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192.168.110.2\Dispozitive\+LP ADM 2025\+PROGRAME SPECIALE\angiografie repetat 3\initiere\"/>
    </mc:Choice>
  </mc:AlternateContent>
  <xr:revisionPtr revIDLastSave="0" documentId="13_ncr:1_{07E439C3-F8B8-459A-9837-22FBA22961B0}"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3" sheetId="9" r:id="rId3"/>
    <sheet name="Sheet2" sheetId="7" r:id="rId4"/>
  </sheets>
  <definedNames>
    <definedName name="_xlnm._FilterDatabase" localSheetId="1" hidden="1">'Specificaţii de preț        '!$A$6:$T$36</definedName>
    <definedName name="_xlnm._FilterDatabase" localSheetId="0" hidden="1">'Specificaţii tehnice         '!$A$6:$J$62</definedName>
    <definedName name="_Hlk125125747" localSheetId="1">'Specificaţii de preț        '!#REF!</definedName>
  </definedNames>
  <calcPr calcId="181029"/>
</workbook>
</file>

<file path=xl/calcChain.xml><?xml version="1.0" encoding="utf-8"?>
<calcChain xmlns="http://schemas.openxmlformats.org/spreadsheetml/2006/main">
  <c r="K64" i="5" l="1"/>
  <c r="J64" i="5"/>
  <c r="K12" i="7" l="1"/>
  <c r="J12" i="7"/>
</calcChain>
</file>

<file path=xl/sharedStrings.xml><?xml version="1.0" encoding="utf-8"?>
<sst xmlns="http://schemas.openxmlformats.org/spreadsheetml/2006/main" count="581" uniqueCount="172">
  <si>
    <t>Nr. Lot</t>
  </si>
  <si>
    <t>Denumire Lot</t>
  </si>
  <si>
    <t>Cod CPV</t>
  </si>
  <si>
    <t>Denumirea poziției</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</si>
  <si>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</si>
  <si>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</si>
  <si>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</si>
  <si>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</si>
  <si>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</si>
  <si>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</si>
  <si>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</si>
  <si>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</si>
  <si>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</si>
  <si>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</si>
  <si>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</si>
  <si>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</si>
  <si>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</si>
  <si>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</si>
  <si>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</si>
  <si>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</si>
  <si>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</si>
  <si>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</si>
  <si>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</si>
  <si>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</si>
  <si>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</si>
  <si>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</si>
  <si>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</si>
  <si>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</si>
  <si>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 xml:space="preserve">valoarea estimativă </t>
  </si>
  <si>
    <t>Canula pentru cardioplegia retrograda cu umflare manuala penru adulti</t>
  </si>
  <si>
    <t>Canula venoasa Bi-Cavala RAP pentru canularea venelor cave cu flux flexibil pentru interventii cardiace minimal invazive (MICS)</t>
  </si>
  <si>
    <t>Canule pentru arteriotomie Marimea 3mm</t>
  </si>
  <si>
    <t>Canule pentru perfuzia coronariană directă  pentru adulti</t>
  </si>
  <si>
    <t>Colectoare de vacuum pentru aspiratorul "FazziniF-30 (consumabil)</t>
  </si>
  <si>
    <t>Conector de aspiratie sub unghi cu virful conic</t>
  </si>
  <si>
    <t>Consumabile pentru masurarea parametrilor  saturatiei venoase temperaturii si hematocritei</t>
  </si>
  <si>
    <t>Consumabile pentru masurarea permanenta presiunii de masina si cardioplegiei</t>
  </si>
  <si>
    <t>Fogarty clamp atraumatic  CSOFT6</t>
  </si>
  <si>
    <t>Linie de extensie pentru sisteme de perfuzie quadro</t>
  </si>
  <si>
    <t>Masca apnee nazala marimea L</t>
  </si>
  <si>
    <t>Masca apnee nazala marimea M</t>
  </si>
  <si>
    <t xml:space="preserve">Sac pentru perfuzat </t>
  </si>
  <si>
    <t>Sensor pentru masurarea saturatiei de oxigen la deget. Pentru adulţi
&gt;30 kg</t>
  </si>
  <si>
    <t xml:space="preserve">Set de salvare sîngelui autolog </t>
  </si>
  <si>
    <t>Set de tuburi  pentru conectare de vacum in interventii minimal invazive</t>
  </si>
  <si>
    <t>Set pentru dilatatoare vasculare</t>
  </si>
  <si>
    <t>Tub pentru drenaj pleural apirogen, din silicon, steril 30 ch</t>
  </si>
  <si>
    <t>Tub pentru drenaj pleural apirogen, din silicon, steril 34 ch</t>
  </si>
  <si>
    <t>Vent cardiac fără conductor pentru copii</t>
  </si>
  <si>
    <t>bucată</t>
  </si>
  <si>
    <t>Cabluri pentru masurarea temperaturii rectale şi esofagiene</t>
  </si>
  <si>
    <t xml:space="preserve">Senzor pentru nivel </t>
  </si>
  <si>
    <t>Cantitatea Necesară IC</t>
  </si>
  <si>
    <t>Cantitatea Necesară SCR</t>
  </si>
  <si>
    <t>SC Militar Central</t>
  </si>
  <si>
    <t>nr lot</t>
  </si>
  <si>
    <t>Set linie ECG</t>
  </si>
  <si>
    <t>Set presiune invaziva</t>
  </si>
  <si>
    <t xml:space="preserve">Ghid pentru angioplastie cu suport intermediar </t>
  </si>
  <si>
    <t>Balon „cutting” spiral</t>
  </si>
  <si>
    <t xml:space="preserve">GHID 0.018  PROCEDURI PERIFERICE SUPORT SPORIT SI OCLUZII CRONICE </t>
  </si>
  <si>
    <t>Dispozitiv utilizat pentru tratamentul vazospasmului cerebral</t>
  </si>
  <si>
    <t>Microsferere</t>
  </si>
  <si>
    <t xml:space="preserve">Adeziv lichid pentru malformatii vasculare 0.50 ml   </t>
  </si>
  <si>
    <t>Set introductor radial</t>
  </si>
  <si>
    <t xml:space="preserve">GHID ANGIOPLASTIE PERIFERIC suport intermediar si inalt dedicat pentru leziuni sub genunchi  </t>
  </si>
  <si>
    <t xml:space="preserve">GHID 0.014” CTO calcificari excesive </t>
  </si>
  <si>
    <t xml:space="preserve">GHID ANGIOPLASTIE PERIFERIC suport echilibrat </t>
  </si>
  <si>
    <t>Filtru pentru vena cava</t>
  </si>
  <si>
    <t>Stent arterial autoexpandabil periferic, marimi mari</t>
  </si>
  <si>
    <t xml:space="preserve">DDP - Franco destinație vămuit, Incoterms 2020, în termen de până la 30 de zile de la comanda scrisă a beneficiarului pe parcursul anului 2025
</t>
  </si>
  <si>
    <t xml:space="preserve">Endograft aortic </t>
  </si>
  <si>
    <t>Dispozitiv revascularizare cerebrala cu virf inchis</t>
  </si>
  <si>
    <t>Seringi pentru injectie cu precizie inalta</t>
  </si>
  <si>
    <t xml:space="preserve">Balon Shockwave pentru artere periferice calcifiate cronic cu ultrasunete </t>
  </si>
  <si>
    <t>Cateterul de reintrare pentru crossing</t>
  </si>
  <si>
    <t>Stent arterial/venos autoexpandabil periferic, marimi mari</t>
  </si>
  <si>
    <t xml:space="preserve">Stenturi coronariene Platinum Crom de dimensiuni lungi cu eliberare de substanta antirestenoza- Everolimus polimer </t>
  </si>
  <si>
    <t>Ghid coronarian CTO in leziuni calcificate</t>
  </si>
  <si>
    <t>Extensie pentru cate-ghiduri</t>
  </si>
  <si>
    <t>Ghiduri superstiff pentru protezare endovasculara</t>
  </si>
  <si>
    <t xml:space="preserve">Stent pentru artere carotide cu celule inchise
</t>
  </si>
  <si>
    <t>Balon non-compliant de dimensiuni mari</t>
  </si>
  <si>
    <t>Sistem de rotablatie</t>
  </si>
  <si>
    <t>Stent coronarian farmacologic activ</t>
  </si>
  <si>
    <t>Filtru distal pentru protectie embolica</t>
  </si>
  <si>
    <t xml:space="preserve">Stenturi coronariene cu eliberare de substanta antirestenoza- Zotarolimus </t>
  </si>
  <si>
    <t>Ghid rotawire</t>
  </si>
  <si>
    <t>Lot 1.1 Kit complet închidere a defectului septal atrial (DSA) si FOP
Dispozitiv pentru ocluzia defectului septal atrial (sublot)</t>
  </si>
  <si>
    <t>Lot 1.2 Kit complet închidere a defectului septal atrial (DSA) SI FOP
Set sistem de livrare (sublot)</t>
  </si>
  <si>
    <t>Ghid pentru angioplastie coronariana tip standart</t>
  </si>
  <si>
    <t>Stent coronarian farmacologic  cu profil foarte subțire</t>
  </si>
  <si>
    <t>Sistem de protecție embolică</t>
  </si>
  <si>
    <t xml:space="preserve">Stenturi
Platinum
Crom de
dimensiuni
lungi cu
eliberare de
substanta
antirestenoza-
Everolimus
polimer
</t>
  </si>
  <si>
    <t>Dispozitiv de aterectomie și trombectomie rotațională</t>
  </si>
  <si>
    <t>Teaca ghid scurt</t>
  </si>
  <si>
    <t xml:space="preserve">Balon cateter pentru angioplastie periferica cu presiune ultra inalta utilizat in segmente de vase ingustate. </t>
  </si>
  <si>
    <t>Balon OTW pentru proceduri periferice</t>
  </si>
  <si>
    <t>Cateter cu balon tip RX</t>
  </si>
  <si>
    <t>Balon angioplastie periferica 0.018</t>
  </si>
  <si>
    <t>Ghiduri pentru angioplastie Tip soft</t>
  </si>
  <si>
    <t>Cateter de trombaspiratie activa</t>
  </si>
  <si>
    <t>Separator de trombi/emboluri</t>
  </si>
  <si>
    <t>Micro-ghid cateter coronarian</t>
  </si>
  <si>
    <t xml:space="preserve">Stenturi coronariene cu eliberare de substanta antirestenoza- Everolimus polimer </t>
  </si>
  <si>
    <t xml:space="preserve">Cateter pentru trombaspiratrie </t>
  </si>
  <si>
    <t>Cateter pentru trombaspiratrie biluminal</t>
  </si>
  <si>
    <t>Catetere de diagnostic femurale și radiale standarde</t>
  </si>
  <si>
    <t>Sistem de inchidere percutana a orificiului de punctie</t>
  </si>
  <si>
    <t xml:space="preserve">Spirale platina cu detasare electro-mecanica </t>
  </si>
  <si>
    <t xml:space="preserve">Achiziționarea consumabilelor costisitoare (angiografice) conform necesităților beneficiarilor pentru anul 2025 (repetat 2) </t>
  </si>
  <si>
    <r>
      <t xml:space="preserve">Cerinte obligatorii fixe: (Oferta va fi respinsă dacă va conține bunuri cu coduri suplimentare diferite decât cerințelor obligatorii fixe </t>
    </r>
    <r>
      <rPr>
        <sz val="10"/>
        <color rgb="FFFF0000"/>
        <rFont val="Times New Roman"/>
        <family val="1"/>
        <charset val="204"/>
      </rPr>
      <t xml:space="preserve">Balon „cutting” Cu spiral propretăți de aterotomie, prevăzut cu lame pentru disecție controlată
Pentru leziuni intens calcificate si restenoza intrastent. </t>
    </r>
    <r>
      <rPr>
        <sz val="10"/>
        <rFont val="Times New Roman"/>
        <family val="1"/>
        <charset val="204"/>
      </rPr>
      <t xml:space="preserve">
Cateter ghid 6F. NP de 8 atm si RBP de 16-20atm 
Cerinte minime obligatorii: (oferta poate conține suplimentare la cerințele minime obligatorii și alte dimensiuni)
Dimesiuni obligatorii 
Diametru balon: 2.0-4,0 mm. 
Lungime balon 9 - 15 mm.  
(suplimentar la cele obligatorii se  accepta si alte dimensiuni)
</t>
    </r>
  </si>
  <si>
    <r>
      <rPr>
        <sz val="10"/>
        <color rgb="FFFF0000"/>
        <rFont val="Times New Roman"/>
        <family val="1"/>
        <charset val="204"/>
      </rPr>
      <t xml:space="preserve">GHID 0.018  PROCEDURI PERIFERICE SUPORT SPORIT SI OCLUZII CRONICE  </t>
    </r>
    <r>
      <rPr>
        <sz val="10"/>
        <rFont val="Times New Roman"/>
        <family val="1"/>
        <charset val="204"/>
      </rPr>
      <t>Diametru 0.018” , lungimi de 145, 195 si 300 cm, material otel inoxidabil, Lungime radiopaca de 3cm, material radiopac tungsten platinum, Acoperire proximala : Hydrophobica, acoperire distala : Hydrophilica de 16 cm, Gama de sarme oferita sa aiba 3 greutati ale varfului diferit : 4 g pentru suport sporit, 12 g pentru leziuni torturoase, 30 g pentru ocluzii cronice</t>
    </r>
  </si>
  <si>
    <r>
      <rPr>
        <sz val="9"/>
        <color rgb="FFFF0000"/>
        <rFont val="Times New Roman"/>
        <family val="1"/>
        <charset val="204"/>
      </rPr>
      <t>Dispozitiv tratarea pentru vazospasmul cerebral, cu vizibilitatea crescută</t>
    </r>
    <r>
      <rPr>
        <sz val="9"/>
        <color theme="1"/>
        <rFont val="Times New Roman"/>
        <family val="1"/>
        <charset val="204"/>
      </rPr>
      <t xml:space="preserve"> prin acoperirea  Noble Alloy Coating . Constructie flexibila, radio-opacitate totală iar proximale ale plasei sunt prevăzute cu 2 markeri radioopac din Plaatinum.
Compatibilitatea cu: 0.021” ID microcatheter
Indicat pentru vase cu diametrul: 2.5 - 4.0 mm.
Cerinte minime obligatorii: (oferta poate conține suplimentare la cerințele minime obligatorii și alte dimensiuni)
Dimesiuni obligatorii 
Lungime stentului disponibel: 29 mm  Lungimea utilizabilă 20 mm. 
Lungimea ghidului 180 cm 
(suplimentar la cele obligatorii se accepta si alte dimensiuni).</t>
    </r>
  </si>
  <si>
    <r>
      <rPr>
        <sz val="9"/>
        <color rgb="FFFF0000"/>
        <rFont val="Times New Roman"/>
        <family val="1"/>
        <charset val="204"/>
      </rPr>
      <t>Microsfere biocompatibile din acrylic polimer. Design sferic, omogen, pentru evitarea agregării în cateterul de livrare. S</t>
    </r>
    <r>
      <rPr>
        <sz val="9"/>
        <color theme="1"/>
        <rFont val="Times New Roman"/>
        <family val="1"/>
        <charset val="204"/>
      </rPr>
      <t>fere compresibile 20- 33% și calibrate pentru o embolizare selectivă în proporție de 90-100%. Prezentate in seringile preincarcate de 20 ml, unde - 2 ml microsfere si 4 ml solutie salina.
Microsfere codate pe culori:
Portocaliu: microsfere 40-120 micrometri
Galben: microsfere 100-300 micrometri
Albastru: microsfere 300-500 micrometri
Rosu: microsfere 500-700 micrometri
Verde: microsfere 700-900 micrometri
Violet: microsfere 900-1200 micrometri.                                                                                                                                                                                             Compatibilitate cu catetere de livrare cu diametrul intern ≤ 0,038" pentru toate mărimile.</t>
    </r>
  </si>
  <si>
    <r>
      <rPr>
        <sz val="9"/>
        <color rgb="FFFF0000"/>
        <rFont val="Times New Roman"/>
        <family val="1"/>
        <charset val="204"/>
      </rPr>
      <t xml:space="preserve">Adeziv sintetic chirurgical, biodegradabil, steril, copolimer steril pe baza de cianoacrilat </t>
    </r>
    <r>
      <rPr>
        <sz val="9"/>
        <color theme="1"/>
        <rFont val="Times New Roman"/>
        <family val="1"/>
        <charset val="204"/>
      </rPr>
      <t>cu formula chimica N-Butyl 3 Cynoacrylate (NBCA )+ Methacryloxysulfolane (MS) utilizare intravasculara (printre altele) gata de utilizare, nu necesita preparare cand intra in contact cu tesuturi, polimerizeaza rapid intr-un film impermeabil subtire, elastic, care are o rezistenta ridicata la tractiune si adera la tesuturi Polimerizarea se produce in contact cu lichide umane, dar doar peste temperatura de 45˚C odata polimerizat actioneaza ca o bariera antimicrobiana impotriva celor mai comune bacterii infectioase proprietati antimicrobiene fiole de 0.50 ml</t>
    </r>
  </si>
  <si>
    <r>
      <rPr>
        <sz val="10"/>
        <color rgb="FFFF0000"/>
        <rFont val="Times New Roman"/>
        <family val="1"/>
        <charset val="204"/>
      </rPr>
      <t xml:space="preserve">Set introductor pentru puncție arterială radială compus din: teacă, dilatator, mini-ghid, valvă hemostatică, robinet tridirecțional, ac de puncție arterial, bisturiu. </t>
    </r>
    <r>
      <rPr>
        <sz val="10"/>
        <color theme="1"/>
        <rFont val="Times New Roman"/>
        <family val="1"/>
        <charset val="204"/>
      </rPr>
      <t xml:space="preserve">Material: teacă –PTFE. Acoperire hidrofilică; dilatator din polipropilenă, ascuțit, cu vârf conic pentru re ducere posibilității de traumare a vaselor sanguine; mini-ghid din oțel inoxidabil de 0,018”, 0,021” sau 0,025”; valvă hemostatică din silicon cu design cross-cut pentru prevenirea hemoragiilor; robinet tridirecțional pentru luarea probelor, injectarea substanțelor de contrast sau a agenților terapeutici, măsurarea presiunii; ac de puncție arterială de 18 G, 20 G sau 21 G.. Teacă cu diametru de 4 Fr, 5 Fr, 6 Fr, 7 Fr Lungime: 8 cm, 11 cm,23cm. Ghid ului 45cm si 80cm. Teacă acoperire hidrofilică 70%.  </t>
    </r>
  </si>
  <si>
    <r>
      <rPr>
        <sz val="10"/>
        <color rgb="FFFF0000"/>
        <rFont val="Times New Roman"/>
        <family val="1"/>
        <charset val="204"/>
      </rPr>
      <t>GHID ANGIOPLASTIE PERIFERIC suport intermediar si inalt dedicat pentru leziuni sub genunchi</t>
    </r>
    <r>
      <rPr>
        <sz val="10"/>
        <color theme="1"/>
        <rFont val="Times New Roman"/>
        <family val="1"/>
        <charset val="204"/>
      </rPr>
      <t xml:space="preserve">   lungimi 190,200,235,300 cm
- greutate varf 3 sau 4 gf
-varf drept, preshaped 
- jacheta polimer varf plus tehnologie hidrofila Slip Coat  pe 41 cm sau 10 cm, in distalitate
- varf radiopac 3 cm 
- lungime spirale in partea distala a ghidului de 8.5 cm sau 10.8 cm
-  acoperire PTFE in partea proximala
-Tehnologie de constructie ‘rope coil- Act One” in partea distala  pentru o tracabiliate si crosabilitate crescuta a leziunilor
</t>
    </r>
  </si>
  <si>
    <r>
      <t xml:space="preserve">  </t>
    </r>
    <r>
      <rPr>
        <sz val="10"/>
        <color rgb="FFFF0000"/>
        <rFont val="Times New Roman"/>
        <family val="1"/>
        <charset val="204"/>
      </rPr>
      <t>GHID 0.014” CTO calcificari excesive   Ghid cu varf „tapperd” (subtiat ) pentru posibilitatea selectarii si traversarii        microcanalelor intracoronariene, micro con hidrofob</t>
    </r>
    <r>
      <rPr>
        <sz val="10"/>
        <color theme="1"/>
        <rFont val="Times New Roman"/>
        <family val="1"/>
        <charset val="204"/>
      </rPr>
      <t xml:space="preserve">
      Greutate varf  9,12 sau 20 g
      Lungime de 180 cm
      Segment radiopac la varf 20 cm
      Lungime invelis hidrofilic de  20 cm Slip Coat
       Material otel inoxidabil raanforsat cu 20 cm de spirale in distalitate
      Diametru distal subtiat de la 0.014” la 0.009 la varf
      Varf Micro con preformat de 1 mm, unghi de 45 * la toate versiunile
      Tehnologie „rope coil” ACT ONE pentru responsivitate optima a ghidului
</t>
    </r>
  </si>
  <si>
    <r>
      <rPr>
        <sz val="10"/>
        <color rgb="FFFF0000"/>
        <rFont val="Times New Roman"/>
        <family val="1"/>
        <charset val="204"/>
      </rPr>
      <t xml:space="preserve">GHID ANGIOPLASTIE PERIFERIC suport echilibrat  </t>
    </r>
    <r>
      <rPr>
        <sz val="10"/>
        <rFont val="Times New Roman"/>
        <family val="1"/>
        <charset val="204"/>
      </rPr>
      <t xml:space="preserve">0.014” sau 0.018” ghid hidrofilic
- varful ghidului nu este acoperit  de tehnogia hidrofila pentru o accesare mai eficienta a leziunii
- 20 gf, 30 gf sau 40 gf greutate varf
- varf tapered si hidrofobic
- lungime de 15 cm sau 17 cm spring coil in partea distala a ghidului pentru un control crescut al ghidului
- radiopacitate 15 sau 17 cm 
- 1:1 torque
- diametru varf mai mic de 0.014’’
 - Disponibil in: 180,200 cm si 300 cm lungime
- Tehnologie de constructie ‘rope coil- Act One” in partea distala  pentru o tracabiliate si crosabilitate crescuta a leziunilor
</t>
    </r>
  </si>
  <si>
    <r>
      <rPr>
        <sz val="10"/>
        <color rgb="FFFF0000"/>
        <rFont val="Times New Roman"/>
        <family val="1"/>
        <charset val="204"/>
      </rPr>
      <t>Filtru pentru vena cava, cu opțiunea permanent și temporar,</t>
    </r>
    <r>
      <rPr>
        <sz val="10"/>
        <rFont val="Times New Roman"/>
        <family val="1"/>
        <charset val="204"/>
      </rPr>
      <t xml:space="preserve"> pentru diametru caval maxim de 30mm; lungime maximala a  dispozitivului 54 mm; Diametru intern a shaftului carrier de 6F; material-nitinol; design double 
bascket; abord: femural, jugular, antecubital.
</t>
    </r>
  </si>
  <si>
    <r>
      <rPr>
        <sz val="10"/>
        <color rgb="FFFF0000"/>
        <rFont val="Times New Roman"/>
        <family val="1"/>
        <charset val="204"/>
      </rPr>
      <t>Stent autoexpandabil periferic cu celulă deschisă</t>
    </r>
    <r>
      <rPr>
        <sz val="10"/>
        <color theme="1"/>
        <rFont val="Times New Roman"/>
        <family val="1"/>
        <charset val="204"/>
      </rPr>
      <t>, din nitinol, cu acoperire impletita, markeri radio-opaci, capacitate anti-jump, virf moale, dispozitiv de aplicare 5F, compatibil cu ghid 0,018’'. Cerinte minime obligatorii: diamtere 6, 7, 8, 9, 10mm. Lungimi stent obligatorii: 40, 60, 80mm.</t>
    </r>
  </si>
  <si>
    <r>
      <rPr>
        <sz val="9"/>
        <color rgb="FFFF0000"/>
        <rFont val="Times New Roman"/>
        <family val="1"/>
        <charset val="204"/>
      </rPr>
      <t>Endograft aortic  un stent graft expandabil pe balon, dedicat implantarii in coarctatia aortei native sau recurente, la pacienti adulti sau adolescenti sau in arterele iliace pentru restabilirea sau imbunatatirea fluxului sanguin.</t>
    </r>
    <r>
      <rPr>
        <sz val="9"/>
        <rFont val="Times New Roman"/>
        <family val="1"/>
        <charset val="204"/>
      </rPr>
      <t xml:space="preserve">
Construit dintr-o singura bucata, platforma cu dublu-strat de Co-Cr, acoperita cu o micro membrana poroasa din PTFE. Sistem de livrare de tip OTW.
Shaftul de livrare pe cateter de 75 cm sau 120 cm(+/-5cm). 
Balonul este prevazut cu 2 markeri radioopaci din Platina/Iridium.
Compatibilitate cu ghid 0.035’’ si teaca introducatoare de maxim 9F (diametru 12mm), maxim 11F (diametre 14 mm, 16 mm) si respectiv maxim 14F (diametre 18, 20, 22, 24 mm).
Dimensiuni disponibile: 12mm, 14mm, 16mm, 18mm, 20mm, 22mm, 24mm. Posibilitatea de a depăși diametrul nominal cu minim 5 mm la creșterea presiunii peste presiunea nominală. Lungimi: de la 19 pana la 59 mm (+/-2mm) în dependenta de diametru.SAU Stent acoperit, balonexpandabil, din oțel inoxidabil și PTFE, compatibil cu ghid 0,035”; Diametru 12mm, compatibil cu teaca 9F, lungimi disponibile 29,41,61cm. Shaft 80, 120cm. SAU Stent acoperit, balonexpandabil, din oțel inoxidabil și PTFE, compatibil cu ghid 0,035”; Compatibil cu teaca 6,7,8F, în dependenta de dimensiunea stentului; Diametre: 5-10mm și 12 mm; Lungimi - 16,26,37/38,58; Lungime shaft - 80,135cm.
</t>
    </r>
  </si>
  <si>
    <r>
      <rPr>
        <sz val="10"/>
        <color rgb="FFFF0000"/>
        <rFont val="Times New Roman"/>
        <family val="1"/>
        <charset val="204"/>
      </rPr>
      <t xml:space="preserve">Set linie presiune invaziva compatibil cu sistemul “mack-lab GE R3 6.9.6” </t>
    </r>
    <r>
      <rPr>
        <sz val="10"/>
        <rFont val="Times New Roman"/>
        <family val="1"/>
        <charset val="204"/>
      </rPr>
      <t>compus din fir ce se uneste la Mack-lab si 5 camere de presiune.</t>
    </r>
  </si>
  <si>
    <r>
      <rPr>
        <sz val="10"/>
        <color rgb="FFFF0000"/>
        <rFont val="Times New Roman"/>
        <family val="1"/>
        <charset val="204"/>
      </rPr>
      <t>Set linie ECG compatibil cu sistemul “mack-lab GE R3 6.9.6”</t>
    </r>
    <r>
      <rPr>
        <sz val="10"/>
        <rFont val="Times New Roman"/>
        <family val="1"/>
        <charset val="204"/>
      </rPr>
      <t xml:space="preserve"> prevazuta cu fire ce se uneste la Mack-lab de la care porneste fire pentru patru derivatii standarte cu conexiuni la capat pentru electrozi de o singura folosinta.</t>
    </r>
  </si>
  <si>
    <r>
      <rPr>
        <sz val="10"/>
        <color rgb="FFFF0000"/>
        <rFont val="Times New Roman"/>
        <family val="1"/>
        <charset val="204"/>
      </rPr>
      <t>Dispozitiv revascularizare cerebrala cu virf inchis Structura din Nitinol, impletita de tip “cos”.</t>
    </r>
    <r>
      <rPr>
        <sz val="10"/>
        <rFont val="Times New Roman"/>
        <family val="1"/>
        <charset val="204"/>
      </rPr>
      <t xml:space="preserve"> Prevazut cu 2 sau 3zone de colectare a trombilor de diferite forme. Varful distal maleabil, forma conica, realizat dintr o spirala platina pozitionata pe un miez de Nitinol. Varful distal sa fie inchis pentru a nu permite iesirea trombului din interiorul stentului in timpul retragerii dispozitivului .Sa existe cel putin 3 modele de dispozitiv care sa acopere diametrul vaselor in intervalul 2.0- 5.5 mm si lungimi cuprinse intre 22 si 37mm. Sa fie compatibil cu fir de ghidare de minim 180 cm, confectionat din Nitinol, care sa fie prevazut cu cel putin 10 benzi fluorescente, pozitionate la un centimetru distanta una de cealalta. Compatibil cu microcatheter 0,021 pentru diametrele 4-4.5 mm si 0.027 pentru diamtreul 5.5mm</t>
    </r>
  </si>
  <si>
    <r>
      <rPr>
        <sz val="10"/>
        <color rgb="FFFF0000"/>
        <rFont val="Times New Roman"/>
        <family val="1"/>
        <charset val="204"/>
      </rPr>
      <t>Seringa speciala pentru injectia cu precizia inalt</t>
    </r>
    <r>
      <rPr>
        <sz val="10"/>
        <rFont val="Times New Roman"/>
        <family val="1"/>
        <charset val="204"/>
      </rPr>
      <t>a. Vol 1 ml</t>
    </r>
  </si>
  <si>
    <r>
      <rPr>
        <sz val="10"/>
        <color rgb="FFFF0000"/>
        <rFont val="Times New Roman"/>
        <family val="1"/>
        <charset val="204"/>
      </rPr>
      <t>Balon Shockwave pentru artere periferice calcifiate cronic cu ultrasunete  Configuratie consola Artere Periferice
a-generator IVL</t>
    </r>
    <r>
      <rPr>
        <sz val="10"/>
        <rFont val="Times New Roman"/>
        <family val="1"/>
        <charset val="204"/>
      </rPr>
      <t xml:space="preserve">
b-catetere IVL-balon pentru proceduri de litotritie a arterelor periferice
c-cabluri de conectare IVL si alte accesorii necesare procedurii
A. sa fie prevazut cu generator IVL, echipat cu baterii Litiu-ion reincarcabile, tensiune nominala 14.4V, 6.6Ah, timp de incarcare maxim 12 ore, 12p/incarcare, sa prezinte 1-4 canale emitatoare, in functie de cateter, durata pulsatiei sa fie de aproximativ 1 microsecunda, frecventa puls sa fie de 1, 2, 4 Hz in functie de modelul de cateter conectat,  sa aiba iesire voltaj 1.000-3.000V peak to peak (varf-varf). B. Catetere IVL-balon pentru proceduri de litotritie a arterelor periferice: sa aiba diametre de 3.5mm, 4mm, 4.5mm, 5mm, 5.5mm, 6mm, 6.5mm, 7mm cu lungime de 60mm, tehnologia IVL sa fie litotritie a arterelor periferice, expandarea balonului sa se faca la 4atm, pentru un transfer eficient de energie, 30 pulsatii/ciclu, 300 number total de pulsatii,  teaca compatibila : 6F, 7F . c. Cabluri conectare IVL: cabluri si alte accesorii necesare pentru functionarea in conditii optime a Consolei pentru litotritie a arterelor periferice</t>
    </r>
  </si>
  <si>
    <r>
      <rPr>
        <sz val="10"/>
        <color rgb="FFFF0000"/>
        <rFont val="Times New Roman"/>
        <family val="1"/>
        <charset val="204"/>
      </rPr>
      <t xml:space="preserve">Cateterul de reintrare pentru crossing Cateter pentru ocluzii totale cronice (CTO) Cateterul de traversare este
 dispozitiv manevrabil pentru  leziunile (re)stenotice intra-luminal, precum și sub-intimal. </t>
    </r>
    <r>
      <rPr>
        <sz val="10"/>
        <rFont val="Times New Roman"/>
        <family val="1"/>
        <charset val="204"/>
      </rPr>
      <t xml:space="preserve">Din Nitinol cu rotație acului de 360°, complet control orientabil și direcționare
capacitate de reintrare. Lungimi shaftului de 80 cm și 120 cm. 
Diametru 2.9F si 4 F.
</t>
    </r>
  </si>
  <si>
    <r>
      <rPr>
        <sz val="10"/>
        <color rgb="FFFF0000"/>
        <rFont val="Times New Roman"/>
        <family val="1"/>
        <charset val="204"/>
      </rPr>
      <t>Stent arterial/venos autoexpandabil periferic, marimi mari. Stent autoexpandabil periferic cu celulă închisă,</t>
    </r>
    <r>
      <rPr>
        <sz val="10"/>
        <rFont val="Times New Roman"/>
        <family val="1"/>
        <charset val="204"/>
      </rPr>
      <t xml:space="preserve"> din nitinol, cu acoperire impletita, cu forta radiala înaltă, markeri de tantal, capacitate anti-jump, virf moale, dispozitiv de aplicare 10F cu lungimea 100cm, compatibil cu ghid 0,035’’. Cerinte minime obligatorii: diametre 16-34mm cu pasul 2mm;. Lungimi stent obligatorii: 30, 40, 50, 60, 80, 100mm.</t>
    </r>
  </si>
  <si>
    <r>
      <rPr>
        <sz val="8"/>
        <color rgb="FFFF0000"/>
        <rFont val="Times New Roman"/>
        <family val="1"/>
        <charset val="204"/>
      </rPr>
      <t>Balon „cutting” spira</t>
    </r>
    <r>
      <rPr>
        <sz val="8"/>
        <rFont val="Times New Roman"/>
        <family val="1"/>
        <charset val="204"/>
      </rPr>
      <t xml:space="preserve">l Cerinte obligatorii fixe: (Oferta va fi respinsă dacă va conține bunuri cu coduri suplimentare diferite decât cerințelor obligatorii fixe Cu propretăți de aterotomie, prevăzut cu lame pentru disecție controlată
Pentru leziuni intens calcificate si restenoza intrastent. 
Cateter ghid 6F. NP de 8 atm si RBP de 16-20atm 
Cerinte minime obligatorii: (oferta poate conține suplimentare la cerințele minime obligatorii și alte dimensiuni)
Dimesiuni obligatorii 
Diametru balon: 2.0-4,0 mm. 
Lungime balon 9 - 15 mm.  
(suplimentar la cele obligatorii se  accepta si alte dimensiuni)
</t>
    </r>
  </si>
  <si>
    <r>
      <t xml:space="preserve">Cerinte obligatorii fixe: (Oferta va fi respinsă dacă va conține bunuri cu coduri suplimentare diferite decât cerințelor obligatorii fixe </t>
    </r>
    <r>
      <rPr>
        <sz val="9"/>
        <color rgb="FFFF0000"/>
        <rFont val="Times New Roman"/>
        <family val="1"/>
        <charset val="204"/>
      </rPr>
      <t xml:space="preserve">Stenturi coronariene Platinum Crom de dimensiuni lungi cu eliberare de substanta antirestenoza- Everolimus polimer 
Material Aliaj Platinum Crom. </t>
    </r>
    <r>
      <rPr>
        <sz val="9"/>
        <rFont val="Times New Roman"/>
        <family val="1"/>
        <charset val="204"/>
      </rPr>
      <t xml:space="preserve">
Compatibil RMN. Substanta active-EVEROLIMUS polimer &gt;100 μg/cm2. 
Polimerul utilizat PVDF-HFP polymer ce ofera o distributie uniforma a substantei medicamentoase. 
Balonul pe care este plasat stentul este dublu strat. Forta radiala sporita, vizibilitate sporita in timpul implantarii.  
Restenoza mica prin vindecarea neointimei. 
Rata cea mai mica de tromboza intrastent intraspital si la 30 zile postinterventie. Indicat la pacientii cu risc inalt de singerare. 
Cerinte minime obligatorii: (oferta poate conține suplimentare la cerințele minime obligatorii și alte dimensiuni)
Dimesiuni obligatorii 
Lungimi   obligatorii 8-48mm
Diametre  obligatorii 2,25- 5,0 mm cu posibilitatea de postdilatare de la 0,5 mm pina la 1,75 mm de la diametrul initial. 
Lungime efectiva   obligatorii 140-150 cm 
(suplimentar la cele obligatorii se  accepta si alte dimensiuni).  
</t>
    </r>
  </si>
  <si>
    <r>
      <t xml:space="preserve">     </t>
    </r>
    <r>
      <rPr>
        <sz val="10"/>
        <color rgb="FFFF0000"/>
        <rFont val="Times New Roman"/>
        <family val="1"/>
        <charset val="204"/>
      </rPr>
      <t xml:space="preserve">  Ghid coronarian CTO in leziuni calcificate  Ghid cu varf „tapperd” (subtiat ) pentru posibilitatea selectarii si traversarii        microcanalelor intracoronariene, micro con</t>
    </r>
    <r>
      <rPr>
        <sz val="10"/>
        <color theme="1"/>
        <rFont val="Times New Roman"/>
        <family val="1"/>
        <charset val="204"/>
      </rPr>
      <t xml:space="preserve">
      invelis de polimer care asigura lubrificare si traversare adecvata in vase tortuoase
      Greutate varf  1,7g, 3.5g, 4.5g sau 2, 4 si 6 gf
      Lungime de 190, 300 cm
     Diametru extern la varianta 2.0 gf varf de 0.27”
      Diametru extern la varianta 4.0 gf varf de 0.30”
      Diametru extern la varianta 6.0 gf varf de 0.30”
      Segment radiopac la varf 15 cm
      Lungime invelis hidrofilic de  40 cm Slip Coat
        Material otel inoxidabil raanforsat cu 15 cm de spirale
      Diametru distal subtiat de la 0.014” la 0.010”, 0.011’’si 0.012’’ la varf
      Varf Micro con preformat de 1 mm, unghi de 45 * la toate versiunile 
       Ultima tehnologie Xtrand Spirala
      Tehnologie „rope coil” pentru responsivitate optima a ghidului
</t>
    </r>
  </si>
  <si>
    <r>
      <t xml:space="preserve">Cerințe obligatorii fixe: (Oferta va fi respinsă dacă va conține bunuri cu coduri suplimentare diferite decât cerințelor obligatorii fixe):
</t>
    </r>
    <r>
      <rPr>
        <sz val="8"/>
        <color rgb="FFFF0000"/>
        <rFont val="Times New Roman"/>
        <family val="1"/>
        <charset val="204"/>
      </rPr>
      <t xml:space="preserve">Extensie pentru cate-ghiduri </t>
    </r>
    <r>
      <rPr>
        <sz val="8"/>
        <rFont val="Times New Roman"/>
        <family val="1"/>
        <charset val="204"/>
      </rPr>
      <t>Folosita in abordari de leziuni calcificate, compatibila cu cate-ghid de 6F. 
Tija de împingere din oțel inoxidabil pentru putere și rezistență la îndoire. 
Acoperire distal hidrofilică pentru traumatizm vascular  minimal</t>
    </r>
    <r>
      <rPr>
        <i/>
        <sz val="8"/>
        <rFont val="Times New Roman"/>
        <family val="1"/>
        <charset val="204"/>
      </rPr>
      <t xml:space="preserve">. </t>
    </r>
    <r>
      <rPr>
        <sz val="8"/>
        <rFont val="Times New Roman"/>
        <family val="1"/>
        <charset val="204"/>
      </rPr>
      <t xml:space="preserve">
Marcher radioopac la 2 mm de la vîrf și la 4 mm de la capatul distal al tubului. 
Prezența înca a doi marcheri radioopaci în porțiunea proximala a dispozitivului de livrare la distanța de 90-95 cm și la 100-105 cm
Cerințe minime obligatorii: (oferta poate conține suplimentare la cerințele minime obligatorii și alte dimensiuni):
Dimesiuni obligatorii 
Dimensiune disponibila 145 -150cm  
Lungime segmentului de tub distal 25-30 cm 
(suplimentar la cele obligatorii se va accepta si alte dimensiuni).  
</t>
    </r>
  </si>
  <si>
    <r>
      <t>G</t>
    </r>
    <r>
      <rPr>
        <sz val="10"/>
        <color rgb="FFFF0000"/>
        <rFont val="Times New Roman"/>
        <family val="1"/>
        <charset val="204"/>
      </rPr>
      <t xml:space="preserve">hiduri superstiff recomandate de producator in procedura de protezare endovasculara pentru sustinerea si livrarea dispozitivelor si canularea stentgrafturilor.  </t>
    </r>
  </si>
  <si>
    <r>
      <rPr>
        <sz val="10"/>
        <color rgb="FFFF0000"/>
        <rFont val="Times New Roman"/>
        <family val="1"/>
        <charset val="204"/>
      </rPr>
      <t>Stent pentru artere carotide cu celule inchise</t>
    </r>
    <r>
      <rPr>
        <sz val="10"/>
        <rFont val="Times New Roman"/>
        <family val="1"/>
        <charset val="204"/>
      </rPr>
      <t xml:space="preserve">
Cerinte obligatorii fixe: (Oferta va fi respinsă dacă va conține bunuri cu coduri suplimentare diferite decât cerințelor obligatorii fixe)
</t>
    </r>
    <r>
      <rPr>
        <sz val="10"/>
        <color rgb="FFFF0000"/>
        <rFont val="Times New Roman"/>
        <family val="1"/>
        <charset val="204"/>
      </rPr>
      <t>Stent autoexpandabil pentru angioplastie artere carotide</t>
    </r>
    <r>
      <rPr>
        <sz val="10"/>
        <rFont val="Times New Roman"/>
        <family val="1"/>
        <charset val="204"/>
      </rPr>
      <t xml:space="preserve">. Stent autoexpandabil din Elgiloy, cu miez de tantal. Tip RX. 
Indicat in tratamentul stenozelor arterelor: carotida comuna (CCA), carotida interna (ICA) si bifurcatiei arterei carotide. 
Design tip celula închisa/ inchisa. Compatibilitate set introductor: 5F (6 si 8mm), 6F(10mm). 
Compatibilitate ghid: 0,014" 
Cerinte minime obligatorii: (oferta poate conține suplimentare la cerințele minime obligatorii și alte dimensiuni)
Dimesiuni obligatorii: 
Marimi disponibile (diametru*lungime)- 6*20mm, 8*20, 8*29,8*36, 10*24, 10*30, 10*35 cu o marja de +/- 2cm pe parametrul lungime. 
(suplimentar la cele obligatorii se accepta si alte dimensiuni).
</t>
    </r>
  </si>
  <si>
    <r>
      <t xml:space="preserve">Cerinte obligatorii fixe: (Oferta va fi respinsă dacă va conține bunuri cu coduri suplimentare diferite decât cerințelor obligatorii fixe)
</t>
    </r>
    <r>
      <rPr>
        <sz val="10"/>
        <color rgb="FFFF0000"/>
        <rFont val="Times New Roman"/>
        <family val="1"/>
        <charset val="204"/>
      </rPr>
      <t xml:space="preserve">Balon angioplastie non-compliant, acoperire hidrofilică. Compatibilitate ghid: 0,014”. </t>
    </r>
    <r>
      <rPr>
        <sz val="10"/>
        <rFont val="Times New Roman"/>
        <family val="1"/>
        <charset val="204"/>
      </rPr>
      <t xml:space="preserve">
 sistem de livrare Rx. 
Markeri radiopaci: 2. 
Compatibil cu cateter ghid de 5 F. 
Presiune nominală: 12 atm. Presiune RPB: 20-22 atm, în funcție de diametrul balonului.
 Performanţa non-compliării: creşterea cu până la 3% de la diametrul nominal al balonului la presiuni de 12-18 atm.  
Cerinte minime obligatorii: (oferta poate conține suplimentare la cerințele minime obligatorii și alte dimensiuni)
Dimesiuni obligatorii: 
Sistem cu lungime utilizabila 140-160 cm 
Diametre disponibile balon de la 4.0 pina la 6.0 mm. 
Lungime de la 6 pina la 30 mm
(suplimentar la cele obligatorii se accepta si alte dimensiuni).
</t>
    </r>
  </si>
  <si>
    <r>
      <t xml:space="preserve">Cerinte obligatorii fixe: (Oferta va fi respinsă dacă va conține bunuri cu coduri suplimentare diferite decât cerințelor obligatorii fixe </t>
    </r>
    <r>
      <rPr>
        <sz val="8"/>
        <color rgb="FFFF0000"/>
        <rFont val="Times New Roman"/>
        <family val="1"/>
        <charset val="204"/>
      </rPr>
      <t>. Sistem de rotablatie</t>
    </r>
    <r>
      <rPr>
        <sz val="8"/>
        <rFont val="Times New Roman"/>
        <family val="1"/>
        <charset val="204"/>
      </rPr>
      <t xml:space="preserve">
F</t>
    </r>
    <r>
      <rPr>
        <sz val="8"/>
        <color rgb="FFFF0000"/>
        <rFont val="Times New Roman"/>
        <family val="1"/>
        <charset val="204"/>
      </rPr>
      <t xml:space="preserve">oloseste aer comprimat sau azot pentru a rula turbina cu presiunea intre 90 PSI si 110 PSI. </t>
    </r>
    <r>
      <rPr>
        <sz val="8"/>
        <rFont val="Times New Roman"/>
        <family val="1"/>
        <charset val="204"/>
      </rPr>
      <t xml:space="preserve">
Sistem usor de utilizat de un sigur operator
Vârful diamantat cu 2 000-3000 cristale microscopice de diamant pe vârful distal. 
Partea proximală din alamă nichel. 
Sistemul pentru rotablatie are urmatoarele componente: sistemul de ghidare (1 buc ghid 0,010” compatibil cu burr), avansator pentru a controla miscarea burului, comenzile usor de utilizat incorporate pe avansator, design ergonomic Dynaglide- demontare simpla a sistemului, cablaj hibrid, cateter și consola, 1 buc burr și arborele de antrenare elicoidal, teaca, conectarea cateterului și corpul cateterului. 
Sistemul este capabil să transmită mișcarea rotativă la viteze de până la 190.000 RPM, care are ca rezultat ablația fină a particulelor de țesut ateromat de către burr acoperit cu diamant.
 Teaca este de 1,4 mm (0,058 in) in diametru si este tivita la varf pentru a permite trecerea usoara în navă.
 Furnizorul sa asigure instruirea echipei medicale si asistenta tehnica la primele 10 interventii gratis
Cerinte minime obligatorii: (oferta poate conține suplimentare la cerințele minime obligatorii și alte dimensiuni)  
Burrurile sunt disponibile în următoarele dimensiuni: 1,25, 1,5, 1,75, 2,0, 2.15, 2,5 mm
Cateterul are o lungime de 135 cm.
(suplimentar la cele obligatorii se  accepta si alte dimensiuni).</t>
    </r>
  </si>
  <si>
    <r>
      <t xml:space="preserve">Cerinte obligatorii fixe: (Oferta va fi respinsă dacă va conține bunuri cu coduri suplimentare diferite decât cerințelor obligatorii fixe)
</t>
    </r>
    <r>
      <rPr>
        <sz val="10"/>
        <color rgb="FFFF0000"/>
        <rFont val="Times New Roman"/>
        <family val="1"/>
        <charset val="204"/>
      </rPr>
      <t>Stent coronarian farmacologic activ.</t>
    </r>
    <r>
      <rPr>
        <sz val="10"/>
        <rFont val="Times New Roman"/>
        <family val="1"/>
        <charset val="204"/>
      </rPr>
      <t xml:space="preserve"> </t>
    </r>
    <r>
      <rPr>
        <sz val="10"/>
        <color rgb="FFFF0000"/>
        <rFont val="Times New Roman"/>
        <family val="1"/>
        <charset val="204"/>
      </rPr>
      <t xml:space="preserve">Stent de tip sinusoidal continuu fabricat dintr-un material metalic compozit, constând dintr-o carcasă din aliaj pe bază de cobalt și un miez de aliaj platină-iridiu; compatibil RMN. </t>
    </r>
    <r>
      <rPr>
        <sz val="10"/>
        <rFont val="Times New Roman"/>
        <family val="1"/>
        <charset val="204"/>
      </rPr>
      <t xml:space="preserve">
Substanța activă: Zotarolimus: Doza: 1,5-2 µg/mm2 pe lungimea stentului.
Design modular, premontat pe balon semicompliant. Suprafata de sectiune circulara (asigura o mai buna acoperire a vasului) Compatibil cu cateter ghid de
5F (min. I.D.:1.4mm/ 0.056”). 
Cerinte minime obligatorii: (oferta poate conține suplimentare la cerințele minime obligatorii și alte dimensiuni)
Dimesiuni obligatorii: 
Sistema de delivrare 140 cm. 
Dimensiuni: 2.0-5.0 mm cu posibilitatea de postdilatare cu pina la 1,25 mm de la diametrul initial, lung. 8-38 mm.
(suplimentar la cele obligatorii se accepta si alte dimensiuni).
</t>
    </r>
  </si>
  <si>
    <r>
      <t xml:space="preserve">Cerinte obligatorii fixe: (Oferta va fi respinsă dacă va conține bunuri cu coduri suplimentare diferite decât cerințelor obligatorii fixe)
</t>
    </r>
    <r>
      <rPr>
        <sz val="10"/>
        <color rgb="FFFF0000"/>
        <rFont val="Times New Roman"/>
        <family val="1"/>
        <charset val="204"/>
      </rPr>
      <t>Filtru distal pentru protectie embolica
Utilizabil pentru arterele carotide, coronare si ale membrelor inferioare</t>
    </r>
    <r>
      <rPr>
        <sz val="10"/>
        <rFont val="Times New Roman"/>
        <family val="1"/>
        <charset val="204"/>
      </rPr>
      <t xml:space="preserve">
• Compatibilitate ghid: la alegere (0.014” - 0.018”)
• 6Fr Ghid/5Fr Teaca compatible
• Dispozitiv tip ,,Rapid exchange” 
• Fir de capturare incorporat (disponibil de minim 190cm sau 320cm)
• 5 Markeri de vizibilitate
• Ac pentru irigare inclus
• Filtru conic din nitinol cu fibre dispuse sub forma de plasa, disponibil in 5 variante de marime: 3, 4, 5, 6, 7mm
• 3 zone de filtrare; 80µm, 160 µm si 210 µm
• Hipotub conector flexibil pentru maxima performanta in zonele tortuoase
• Filtrul are libertate de miscare longitudinala si rotationala pe ghid (filtrul ramane pe loc in timp ce ghidul avanseaza, pentru a evita manipulari ce pot induce vasospasm)
Cerinte minime obligatorii: (oferta poate conține suplimentare la cerințele minime obligatorii și alte dimensiuni)
Dimesiuni obligatorii: 
Diametru ghid 0,014, 
Lungime OTW/RX: 320/90 cm.
(suplimentar la cele obligatorii se accepta si alte dimensiuni). 
</t>
    </r>
  </si>
  <si>
    <r>
      <t xml:space="preserve">Cerinte obligatorii fixe: (Oferta va fi respinsă dacă va conține bunuri cu coduri suplimentare diferite decât cerințelor obligatorii fixe </t>
    </r>
    <r>
      <rPr>
        <sz val="10"/>
        <color rgb="FFFF0000"/>
        <rFont val="Times New Roman"/>
        <family val="1"/>
        <charset val="204"/>
      </rPr>
      <t xml:space="preserve">Stenturi coronariene cu eliberare de substanta antirestenoza- Zotarolimus </t>
    </r>
    <r>
      <rPr>
        <sz val="10"/>
        <rFont val="Times New Roman"/>
        <family val="1"/>
        <charset val="204"/>
      </rPr>
      <t xml:space="preserve">
</t>
    </r>
    <r>
      <rPr>
        <sz val="10"/>
        <color rgb="FFFF0000"/>
        <rFont val="Times New Roman"/>
        <family val="1"/>
        <charset val="204"/>
      </rPr>
      <t xml:space="preserve">Stent de tip sinusoidal continuu fabricat dintr-un material metalic compozit, constând dintr-o carcasă din aliaj pe bază de cobalt și un miez de aliaj platină-iridiu; compatibil RMN. </t>
    </r>
    <r>
      <rPr>
        <sz val="10"/>
        <rFont val="Times New Roman"/>
        <family val="1"/>
        <charset val="204"/>
      </rPr>
      <t xml:space="preserve">
Substanța activă: Zotarolimus: Doza: 1,5-2 µg/mm2 pe lungimea stentului.
Design modular, premontat pe balon semicompliant. 
Suprafata de sectiune circulara (asigura o mai buna acoperire a vasului) 
Compatibil cu cateter ghid de 5F (min. I.D.:1.4mm/ 0.056”). 
Cerinte minime obligatorii: (oferta poate conține suplimentare la cerințele minime obligatorii și alte dimensiuni)
Dimesiuni obligatorii 
Sistema de delivrare 140 cm. 
Dimensiuni  obligatorii:  2.0-5.0 mm, cu posibilitatea de postdilatare cu pina la 1,25 mm de la diametrul initial, 
Lungimea 8-38 mm. 
(suplimentar la cele obligatorii se accepta si alte dimensiuni). 
</t>
    </r>
  </si>
  <si>
    <r>
      <rPr>
        <sz val="8"/>
        <color rgb="FFFF0000"/>
        <rFont val="Times New Roman"/>
        <family val="1"/>
        <charset val="204"/>
      </rPr>
      <t>Ghid coronarian</t>
    </r>
    <r>
      <rPr>
        <sz val="8"/>
        <rFont val="Times New Roman"/>
        <family val="1"/>
        <charset val="204"/>
      </rPr>
      <t xml:space="preserve"> de dimensiune 0,009” ca</t>
    </r>
    <r>
      <rPr>
        <sz val="8"/>
        <color rgb="FFFF0000"/>
        <rFont val="Times New Roman"/>
        <family val="1"/>
        <charset val="204"/>
      </rPr>
      <t>pabil sa navigheze leziuni calcificate oferind acces pentru sistem de ateroctomie rotationala RotaPro.</t>
    </r>
  </si>
  <si>
    <r>
      <t xml:space="preserve"> </t>
    </r>
    <r>
      <rPr>
        <sz val="10"/>
        <color rgb="FFFF0000"/>
        <rFont val="Times New Roman"/>
        <family val="1"/>
        <charset val="204"/>
      </rPr>
      <t>Kit complet închidere a defectului septal atrial (DSA) si FOP
Dispozitiv pentru ocluzia defectului septal atrial Dispozitivul  autoexpandabil</t>
    </r>
    <r>
      <rPr>
        <sz val="10"/>
        <color indexed="8"/>
        <rFont val="Times New Roman"/>
        <family val="1"/>
        <charset val="204"/>
      </rPr>
      <t xml:space="preserve">, confecționat din nitinol
Discurile să fie umplute cu patch-uri din poliester pentru a promova creșterea țesutului
Tratament prin etching chimic pentru reducerea cu mai mult de 95% a nichelului eliberat în sânge
Strat subțire de oxid care să acopere firele din nitinol fără a afecta proprietățile mecanice ale dispozitivului
Dispozitivul să conțină în interior material poliesteric cusut cu fir din poliester, pentru închiderea eficientă a defectului
Dispozitivul să prezinte marker distal și proximal pentru a fi ușor de vizualizat
Compus din două discuri ce promovează poziționarea sigură în defectul atrial
Să fie ușor de recapturat și retras
Conexiunea dispozitivulului cu cablul de livrare să se efectueze prin inșurubare încât să dispozitivul să fie ușor de eliberat
Diametrul discului atrial stâng să fie cuprins între 16 și 56 mm
Diametrul discului atrial drept să fie cuprins între 12 și 50 mm
Diametrul taliei dispozitivului să fie cuprins între 4 și 40 mm
Dispozitivul să fie disponibil în cel puțin 27 de mărimi astfel încât să fie fiabil pentru anatomii diverse SI PENTRU PFO: Dispozitivul să fie autoexpandabil, confecționat din nitinol
Tratament prin etching chimic pentru reducerea cu mai mult de 97% a nichelului liber din sange
Dispozitivul să nu provoace eroziuni aortice, trombi sau evenimente de embolizare, demonstrate prin studii clinice
Compus din două discuri ce promovează poziționarea sigură în defectul septal
Dispozitiv preasamblat și gata de utilizare pentru reducerea timpului de pregătire.
Să fie ușor de recapturat și retras
Conexiunea dispozitivulului cu cablul de livrare să se efectueze prin inșurubare încât să dispozitivul să fie ușor de eliberat
Diametrul discului atrial stâng să fie cuprins între 18 și 25 mm
Diametrul discului atrial drept să fie cuprins între 18 și 35 mm
Lungimea taliei dispozitivului să fie de 3 mm
Modele cu design simetric și asimetric
</t>
    </r>
  </si>
  <si>
    <r>
      <rPr>
        <sz val="10"/>
        <color rgb="FFFF0000"/>
        <rFont val="Times New Roman"/>
        <family val="1"/>
        <charset val="204"/>
      </rPr>
      <t>Sistemul de livrare să reducă șansele de deformare a dispozitivului în timpul poziționării și eliberării , curba sub  unghi de 45 grade</t>
    </r>
    <r>
      <rPr>
        <sz val="10"/>
        <color indexed="8"/>
        <rFont val="Times New Roman"/>
        <family val="1"/>
        <charset val="204"/>
      </rPr>
      <t xml:space="preserve">
Cablul pentru livrare să prezinte vârf distal ultraflexibil pentru o plasare optimă a dispozitivului
Conexiune cu dispozitivul prin înșurubare pentru a promova siguranța procedurii
Poziția tecii să se mențină stabilă pe parcursul procedurii
Marker pentru indicarea poziției dispozitivului după încărcare
Compatibil cu teacă de 6-12 F
Setul să conțină teacă și dilatator
Ghid cu diametru 0.035” cu vârf în J modificat de 1.5 mm și cu lungime utilă minim 260 cm 
Balon de masurare cu 3 dimensiuni disponibile, ce permit masurarea unor defecte de pana la 20, 27, 40 </t>
    </r>
    <r>
      <rPr>
        <sz val="12"/>
        <color indexed="8"/>
        <rFont val="Times New Roman"/>
        <family val="1"/>
        <charset val="204"/>
      </rPr>
      <t xml:space="preserve">mm.
</t>
    </r>
  </si>
  <si>
    <r>
      <t>Cerinte obligatorii fixe: (Oferta va fi respinsă dacă va conține bunuri cu coduri suplimentare diferite decât cerințelor obligatorii fixe)</t>
    </r>
    <r>
      <rPr>
        <sz val="10"/>
        <color rgb="FFFF0000"/>
        <rFont val="Times New Roman"/>
        <family val="1"/>
        <charset val="204"/>
      </rPr>
      <t xml:space="preserve"> Ghid pentru angioplastie coronariana tip standart
Acoperit cu material hidrofilic care permite traversarea cu usurinta a stenozelor, </t>
    </r>
    <r>
      <rPr>
        <sz val="10"/>
        <rFont val="Times New Roman"/>
        <family val="1"/>
        <charset val="204"/>
      </rPr>
      <t xml:space="preserve">
Construit din Nitinol, ofera un excelent suport si rezistenta la Kinking 
drepte sau “in J” Varf atraumatic disponibil in varianta soft-pentru mentinerea formei in vas. 
Fara a se desprinte spire de metal in timpul schimbarii unghiului.  
Radioopacitate: 3 cm. 
Prezenta de 2 marcheri la mijlocul ghidului ce permite o orientare usoara a localizarii lui. 
Incarcatura la vîrf până la 1,0 gr. 
Fara a se desprinde spire de metal in timpul modelarii unghiului
Cerinte minime obligatorii: (oferta poate conține suplimentare la cerințele minime obligatorii și alte dimensiuni)
Dimesiuni obligatorii 
Lungimi obligatorii  190cm și 300cm  
Diametru nu mai mare de  0,014".(suplimentar la cele obligatorii se  accepta si alte dimensiuni).</t>
    </r>
  </si>
  <si>
    <r>
      <t>Cerințe obligatorii fixe: 
(Oferta va fi respinsă dacă va conține bunuri cu coduri suplimentare diferite decât cerințelor obligatorii fixe): S</t>
    </r>
    <r>
      <rPr>
        <sz val="10"/>
        <color rgb="FFFF0000"/>
        <rFont val="Times New Roman"/>
        <family val="1"/>
        <charset val="204"/>
      </rPr>
      <t>tent coronarian farmacologic  cu profil foarte subțire</t>
    </r>
    <r>
      <rPr>
        <sz val="10"/>
        <rFont val="Times New Roman"/>
        <family val="1"/>
        <charset val="204"/>
      </rPr>
      <t xml:space="preserve">
</t>
    </r>
    <r>
      <rPr>
        <sz val="10"/>
        <color rgb="FFFF0000"/>
        <rFont val="Times New Roman"/>
        <family val="1"/>
        <charset val="204"/>
      </rPr>
      <t xml:space="preserve">-Material stent: Cobalt crom L605. </t>
    </r>
    <r>
      <rPr>
        <sz val="10"/>
        <rFont val="Times New Roman"/>
        <family val="1"/>
        <charset val="204"/>
      </rPr>
      <t xml:space="preserve">
- Substanta activa: Biolute bioabsorbail Poly-L-Lactide eluting limus, nu mai putin de 1,4-2,0 μgm /mm². 
-Profil foarte subțire: 60-70 μg la stenturi cu diametrul &lt;3 mm. 
-Lungime shaft  obligatorii:  140-145 cm (suplimentar la cele obligatorii se  accepta si alte dimensiuni). 
-Prezența de 2 marcheri din platinum-iridium la nivel de balon. 
- Material balon: Semi cristalin polimer. 
-Acoperire hidrofilică. 
Cerințe minime obligatorii: (oferta poate conține suplimentare la cerințele minime obligatorii și alte dimensiuni):
Dimesiuni obligatorii 
-Diametru stent:  2,25-4,0 mm 
-Lungimi stent : 9– 40 mm 
Cateter ghid: 5 F 
(suplimentar la cele obligatorii se va accepta si alte dimensiuni).  </t>
    </r>
  </si>
  <si>
    <r>
      <rPr>
        <sz val="10"/>
        <color rgb="FFFF0000"/>
        <rFont val="Times New Roman"/>
        <family val="1"/>
        <charset val="204"/>
      </rPr>
      <t>Filtru distal pentru protectie embolica
Utilizabil pentru arterele carotide, coronare si ale membrelor inferioare</t>
    </r>
    <r>
      <rPr>
        <sz val="10"/>
        <rFont val="Times New Roman"/>
        <family val="1"/>
        <charset val="204"/>
      </rPr>
      <t xml:space="preserve">
• Compatibilitate ghid: 0.014” 
• 8Fr Ghid/6Fr Teaca compatible
• Dispozitiv tip ,,Rapid exchange” 
• Fir de capturare incorporat de 180 cm 
• 4 markeri radioopaci 
• Filtru conic din nitinol cu fibre dispuse sub forma de plasa, disponibil in 4
variante de marime: 5, 6, 7. 8 mm
• filtru cu pori de 100µ
• Crossabilitate excelentă
- Ușor de traversat anatomii tortuoase cu o
profil de traversare de la o valoare de până la 3,2F
</t>
    </r>
  </si>
  <si>
    <r>
      <rPr>
        <sz val="10"/>
        <color rgb="FFFF0000"/>
        <rFont val="Times New Roman"/>
        <family val="1"/>
        <charset val="204"/>
      </rPr>
      <t>Prefiltrul uniform de minm 110 microni conceput pentru a permite fluxul continuu de sânge în timp ce se menține eficienta capturii embolice.</t>
    </r>
    <r>
      <rPr>
        <sz val="10"/>
        <rFont val="Times New Roman"/>
        <family val="1"/>
        <charset val="204"/>
      </rPr>
      <t xml:space="preserve">
Bucla de filtru destinată pentru o apozitie de 360° în anatomie dreaptă sau tortuoasă, Vârf și buclă radiopacă.
Compatibilitate cu cate-ghid de 6F
Suprafața ghidului cu PTFE de 0.014”
Profil de trecere: 3.2 F (1.1 mm, 0.042")
Profil de recuperare : 4.3 F / 0.056 inch/ 1.42 mm
Diametrul vasului de referință : 3.5 mm – 5.5 mm
</t>
    </r>
  </si>
  <si>
    <r>
      <t>Cerinte obligatorii fixe: (Oferta va fi respinsă dacă va conține bunuri cu coduri suplimentare diferite decât cerințelor obligatorii fixe) S</t>
    </r>
    <r>
      <rPr>
        <sz val="10"/>
        <color rgb="FFFF0000"/>
        <rFont val="Times New Roman"/>
        <family val="1"/>
        <charset val="204"/>
      </rPr>
      <t>tenturi Platinum Crom de dimensiuni lungi cu eliberare de substanta antirestenoza- Everolimus polimer
Material Aliaj Platinum Crom.
Compatibil RMN. Substanta active-EVEROLIMUS polimer</t>
    </r>
    <r>
      <rPr>
        <sz val="10"/>
        <rFont val="Times New Roman"/>
        <family val="1"/>
        <charset val="204"/>
      </rPr>
      <t xml:space="preserve"> &gt;100 μg/cm2.
Polimerul utilizat PLGA [poly(DL-lactide-co-glycolide)] polymer ce ofera o distributie uniforma a substantei medicamentoase.
Balonul pe care este plasat stentul este dublu strat. Forta radiala sporita, vizibilitate sporita in timpul implantarii.
Restenoza mica prin vindecarea neointimei.
Rata cea mai mica de tromboza intrastent intraspital si la 30 zile postinterventie. Indicat la pacientii cu risc inalt de singerare.
Cerinte minime obligatorii: (oferta poate conține suplimentare la cerințele minime obligatorii și alte dimensiuni)
Dimesiuni obligatorii
Lungimi obligatorii 8-48mm
Diametre obligatorii 2,25- 5,0 mm cu posibilitatea de postdilatare de la 0,5 mm pina la 1,75 mm de la diametrul initial.
Lungime efectiva obligatorii 140-150 cm
(suplimentar la cele obligatorii se accepta si alte dimensiuni).
</t>
    </r>
  </si>
  <si>
    <r>
      <t>D</t>
    </r>
    <r>
      <rPr>
        <sz val="10"/>
        <color rgb="FFFF0000"/>
        <rFont val="Times New Roman"/>
        <family val="1"/>
        <charset val="204"/>
      </rPr>
      <t xml:space="preserve">ispozitiv de aterectomie și trombectomie rotațională </t>
    </r>
    <r>
      <rPr>
        <sz val="10"/>
        <rFont val="Times New Roman"/>
        <family val="1"/>
        <charset val="204"/>
      </rPr>
      <t xml:space="preserve">
disponibil în 3 lungimi diferite : 50, 70 și 95 cm. 
Compatibil cu ghid: ≤ 0.035”
Compatibil cu teacă: ≥ 6F
Dispozitiv de unică folosință alimentat de baterii fără necesitatea unei console suplimentare, cateterul este coaxial cu arbore rotativ și o aripă de tăiere extensibilă. Dispozitivul poate fi utilizat și fără trecerea ghidului prin ocluzie. Dispozitivul este indicat pentru tratarea vaselor periferice , a arterelor native,a ocluziei în stent și a ocluziei grefelor.
</t>
    </r>
  </si>
  <si>
    <r>
      <rPr>
        <sz val="10"/>
        <color rgb="FFFF0000"/>
        <rFont val="Times New Roman"/>
        <family val="1"/>
        <charset val="204"/>
      </rPr>
      <t>Teaca ghid scurt Vârf flexibil și atraumatic.</t>
    </r>
    <r>
      <rPr>
        <sz val="10"/>
        <rFont val="Times New Roman"/>
        <family val="1"/>
        <charset val="204"/>
      </rPr>
      <t xml:space="preserve"> 
Material: poliuretan cu strat intern de PTFE,  cu împletirea din oțel inoxidabil încorporat și amestec optim de nailon durabil,  rizistență ridicată la kinking și răspuns optim la torsiune. radiopacitate sportă,  Segment de aliniere coaxială
Forme: STR,MPA,MPC,MPD,HS,RDC,J,JR,IM,VTBL,Contra,H
Diametre interne  obligatorii:  6 Fr - 0,070”; 7 Fr- 0,078-0.080” ; 8 Fr 0.088-0.090”. 9Fr - 0,098”  
Lungime  obligatorii: 55cm, 90 cm sau 95 
</t>
    </r>
  </si>
  <si>
    <r>
      <rPr>
        <sz val="10"/>
        <color rgb="FFFF0000"/>
        <rFont val="Times New Roman"/>
        <family val="1"/>
        <charset val="204"/>
      </rPr>
      <t xml:space="preserve">Balon cateter pentru angioplastie periferica cu presiune ultra inalta utilizat in segmente de vase ingustate. </t>
    </r>
    <r>
      <rPr>
        <sz val="10"/>
        <rFont val="Times New Roman"/>
        <family val="1"/>
        <charset val="204"/>
      </rPr>
      <t xml:space="preserve"> Balon angioplastie periferica 0,018", tip OTW cu shaft coaxial, destinat angioplastiei transluminale percutanate (ATP) în segmente de vase sanguine stenozate.
Balonul este cu acoperire hidrofila cu 2 sau 4 markeri radioopaci din platina - iridiu.
Compatibil cu introductor 4 si 5Fr.
Compatibil cu ghid de 0,018”.
Lungime shaft 90, 130, 150 si 180 cm in dependenta de lungimea si diametrul balonului.
Diametre balon 2; 2,5; 3; 3,5; 4; 5; 6; 7mm.
Lungimi balon 20; 40; 60; 80; 100; 120; 150; 200; 250 si 300mm.
Presiune nominala - 8 ATM; Presiunea RBP - 12; 14; 16 si 22ATM in dependenta de in dependenta de lungimea si diametrul balonului.
</t>
    </r>
  </si>
  <si>
    <r>
      <rPr>
        <sz val="10"/>
        <color rgb="FFFF0000"/>
        <rFont val="Times New Roman"/>
        <family val="1"/>
        <charset val="204"/>
      </rPr>
      <t xml:space="preserve">Balon periferic OTW recomandat pentru pre si post dilatare a leziunilor stenotice sau ocluzive ale arterelor iliace, femorale, ilio-femorale, poplitee, infra-poplitee si renale, in vasculatura nativa sau in fistule arteriovenoase sintetice dedicate procedurilor de dializa. Este indicat si pentru post-dilatarea stenturilor in vasculatura periferica. </t>
    </r>
    <r>
      <rPr>
        <sz val="10"/>
        <rFont val="Times New Roman"/>
        <family val="1"/>
        <charset val="204"/>
      </rPr>
      <t xml:space="preserve">
Lungime utila: 90 cm si 150 cm.
Marcheri de adancime: 2 marcheri situate la 90 cm si 100 cm de la capatul distal.
Lungimi disponibile: 20 mm, 40mm, 60 mm, 80 mm, 100 mm, 120 mm, 150 mm, 200 mm.
Diametre disponibile: 2.00 mm, 2.50 mm, 3.00 mm, 4.00 mm, 5.00 mm, 6.00 mm.
Plierea balonului: 2 sau 3 pliuri, in functie de diametru.
Compatibilitate introductor: 4 Fr sau 5 Fr, in functie de diametru.
Compatibilitate ghid: 0.018”.
Acoperire hidrofilica: 31 cm.
Presiune nominala: 8 ATM.
Presiune RPB: 14 ATM.
</t>
    </r>
  </si>
  <si>
    <r>
      <rPr>
        <sz val="10"/>
        <color rgb="FFFF0000"/>
        <rFont val="Times New Roman"/>
        <family val="1"/>
        <charset val="204"/>
      </rPr>
      <t>Cateter cu balon tip Rx</t>
    </r>
    <r>
      <rPr>
        <sz val="10"/>
        <rFont val="Times New Roman"/>
        <family val="1"/>
        <charset val="204"/>
      </rPr>
      <t xml:space="preserve">, compatibil cu cateter ghid de0,014" (0,36mm), </t>
    </r>
    <r>
      <rPr>
        <sz val="10"/>
        <color rgb="FFFF0000"/>
        <rFont val="Times New Roman"/>
        <family val="1"/>
        <charset val="204"/>
      </rPr>
      <t>destinat dilatarii stenozelor din arterele iliace, femurale, ilio-femurale, poplitee, infra-poplitee și renale, precum si in tratamentul leziunilor obstructive</t>
    </r>
    <r>
      <rPr>
        <sz val="10"/>
        <rFont val="Times New Roman"/>
        <family val="1"/>
        <charset val="204"/>
      </rPr>
      <t>. Destinat pentru patrundeara in leziuni distale din vasele mici, situate mai jos de genunchi. balonul are 2 markeri radioopaci ce permite pozitionarea acestuia liinga stenoza. Diametru proximal balon 2,0mm - 4,0mm; diametru distal 1,5mm - 3,5mm;   Compatibil cu teci de 4Fr. Presiunea nominala 8 ATM, Presiunea RBP 14 ATM.  Lungime cateter 90cm si 170 cm. Diametre balon 2,0mm, 2,5mm, 3,0mm, 3,5mm, 4,0mm.                                                                                 Lungime Balon 20mm, 40mm, 60mm, 80mm, 100mm, 120mm, 150mm, 210mm.</t>
    </r>
  </si>
  <si>
    <r>
      <rPr>
        <sz val="10"/>
        <color rgb="FFFF0000"/>
        <rFont val="Times New Roman"/>
        <family val="1"/>
        <charset val="204"/>
      </rPr>
      <t>Balon angioplastie periferica 0,018", tip OTW cu shaft coaxial, destinat angioplastiei transluminale percutanate (ATP) în segmente de vase sanguine stenozate.</t>
    </r>
    <r>
      <rPr>
        <sz val="10"/>
        <rFont val="Times New Roman"/>
        <family val="1"/>
        <charset val="204"/>
      </rPr>
      <t xml:space="preserve">
Balonul este cu acoperire hidrofila cu 2 sau 4 markeri radioopaci din platina - iridiu.
Compatibil cu introductor 4 si 5Fr.
Compatibil cu ghid de 0,018”.
Lungime shaft 90, 130, 150 si 180 cm in dependenta de lungimea si diametrul balonului.
Diametre balon 2; 2,5; 3; 3,5; 4; 5; 6; 7mm.
Lungimi balon 20; 40; 60; 80; 100; 120; 150; 200; 250 si 300mm.
Presiune nominala - 8 ATM; Presiunea RBP - 12; 14; 16 si 22ATM in dependenta de in dependenta de lungimea si diametrul balonului.
</t>
    </r>
  </si>
  <si>
    <r>
      <t xml:space="preserve">Cerinte obligatorii fixe: (Oferta va fi respinsă dacă va conține bunuri cu coduri suplimentare diferite decât cerințelor obligatorii fixe) </t>
    </r>
    <r>
      <rPr>
        <sz val="10"/>
        <color rgb="FFFF0000"/>
        <rFont val="Times New Roman"/>
        <family val="1"/>
        <charset val="204"/>
      </rPr>
      <t>Ghid pentru angioplastie coronariana tip standart</t>
    </r>
    <r>
      <rPr>
        <sz val="10"/>
        <rFont val="Times New Roman"/>
        <family val="1"/>
        <charset val="204"/>
      </rPr>
      <t xml:space="preserve">
</t>
    </r>
    <r>
      <rPr>
        <sz val="10"/>
        <color rgb="FFFF0000"/>
        <rFont val="Times New Roman"/>
        <family val="1"/>
        <charset val="204"/>
      </rPr>
      <t xml:space="preserve">Acoperit cu material hidrofilic care permite traversarea cu usurinta a stenozelor, </t>
    </r>
    <r>
      <rPr>
        <sz val="10"/>
        <rFont val="Times New Roman"/>
        <family val="1"/>
        <charset val="204"/>
      </rPr>
      <t xml:space="preserve">
Construit din Nitinol, ofera un excelent suport si rezistenta la Kinking 
drepte sau “in J” Varf atraumatic disponibil in varianta soft-pentru mentinerea formei in vas. 
Fara a se desprinte spire de metal in timpul schimbarii unghiului.  
Radioopacitate: 3 cm. 
Prezenta de 2 marcheri la mijlocul ghidului ce permite o orientare usoara a localizarii lui. 
Incarcatura la vîrf până la 1,0 gr. 
Fara a se desprinde spire de metal in timpul modelarii unghiului
Cerinte minime obligatorii: (oferta poate conține suplimentare la cerințele minime obligatorii și alte dimensiuni)
Dimesiuni obligatorii 
Lungimi obligatorii  190cm și 300cm  
Diametru nu mai mare de  0,014".(suplimentar la cele obligatorii se  accepta si alte dimensiuni).
</t>
    </r>
  </si>
  <si>
    <r>
      <t xml:space="preserve">Cerinte obligatorii fixe: (Oferta va fi respinsă dacă va conține bunuri cu coduri suplimentare diferite decât cerințelor obligatorii fixe </t>
    </r>
    <r>
      <rPr>
        <sz val="10"/>
        <color rgb="FFFF0000"/>
        <rFont val="Times New Roman"/>
        <family val="1"/>
        <charset val="204"/>
      </rPr>
      <t xml:space="preserve">Ghid pentru angioplastie cu suport intermediar </t>
    </r>
    <r>
      <rPr>
        <sz val="10"/>
        <rFont val="Times New Roman"/>
        <family val="1"/>
        <charset val="204"/>
      </rPr>
      <t xml:space="preserve">
</t>
    </r>
    <r>
      <rPr>
        <sz val="10"/>
        <color rgb="FFFF0000"/>
        <rFont val="Times New Roman"/>
        <family val="1"/>
        <charset val="204"/>
      </rPr>
      <t xml:space="preserve">Acoperit cu polimer hidrofilic în porțiunea distală. </t>
    </r>
    <r>
      <rPr>
        <sz val="10"/>
        <rFont val="Times New Roman"/>
        <family val="1"/>
        <charset val="204"/>
      </rPr>
      <t xml:space="preserve">
Ghidul sa fie drept sau in forma de J si 
Incarcatura la varf sa fie de la 1,0g pînă la 2,0 g pentru mediu suport. 
Radioopacitate: 3 cm 
Prin construc tia sa se asigura o buna manevrare in interventii pe vase de anatomie variata. 
Miezul construit din otel inoxidabil.
Cerinte minime obligatorii: (oferta poate conține suplimentare la cerințele minime obligatorii și alte dimensiuni)
Dimesiuni obligatorii 
Ghidul de lungime obligatorii 190 si 300 cm  
Diametru de 0,014” (suplimentar la cele obligatorii se  accepta si alte dimensiuni),
</t>
    </r>
  </si>
  <si>
    <r>
      <t>Cerinte obligatorii fixe: (Oferta va fi respinsă dacă va conține bunuri cu coduri suplimentare diferite decât cerințelor obligatorii fixe)</t>
    </r>
    <r>
      <rPr>
        <sz val="10"/>
        <color rgb="FFFF0000"/>
        <rFont val="Times New Roman"/>
        <family val="1"/>
        <charset val="204"/>
      </rPr>
      <t xml:space="preserve"> Ghiduri pentru angioplastie Tip soft</t>
    </r>
    <r>
      <rPr>
        <sz val="10"/>
        <rFont val="Times New Roman"/>
        <family val="1"/>
        <charset val="204"/>
      </rPr>
      <t xml:space="preserve">
</t>
    </r>
    <r>
      <rPr>
        <sz val="10"/>
        <color rgb="FFFF0000"/>
        <rFont val="Times New Roman"/>
        <family val="1"/>
        <charset val="204"/>
      </rPr>
      <t>Miez construit din Nitinol</t>
    </r>
    <r>
      <rPr>
        <sz val="10"/>
        <rFont val="Times New Roman"/>
        <family val="1"/>
        <charset val="204"/>
      </rPr>
      <t xml:space="preserve"> (40cm distal) + oțel inoxidabil (proximal), ofera un excelent suport si rezistenta la kinking. 
Virful împletit cu fire din platină. 
Ghidul acoperit cu material PTFE. forma: dreaptă, varf atraumatic disponibil in varianta soft-pentru mentinerea formei in vas. 
Acoperit cu polimer hidrofilic tip M-coating. 
Fără a se desprinde spire de metal  în timpul schimbarii unghiului. 
Radioopacitate: 3cm. 
. Incarcatura la vîrf până la 1,0 gr. 
Cerinte minime obligatorii: (oferta poate conține suplimentare la cerințele minime obligatorii și alte dimensiuni)
Dimesiuni obligatorii 
Lungime:180cm 
Diametru: 0.014" (0.36 mm + 0.00 mm). 
Diametru nu mai mare de  0,014",   
(suplimentar la cele obligatorii se  accepta si alte dimensiuni).  
</t>
    </r>
  </si>
  <si>
    <r>
      <rPr>
        <sz val="10"/>
        <color rgb="FFFF0000"/>
        <rFont val="Times New Roman"/>
        <family val="1"/>
        <charset val="204"/>
      </rPr>
      <t>Cateter de trombaspiratie activa Cateter periferic cu lumen intern mare, dedicat tratamentului trombilor/embolurilor 
prin aspiratie</t>
    </r>
    <r>
      <rPr>
        <sz val="10"/>
        <rFont val="Times New Roman"/>
        <family val="1"/>
        <charset val="204"/>
      </rPr>
      <t>, de asemenea cu indicatie venoasa si Embolism Pulmonar. 
Dimensiune maximizată (0,131”=3,33 mm ID) și disponibilitatea „curatarii” 
circumferențiale (pentru acoperirea unei suprafețe mari): - Hypotube dintr-o bucată din oțel inoxidabil, cu mai multe pasuri, design tăiat cu laser, - structură formată din 3 zone de tranziție, tranziție lină între capătul distal și cel 
proximal, - Control de torsiune 1:1 și capacitate de livrare avansată, - 12/12 F diametru exterior proximal/distal, 0,131”/9,98F/3,33 mm diametru interior 
distal, - Lungimi de 100 si 115 cm, cu varf HTORQ (dublu indoit) si XTORQ (indoit).</t>
    </r>
  </si>
  <si>
    <r>
      <rPr>
        <sz val="10"/>
        <color rgb="FFFF0000"/>
        <rFont val="Times New Roman"/>
        <family val="1"/>
        <charset val="204"/>
      </rPr>
      <t>Separator” de tromb/embol în formă de picătură de polimer la capătul firului de
ghidare din oțel</t>
    </r>
    <r>
      <rPr>
        <sz val="10"/>
        <rFont val="Times New Roman"/>
        <family val="1"/>
        <charset val="204"/>
      </rPr>
      <t>, care este compatibil cu cateterul Lightning 12,
- lungimi totale: 150 cm, lungime flexibila 20 cm,
- diametre proximale/distale ale firelor de ghidare: 0,025” / 0,021”,
- diametrele „bulbilor” separatorului: 0,110”.</t>
    </r>
  </si>
  <si>
    <r>
      <t xml:space="preserve">Cerinte obligatorii fixe: (Oferta va fi respinsă dacă va conține bunuri cu coduri suplimentare diferite decât cerințelor obligatorii fixe </t>
    </r>
    <r>
      <rPr>
        <sz val="10"/>
        <color rgb="FFFF0000"/>
        <rFont val="Times New Roman"/>
        <family val="1"/>
        <charset val="204"/>
      </rPr>
      <t>Micro-ghid cateter coronarian</t>
    </r>
    <r>
      <rPr>
        <sz val="10"/>
        <rFont val="Times New Roman"/>
        <family val="1"/>
        <charset val="204"/>
      </rPr>
      <t xml:space="preserve">
Compatibil ghid de 0,014”, 
</t>
    </r>
    <r>
      <rPr>
        <sz val="10"/>
        <color rgb="FFFF0000"/>
        <rFont val="Times New Roman"/>
        <family val="1"/>
        <charset val="204"/>
      </rPr>
      <t>Forma conică pt a facilita traversarea: in</t>
    </r>
    <r>
      <rPr>
        <sz val="10"/>
        <rFont val="Times New Roman"/>
        <family val="1"/>
        <charset val="204"/>
      </rPr>
      <t xml:space="preserve">cepand cu diametrul vârfului de 1.3 F (0.42 mm), 
Constructie shaft din 10 spire otel-inox impletite, pentru asigurarea forței de traversare și permite manipulare rotativă în ocluziile cronice și intervențiile coronariene complexe. 
Protector în spirală proximal.Vârf radiopac și vizibilitate sporită.
Cerinte minime obligatorii: (oferta poate conține suplimentare la cerințele minime obligatorii și alte dimensiuni)
Dimesiuni obligatorii 
lungimi obligatorie de 135 si 150 cm ( 
shaft-ului distal de 2.6 F (0.87 mm) si shaft-ului proximal de 2.8 F (0.93 mm). 
suplimentar la cele obligatorii se  accepta si alte dimensiuni),.
</t>
    </r>
  </si>
  <si>
    <r>
      <t>Cerinte obligatorii fixe: (Oferta va fi respinsă dacă va conține bunuri cu coduri suplimentare diferite decât cerințelor obligatorii fixe S</t>
    </r>
    <r>
      <rPr>
        <sz val="10"/>
        <color rgb="FFFF0000"/>
        <rFont val="Times New Roman"/>
        <family val="1"/>
        <charset val="204"/>
      </rPr>
      <t xml:space="preserve">tenturi coronariene cu eliberare de substanta antirestenoza- Everolimus polimer </t>
    </r>
    <r>
      <rPr>
        <sz val="10"/>
        <rFont val="Times New Roman"/>
        <family val="1"/>
        <charset val="204"/>
      </rPr>
      <t xml:space="preserve">
Material Aliaj Cobalt Crom L-605.  
Compatibil RMN . 
Substanta active-EVEROLIMUS &gt;1 μg/mm2. 
Dovada clinica a ratei de tromboza tardiva foarte mica. 
Restenoza mica prin vindecarea neointimei. 
Profil ultrasubtire. 
Lipsa de scurtare la etapa dilatarii maximale, fara deplasare a marginii stentului de la marcher in dimpul expandarii. 
Material balon: Pebax. 
Cerinte minime obligatorii: (oferta poate conține suplimentare la cerințele minime obligatorii și alte dimensiuni)
Dimesiuni obligatorii 
Lungimi 8-38mm. pentru toate diametrele existente. 
Diametre de la 2,0-4,0 mm cu posibilitate de postdilatare cu pina la 1,75 mm de la diametrul initial. 
Lungime shaft  obligatorii 140-145 cm 
(suplimentar la cele obligatorii se  accepta si alte dimensiuni).
</t>
    </r>
  </si>
  <si>
    <r>
      <t xml:space="preserve">Cerinte obligatorii fixe: (Oferta va fi respinsă dacă va conține bunuri cu coduri suplimentare diferite decât cerințelor obligatorii fixe
</t>
    </r>
    <r>
      <rPr>
        <sz val="10"/>
        <color rgb="FFFF0000"/>
        <rFont val="Times New Roman"/>
        <family val="1"/>
        <charset val="204"/>
      </rPr>
      <t xml:space="preserve">Cateter de trombaspirație rapidă, tip rapid exchange </t>
    </r>
    <r>
      <rPr>
        <sz val="10"/>
        <rFont val="Times New Roman"/>
        <family val="1"/>
        <charset val="204"/>
      </rPr>
      <t xml:space="preserve">(12 cm). 
Constructia din oțel inoxidabil împletit, rezistent la răsucire, fara necesitatea stiletului. 
Vârful conic, cu acoperire hidrofilică distală de 20-30 cm, pentru o înaintare ușoară a cateterului, cu lumen de extragere larg, orientat frontal in imediata apropiere de lumenul ghidului, pentru facilitarea aspirației. 1 marker radiopac situal la 2 mm de la vardul cateterului. 3 markeri non-radiopaci la 90, 100 și 110 cm pt o apreciere rapidă a poziționării în adâncime. 
 compatibil cu cateter-ghid de 6 F, ghid 0.014”.  
Setul include: cateterul de aspirație, 2 serigi vacuum de 30 ml, 1 seringă &lt;5 ml pt spălarea lumenului, 2 coșulețe-filtre de 70 microni, tub extensie de 20-25 cm cu robinet. 
Cerinte minime obligatorii: (oferta poate conține suplimentare la cerințele minime obligatorii și alte dimensiuni) 
Dimesiuni obligatorii 
Lungime utila    140-145 cm  
 (suplimentar la cele obligatorii se va accepta si alte dimensiuni),
</t>
    </r>
  </si>
  <si>
    <r>
      <rPr>
        <sz val="11"/>
        <color rgb="FFFF0000"/>
        <rFont val="Times New Roman"/>
        <family val="1"/>
        <charset val="204"/>
      </rPr>
      <t xml:space="preserve">Cateter de tromboaspirație biluminal, rapid exchange, premontat cu stilet detașabil, pentru o livrabilitate sporită și rezistență la răsucire. </t>
    </r>
    <r>
      <rPr>
        <sz val="11"/>
        <color theme="1"/>
        <rFont val="Times New Roman"/>
        <family val="1"/>
        <charset val="204"/>
      </rPr>
      <t xml:space="preserve">
Construcția shaft-ului printr-o tehnologie de împletitură unică a peretelui, ce asigură rigiditate variabilă. 
Sistemul este format din : - 
Virf cateter radioopac, moale, scurt cu 2 lumene: lumenul pentru ghid si lumenul de aspiratie, larg ,orientat înainte in imediata apropiere de lumenul ghidului. 
Doi marcheri la distanta de 90 si 100 cm de la virf. 
Sistemul contine doua seringi si filtrele tip cosulet. 
Compatibilitare ghid: 0,014”. 
Rezistent la rasucire.
Cateterul Tip Exporte cu lungimea de 140 cm cu portiunea distala hidrofilica pina la 40 cm.</t>
    </r>
    <r>
      <rPr>
        <sz val="11"/>
        <color rgb="FFFF0000"/>
        <rFont val="Times New Roman"/>
        <family val="1"/>
        <charset val="204"/>
      </rPr>
      <t xml:space="preserve">
</t>
    </r>
    <r>
      <rPr>
        <sz val="11"/>
        <rFont val="Times New Roman"/>
        <family val="1"/>
        <charset val="204"/>
      </rPr>
      <t xml:space="preserve">
</t>
    </r>
  </si>
  <si>
    <r>
      <t xml:space="preserve">Cerințe obligatorii fixe: (Oferta va fi respinsă dacă va conține bunuri cu coduri suplimentare diferite decât cerințelor obligatorii fixe):
</t>
    </r>
    <r>
      <rPr>
        <sz val="10"/>
        <color rgb="FFFF0000"/>
        <rFont val="Times New Roman"/>
        <family val="1"/>
        <charset val="204"/>
      </rPr>
      <t xml:space="preserve">Cateter de diagnostic pentru abord radial și/sau femural. </t>
    </r>
    <r>
      <rPr>
        <sz val="10"/>
        <rFont val="Times New Roman"/>
        <family val="1"/>
        <charset val="204"/>
      </rPr>
      <t xml:space="preserve">
Material: nailon-poliuretan cu meșa internă din oțel inoxidabil cu împletire dublă, vârf conic atraumatic din poliuretan. 
Hub transparent cu întrarea conică pentru manipulare ușoară și prevenire de kinking. 
Meșa cu împletire dublă asigură radiopacitate sporită și control al torsiunii. 
Pereți ultra subțiri asigură flux sporit a substanței de contrast și reduce timpul de injectare. 
Presiune de lucru pentru 4 Fr – 750 psi, pentru 5 Fr și 6 Fr – 1000 psi. 
Orificii laterale în unele configurații pentru stabilizarea cateterului și livrarea omogenă a substanței de contrast sau a agenților terapeutici.
Compatibilitate cu ghid: 0,038” (0.97 mm).
Forme obligatorii: AL, AR, JL, JR, MP, Pigtail drept, angulat,Simmons, Vertebral.
Cerințe minime obligatorii: (oferta poate conține suplimentare la cerințele minime obligatorii și alte dimensiuni):                                                                                                                                             Dimesiuni obligatorii 
Diametre: 4 Fr ,5 Fr, 6 Fr.
Lungime : 65 cm, 80 cm, 90 cm, 100 cm, 110 cm (+/-5cm)
 (suplimentar la cele obligatorii se va acceptă și alte dimensiuni) </t>
    </r>
  </si>
  <si>
    <r>
      <rPr>
        <sz val="10"/>
        <color rgb="FFFF0000"/>
        <rFont val="Times New Roman"/>
        <family val="1"/>
        <charset val="204"/>
      </rPr>
      <t>Sistem de inchidere percutana a orificiului de punctie Dispozitiv activ pentru inchiderea vasculara efectiva si hemostaza instantanee, c</t>
    </r>
    <r>
      <rPr>
        <sz val="10"/>
        <rFont val="Times New Roman"/>
        <family val="1"/>
        <charset val="204"/>
      </rPr>
      <t>hiar si la pacienti cu tratament anticoagulant. Componente complet absorbabile in maxim 60-90 de zile. 
Dispozitiv compus din: -ancora intraarteriala -dop din colagen -sutura cu strangere automata -sa nu necesite compresie manuala. Ancora cu profil mic conceputa pentru a se atasa strans de peretele arterial, pentru evitarea tulburarii fluxului sanguin. 
Inchidere mecanică activa - procedura rapida -uşor de utilizat - confortabil pentru pacient -timp scurt de imobilizare a pacientului 30 min - dispozitiv compatibil 6 si 8 F, in set inclus ghid de 70 cm (+/-5cm) tip „J” cu indreptator. 
Dispozitiv compatibil cu ghiduri de 0.035” si 0.038”.</t>
    </r>
  </si>
  <si>
    <r>
      <t xml:space="preserve">Cerinte obligatorii fixe: (Oferta va fi respinsă dacă va conține bunuri cu coduri suplimentare diferite decât cerințelor obligatorii fixe)
</t>
    </r>
    <r>
      <rPr>
        <sz val="10"/>
        <color rgb="FFFF0000"/>
        <rFont val="Times New Roman"/>
        <family val="1"/>
        <charset val="204"/>
      </rPr>
      <t>Spirale metalice dedicate pentru embolizari cerebrale construite din aliaj de platina, compatibile RM</t>
    </r>
    <r>
      <rPr>
        <sz val="10"/>
        <rFont val="Times New Roman"/>
        <family val="1"/>
        <charset val="204"/>
      </rPr>
      <t xml:space="preserve">
Volumul de umplere al spiralelor interiorul sacului anevrismal poate fi calculat printr-o formula speciala.
Spiralele sunt prevazute cu un sistem rapid de detasare (sistem electro-mecanic), ce nu necesita cabluri de conectare. 
Controlerul de detasare se actioneaza dintr-un singur buton, ofera semnale luminoase si auditive cand spirala este gata de detasare.
Spiralele sunt disponibile intr-o gama variata ce indeplinesc functiile de “framing“, „filling“ si „finishing“, cu grade de duritate multiple:  regular, regular stretch resistant, soft, soft stretch resistant, hipersoft, hipersoft stretch resistant. 
Disponibile si in varianta soft 3D.
Cerinte minime obligatorii: (oferta poate conține suplimentare la cerințele minime obligatorii și alte dimensiuni)
Dimesiuni obligatorii 
Construite pe sistem 18 si pe sistem 10, nomenclatorul de dimensiuni acopera diametre de la 1 mm si pana la 24 mm cu lungimi de la 1 cm si pana la 68 cm. (suplimentar la cele obligatorii se accepta si alte dimensiuni).</t>
    </r>
  </si>
  <si>
    <t>Modelul articolului</t>
  </si>
  <si>
    <t>Ţara de origine</t>
  </si>
  <si>
    <t>Specificarea tehnică deplină propusă de către ofertant</t>
  </si>
  <si>
    <t>Standarde de referinţă</t>
  </si>
  <si>
    <t>Achiziționarea consumabilelor costisitoare (angiografice) conform necesităților beneficiarilor pentru anul 2025 (repetat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</si>
</sst>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00"/>
    <numFmt numFmtId="165" formatCode="_-* #,##0.00_р_._-;\-* #,##0.00_р_._-;_-* &quot;-&quot;??_р_._-;_-@_-"/>
    <numFmt numFmtId="169" formatCode="_-* #,##0.00_-;\-* #,##0.00_-;_-* &quot;-&quot;??_-;_-@_-"/>
  </numFmts>
  <fonts count="55">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name val="Times New Roman"/>
      <family val="1"/>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b/>
      <sz val="11"/>
      <color indexed="8"/>
      <name val="Times New Roman"/>
      <family val="1"/>
      <charset val="204"/>
    </font>
    <font>
      <b/>
      <sz val="11"/>
      <name val="Times New Roman"/>
      <family val="1"/>
      <charset val="204"/>
    </font>
    <font>
      <sz val="12"/>
      <name val="Times New Roman"/>
      <family val="1"/>
      <charset val="204"/>
    </font>
    <font>
      <b/>
      <sz val="12"/>
      <color theme="4" tint="-0.249977111117893"/>
      <name val="Times New Roman"/>
      <family val="1"/>
      <charset val="204"/>
    </font>
    <font>
      <i/>
      <sz val="12"/>
      <name val="Times New Roman"/>
      <family val="1"/>
      <charset val="204"/>
    </font>
    <font>
      <b/>
      <sz val="12"/>
      <name val="Times New Roman"/>
      <family val="1"/>
      <charset val="204"/>
    </font>
    <font>
      <b/>
      <sz val="12"/>
      <color indexed="8"/>
      <name val="Times New Roman"/>
      <family val="1"/>
      <charset val="204"/>
    </font>
    <font>
      <sz val="12"/>
      <color indexed="8"/>
      <name val="Times New Roman"/>
      <family val="1"/>
      <charset val="204"/>
    </font>
    <font>
      <sz val="10"/>
      <color indexed="8"/>
      <name val="Times New Roman"/>
      <family val="1"/>
      <charset val="204"/>
    </font>
    <font>
      <sz val="16"/>
      <name val="Times New Roman"/>
      <family val="1"/>
      <charset val="204"/>
    </font>
    <font>
      <sz val="9"/>
      <color theme="1"/>
      <name val="Times New Roman"/>
      <family val="1"/>
      <charset val="204"/>
    </font>
    <font>
      <sz val="9"/>
      <name val="Times New Roman"/>
      <family val="1"/>
      <charset val="204"/>
    </font>
    <font>
      <sz val="10"/>
      <color theme="1"/>
      <name val="Times New Roman"/>
      <family val="1"/>
      <charset val="204"/>
    </font>
    <font>
      <b/>
      <sz val="11"/>
      <color rgb="FF3F3F3F"/>
      <name val="Calibri"/>
      <family val="2"/>
      <charset val="204"/>
      <scheme val="minor"/>
    </font>
    <font>
      <sz val="10"/>
      <color indexed="8"/>
      <name val="Helvetica Neue"/>
    </font>
    <font>
      <sz val="8"/>
      <name val="Times New Roman"/>
      <family val="1"/>
      <charset val="204"/>
    </font>
    <font>
      <sz val="8"/>
      <color theme="1"/>
      <name val="Times New Roman"/>
      <family val="1"/>
      <charset val="204"/>
    </font>
    <font>
      <sz val="10"/>
      <color rgb="FFFF0000"/>
      <name val="Times New Roman"/>
      <family val="1"/>
      <charset val="204"/>
    </font>
    <font>
      <sz val="9"/>
      <color rgb="FFFF0000"/>
      <name val="Times New Roman"/>
      <family val="1"/>
      <charset val="204"/>
    </font>
    <font>
      <sz val="8"/>
      <color rgb="FFFF0000"/>
      <name val="Times New Roman"/>
      <family val="1"/>
      <charset val="204"/>
    </font>
    <font>
      <i/>
      <sz val="8"/>
      <name val="Times New Roman"/>
      <family val="1"/>
      <charset val="204"/>
    </font>
    <font>
      <sz val="11"/>
      <name val="Times New Roman"/>
      <family val="1"/>
      <charset val="204"/>
    </font>
    <font>
      <sz val="11"/>
      <color rgb="FFFF0000"/>
      <name val="Times New Roman"/>
      <family val="1"/>
      <charset val="204"/>
    </font>
    <font>
      <sz val="11"/>
      <color theme="1"/>
      <name val="Times New Roman"/>
      <family val="1"/>
      <charset val="204"/>
    </font>
  </fonts>
  <fills count="9">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rgb="FFF2F2F2"/>
      </patternFill>
    </fill>
    <fill>
      <patternFill patternType="solid">
        <fgColor theme="0"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bottom/>
      <diagonal/>
    </border>
    <border>
      <left style="thin">
        <color rgb="FF3F3F3F"/>
      </left>
      <right style="thin">
        <color rgb="FF3F3F3F"/>
      </right>
      <top style="thin">
        <color rgb="FF3F3F3F"/>
      </top>
      <bottom style="thin">
        <color rgb="FF3F3F3F"/>
      </bottom>
      <diagonal/>
    </border>
  </borders>
  <cellStyleXfs count="407">
    <xf numFmtId="0" fontId="0" fillId="0" borderId="0"/>
    <xf numFmtId="0" fontId="14" fillId="0" borderId="0"/>
    <xf numFmtId="0" fontId="16" fillId="0" borderId="0"/>
    <xf numFmtId="0" fontId="17" fillId="0" borderId="0"/>
    <xf numFmtId="0" fontId="17" fillId="0" borderId="0"/>
    <xf numFmtId="0" fontId="6" fillId="0" borderId="0"/>
    <xf numFmtId="0" fontId="18" fillId="0" borderId="0"/>
    <xf numFmtId="0" fontId="19" fillId="0" borderId="0"/>
    <xf numFmtId="0" fontId="16" fillId="0" borderId="0"/>
    <xf numFmtId="0" fontId="17" fillId="0" borderId="0"/>
    <xf numFmtId="0" fontId="16" fillId="0" borderId="0"/>
    <xf numFmtId="0" fontId="20" fillId="0" borderId="0"/>
    <xf numFmtId="0" fontId="16" fillId="0" borderId="0"/>
    <xf numFmtId="9" fontId="16" fillId="0" borderId="0" applyFont="0" applyFill="0" applyBorder="0" applyAlignment="0" applyProtection="0"/>
    <xf numFmtId="0" fontId="5" fillId="0" borderId="0"/>
    <xf numFmtId="0" fontId="16" fillId="0" borderId="0"/>
    <xf numFmtId="0" fontId="14" fillId="0" borderId="0"/>
    <xf numFmtId="0" fontId="16" fillId="0" borderId="0"/>
    <xf numFmtId="0" fontId="5" fillId="0" borderId="0"/>
    <xf numFmtId="0" fontId="22" fillId="0" borderId="0" applyBorder="0" applyProtection="0"/>
    <xf numFmtId="0" fontId="16" fillId="0" borderId="0"/>
    <xf numFmtId="0" fontId="23" fillId="5" borderId="2" applyNumberFormat="0" applyAlignment="0" applyProtection="0"/>
    <xf numFmtId="0" fontId="16" fillId="0" borderId="0"/>
    <xf numFmtId="0" fontId="16" fillId="0" borderId="0"/>
    <xf numFmtId="0" fontId="17" fillId="0" borderId="0"/>
    <xf numFmtId="0" fontId="16" fillId="0" borderId="0"/>
    <xf numFmtId="0" fontId="5" fillId="0" borderId="0"/>
    <xf numFmtId="0" fontId="5" fillId="0" borderId="0"/>
    <xf numFmtId="0" fontId="5" fillId="0" borderId="0"/>
    <xf numFmtId="0" fontId="16" fillId="0" borderId="0"/>
    <xf numFmtId="0" fontId="5" fillId="0" borderId="0"/>
    <xf numFmtId="0" fontId="5" fillId="0" borderId="0"/>
    <xf numFmtId="0" fontId="16" fillId="0" borderId="0"/>
    <xf numFmtId="0" fontId="5" fillId="0" borderId="0"/>
    <xf numFmtId="0" fontId="5" fillId="0" borderId="0"/>
    <xf numFmtId="0" fontId="5" fillId="0" borderId="0"/>
    <xf numFmtId="0" fontId="27" fillId="0" borderId="0"/>
    <xf numFmtId="0" fontId="19" fillId="0" borderId="0"/>
    <xf numFmtId="0" fontId="27" fillId="0" borderId="0"/>
    <xf numFmtId="0" fontId="24" fillId="0" borderId="0"/>
    <xf numFmtId="0" fontId="24" fillId="0" borderId="0"/>
    <xf numFmtId="9" fontId="24" fillId="0" borderId="0" applyBorder="0" applyProtection="0"/>
    <xf numFmtId="0" fontId="24" fillId="0" borderId="0"/>
    <xf numFmtId="0" fontId="27" fillId="0" borderId="0"/>
    <xf numFmtId="0" fontId="27" fillId="0" borderId="0"/>
    <xf numFmtId="0" fontId="26" fillId="0" borderId="0"/>
    <xf numFmtId="0" fontId="27" fillId="0" borderId="0"/>
    <xf numFmtId="0" fontId="28" fillId="0" borderId="0" applyBorder="0" applyProtection="0"/>
    <xf numFmtId="0" fontId="26" fillId="0" borderId="0"/>
    <xf numFmtId="0" fontId="25" fillId="6" borderId="2" applyProtection="0"/>
    <xf numFmtId="0" fontId="29" fillId="4" borderId="0" applyNumberFormat="0" applyBorder="0" applyAlignment="0" applyProtection="0"/>
    <xf numFmtId="0" fontId="17" fillId="0" borderId="0"/>
    <xf numFmtId="0" fontId="17" fillId="0" borderId="0"/>
    <xf numFmtId="0" fontId="16" fillId="0" borderId="0"/>
    <xf numFmtId="43" fontId="17" fillId="0" borderId="0" applyFont="0" applyFill="0" applyBorder="0" applyAlignment="0" applyProtection="0"/>
    <xf numFmtId="0" fontId="17" fillId="0" borderId="0"/>
    <xf numFmtId="0" fontId="30"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2" fillId="0" borderId="0"/>
    <xf numFmtId="0" fontId="16" fillId="0" borderId="0"/>
    <xf numFmtId="0" fontId="14" fillId="0" borderId="0"/>
    <xf numFmtId="0" fontId="2" fillId="0" borderId="0"/>
    <xf numFmtId="0" fontId="14" fillId="0" borderId="0"/>
    <xf numFmtId="0" fontId="2" fillId="0" borderId="0"/>
    <xf numFmtId="0" fontId="44" fillId="7" borderId="4" applyNumberFormat="0" applyAlignment="0" applyProtection="0"/>
    <xf numFmtId="0" fontId="2" fillId="0" borderId="0"/>
    <xf numFmtId="0" fontId="16" fillId="0" borderId="0"/>
    <xf numFmtId="0" fontId="16" fillId="0" borderId="0"/>
    <xf numFmtId="0" fontId="17" fillId="0" borderId="0"/>
    <xf numFmtId="0" fontId="17" fillId="0" borderId="0"/>
    <xf numFmtId="0" fontId="18" fillId="0" borderId="0"/>
    <xf numFmtId="43" fontId="17" fillId="0" borderId="0" applyFont="0" applyFill="0" applyBorder="0" applyAlignment="0" applyProtection="0"/>
    <xf numFmtId="0" fontId="17" fillId="0" borderId="0"/>
    <xf numFmtId="0" fontId="18" fillId="0" borderId="0"/>
    <xf numFmtId="0" fontId="2" fillId="0" borderId="0"/>
    <xf numFmtId="0" fontId="20" fillId="0" borderId="0"/>
    <xf numFmtId="165" fontId="20" fillId="0" borderId="0" applyFont="0" applyFill="0" applyBorder="0" applyAlignment="0" applyProtection="0"/>
    <xf numFmtId="0" fontId="2" fillId="0" borderId="0"/>
    <xf numFmtId="0" fontId="2" fillId="0" borderId="0"/>
    <xf numFmtId="0" fontId="17" fillId="0" borderId="0"/>
    <xf numFmtId="43" fontId="1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43" fontId="17" fillId="0" borderId="0" applyFont="0" applyFill="0" applyBorder="0" applyAlignment="0" applyProtection="0"/>
    <xf numFmtId="0" fontId="2" fillId="0" borderId="0"/>
    <xf numFmtId="0" fontId="2" fillId="0" borderId="0"/>
    <xf numFmtId="0" fontId="2" fillId="0" borderId="0"/>
    <xf numFmtId="43" fontId="17" fillId="0" borderId="0" applyFont="0" applyFill="0" applyBorder="0" applyAlignment="0" applyProtection="0"/>
    <xf numFmtId="0" fontId="2" fillId="0" borderId="0"/>
    <xf numFmtId="0" fontId="2" fillId="0" borderId="0"/>
    <xf numFmtId="0" fontId="2" fillId="0" borderId="0"/>
    <xf numFmtId="0" fontId="17" fillId="0" borderId="0"/>
    <xf numFmtId="0" fontId="17" fillId="0" borderId="0"/>
    <xf numFmtId="0" fontId="17" fillId="0" borderId="0"/>
    <xf numFmtId="0" fontId="2" fillId="0" borderId="0"/>
    <xf numFmtId="0" fontId="16" fillId="0" borderId="0"/>
    <xf numFmtId="0" fontId="17" fillId="0" borderId="0"/>
    <xf numFmtId="0" fontId="2" fillId="0" borderId="0"/>
    <xf numFmtId="0" fontId="16" fillId="0" borderId="0"/>
    <xf numFmtId="0" fontId="2" fillId="0" borderId="0"/>
    <xf numFmtId="0" fontId="16" fillId="0" borderId="0"/>
    <xf numFmtId="0" fontId="16"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24" fillId="0" borderId="0"/>
    <xf numFmtId="0" fontId="26" fillId="0" borderId="0"/>
    <xf numFmtId="0" fontId="17" fillId="0" borderId="0"/>
    <xf numFmtId="43" fontId="1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7" fillId="0" borderId="0" applyFont="0" applyFill="0" applyBorder="0" applyAlignment="0" applyProtection="0"/>
    <xf numFmtId="0" fontId="2" fillId="0" borderId="0"/>
    <xf numFmtId="0" fontId="2" fillId="0" borderId="0"/>
    <xf numFmtId="0" fontId="2" fillId="0" borderId="0"/>
    <xf numFmtId="43" fontId="1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7" fillId="0" borderId="0" applyFont="0" applyFill="0" applyBorder="0" applyAlignment="0" applyProtection="0"/>
    <xf numFmtId="0" fontId="2" fillId="0" borderId="0"/>
    <xf numFmtId="0" fontId="2" fillId="0" borderId="0"/>
    <xf numFmtId="0" fontId="2" fillId="0" borderId="0"/>
    <xf numFmtId="43" fontId="1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applyNumberFormat="0" applyFill="0" applyBorder="0" applyProtection="0">
      <alignment vertical="top" wrapText="1"/>
    </xf>
    <xf numFmtId="0" fontId="1" fillId="0" borderId="0"/>
    <xf numFmtId="0" fontId="30"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9" fontId="17" fillId="0" borderId="0" applyFont="0" applyFill="0" applyBorder="0" applyAlignment="0" applyProtection="0"/>
    <xf numFmtId="0" fontId="1" fillId="0" borderId="0"/>
    <xf numFmtId="0" fontId="14"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7" fillId="0" borderId="0" applyFont="0" applyFill="0" applyBorder="0" applyAlignment="0" applyProtection="0"/>
    <xf numFmtId="0" fontId="1" fillId="0" borderId="0"/>
    <xf numFmtId="0" fontId="1" fillId="0" borderId="0"/>
    <xf numFmtId="0" fontId="1" fillId="0" borderId="0"/>
    <xf numFmtId="0" fontId="1" fillId="0" borderId="0"/>
    <xf numFmtId="0" fontId="16" fillId="0" borderId="0"/>
  </cellStyleXfs>
  <cellXfs count="99">
    <xf numFmtId="0" fontId="0" fillId="0" borderId="0" xfId="0"/>
    <xf numFmtId="0" fontId="9" fillId="2" borderId="1" xfId="1" applyFont="1" applyFill="1" applyBorder="1" applyAlignment="1" applyProtection="1">
      <alignment vertical="center" wrapText="1"/>
    </xf>
    <xf numFmtId="0" fontId="8" fillId="0" borderId="0" xfId="1" applyFont="1" applyProtection="1">
      <protection locked="0"/>
    </xf>
    <xf numFmtId="0" fontId="10" fillId="0" borderId="0" xfId="1" applyFont="1" applyFill="1" applyBorder="1" applyAlignment="1" applyProtection="1">
      <alignment horizontal="left" vertical="top" wrapText="1"/>
      <protection locked="0"/>
    </xf>
    <xf numFmtId="0" fontId="8" fillId="0" borderId="0" xfId="1" applyFont="1" applyFill="1" applyBorder="1" applyAlignment="1" applyProtection="1">
      <alignment wrapText="1"/>
      <protection locked="0"/>
    </xf>
    <xf numFmtId="0" fontId="8" fillId="0" borderId="0" xfId="1" applyFont="1" applyFill="1" applyBorder="1" applyProtection="1">
      <protection locked="0"/>
    </xf>
    <xf numFmtId="0" fontId="10" fillId="0" borderId="0" xfId="1" applyFont="1" applyBorder="1" applyAlignment="1" applyProtection="1">
      <alignment horizontal="left" vertical="top" wrapText="1"/>
      <protection locked="0"/>
    </xf>
    <xf numFmtId="0" fontId="8" fillId="0" borderId="0" xfId="1" applyFont="1" applyAlignment="1" applyProtection="1">
      <alignment horizontal="center"/>
      <protection locked="0"/>
    </xf>
    <xf numFmtId="164" fontId="8" fillId="0" borderId="0" xfId="1" applyNumberFormat="1" applyFont="1" applyProtection="1"/>
    <xf numFmtId="0" fontId="13" fillId="0" borderId="0" xfId="1" applyFont="1" applyProtection="1">
      <protection locked="0"/>
    </xf>
    <xf numFmtId="0" fontId="8" fillId="0" borderId="0" xfId="1" applyFont="1" applyProtection="1"/>
    <xf numFmtId="0" fontId="8" fillId="0" borderId="0" xfId="1" applyFont="1" applyAlignment="1" applyProtection="1">
      <alignment horizontal="center"/>
    </xf>
    <xf numFmtId="0" fontId="8" fillId="0" borderId="0" xfId="1" applyFont="1" applyBorder="1" applyProtection="1"/>
    <xf numFmtId="0" fontId="11" fillId="0" borderId="0" xfId="1" applyFont="1" applyAlignment="1" applyProtection="1">
      <alignment horizontal="center"/>
      <protection locked="0"/>
    </xf>
    <xf numFmtId="0" fontId="8" fillId="0" borderId="0" xfId="1" applyFont="1" applyAlignment="1" applyProtection="1">
      <alignment wrapText="1"/>
      <protection locked="0"/>
    </xf>
    <xf numFmtId="0" fontId="10" fillId="0" borderId="1" xfId="1" applyFont="1" applyFill="1" applyBorder="1" applyAlignment="1" applyProtection="1">
      <alignment vertical="top" wrapText="1"/>
      <protection locked="0"/>
    </xf>
    <xf numFmtId="0" fontId="12" fillId="0" borderId="0" xfId="1" applyFont="1" applyAlignment="1" applyProtection="1">
      <alignment horizontal="center"/>
      <protection locked="0"/>
    </xf>
    <xf numFmtId="0" fontId="10" fillId="0" borderId="0" xfId="1" applyFont="1" applyFill="1" applyBorder="1" applyAlignment="1" applyProtection="1">
      <alignment vertical="top" wrapText="1"/>
      <protection locked="0"/>
    </xf>
    <xf numFmtId="0" fontId="9" fillId="3" borderId="0" xfId="1" applyFont="1" applyFill="1" applyBorder="1" applyAlignment="1" applyProtection="1">
      <alignment horizontal="center" vertical="center" wrapText="1"/>
    </xf>
    <xf numFmtId="0" fontId="9" fillId="2" borderId="1" xfId="1" applyFont="1" applyFill="1" applyBorder="1" applyAlignment="1" applyProtection="1">
      <alignment horizontal="center" wrapText="1"/>
    </xf>
    <xf numFmtId="0" fontId="0" fillId="0" borderId="0" xfId="0"/>
    <xf numFmtId="0" fontId="8" fillId="0" borderId="0" xfId="1" applyFont="1" applyProtection="1">
      <protection locked="0"/>
    </xf>
    <xf numFmtId="0" fontId="13" fillId="0" borderId="0" xfId="1" applyFont="1" applyProtection="1">
      <protection locked="0"/>
    </xf>
    <xf numFmtId="0" fontId="9" fillId="2" borderId="1" xfId="1" applyFont="1" applyFill="1" applyBorder="1" applyAlignment="1" applyProtection="1">
      <alignment horizontal="center" vertical="center" wrapText="1"/>
    </xf>
    <xf numFmtId="0" fontId="21" fillId="3" borderId="1" xfId="10" applyFont="1" applyFill="1" applyBorder="1" applyAlignment="1">
      <alignment horizontal="left" vertical="center" wrapText="1"/>
    </xf>
    <xf numFmtId="0" fontId="9" fillId="3" borderId="3" xfId="1" applyFont="1" applyFill="1" applyBorder="1" applyAlignment="1" applyProtection="1">
      <alignment horizontal="center" vertical="center" wrapText="1"/>
    </xf>
    <xf numFmtId="0" fontId="21" fillId="3" borderId="1" xfId="10" applyFont="1" applyFill="1" applyBorder="1" applyAlignment="1">
      <alignment horizontal="center" vertical="center" wrapText="1"/>
    </xf>
    <xf numFmtId="0" fontId="31" fillId="0" borderId="1" xfId="1" applyFont="1" applyBorder="1" applyAlignment="1">
      <alignment horizontal="center" vertical="center" wrapText="1"/>
    </xf>
    <xf numFmtId="0" fontId="32" fillId="0" borderId="1" xfId="1" applyFont="1" applyBorder="1" applyAlignment="1" applyProtection="1">
      <alignment horizontal="center" vertical="center" wrapText="1"/>
      <protection locked="0"/>
    </xf>
    <xf numFmtId="0" fontId="0" fillId="3" borderId="1" xfId="0" applyFill="1" applyBorder="1"/>
    <xf numFmtId="0" fontId="33" fillId="0" borderId="1" xfId="0" applyFont="1" applyBorder="1" applyProtection="1">
      <protection locked="0"/>
    </xf>
    <xf numFmtId="0" fontId="33" fillId="0" borderId="0" xfId="0" applyFont="1" applyBorder="1" applyProtection="1">
      <protection locked="0"/>
    </xf>
    <xf numFmtId="0" fontId="33" fillId="0" borderId="1" xfId="0" applyFont="1" applyBorder="1" applyAlignment="1" applyProtection="1">
      <alignment wrapText="1"/>
      <protection locked="0"/>
    </xf>
    <xf numFmtId="0" fontId="38" fillId="0" borderId="1" xfId="0" applyFont="1" applyFill="1" applyBorder="1" applyAlignment="1" applyProtection="1">
      <alignment vertical="top" wrapText="1"/>
      <protection locked="0"/>
    </xf>
    <xf numFmtId="0" fontId="33" fillId="0" borderId="1" xfId="0" applyFont="1" applyFill="1" applyBorder="1" applyAlignment="1" applyProtection="1">
      <alignment wrapText="1"/>
      <protection locked="0"/>
    </xf>
    <xf numFmtId="0" fontId="33" fillId="0" borderId="1" xfId="0" applyFont="1" applyFill="1" applyBorder="1" applyProtection="1">
      <protection locked="0"/>
    </xf>
    <xf numFmtId="0" fontId="37" fillId="2" borderId="1" xfId="0" applyFont="1" applyFill="1" applyBorder="1" applyAlignment="1" applyProtection="1">
      <alignment horizontal="left" vertical="top" wrapText="1"/>
    </xf>
    <xf numFmtId="0" fontId="39" fillId="3" borderId="1" xfId="0" applyFont="1" applyFill="1" applyBorder="1" applyAlignment="1">
      <alignment horizontal="center" vertical="center" wrapText="1"/>
    </xf>
    <xf numFmtId="0" fontId="21" fillId="3" borderId="1" xfId="0" applyFont="1" applyFill="1" applyBorder="1"/>
    <xf numFmtId="0" fontId="33" fillId="3" borderId="1" xfId="0" applyFont="1" applyFill="1" applyBorder="1" applyAlignment="1" applyProtection="1">
      <alignment horizontal="left" vertical="top"/>
      <protection locked="0"/>
    </xf>
    <xf numFmtId="0" fontId="33" fillId="0" borderId="1" xfId="0" applyFont="1" applyBorder="1" applyAlignment="1" applyProtection="1">
      <alignment horizontal="left" vertical="top" wrapText="1"/>
      <protection locked="0"/>
    </xf>
    <xf numFmtId="0" fontId="33" fillId="3" borderId="1" xfId="0" applyFont="1" applyFill="1" applyBorder="1" applyProtection="1">
      <protection locked="0"/>
    </xf>
    <xf numFmtId="0" fontId="40" fillId="3" borderId="1" xfId="1" applyFont="1" applyFill="1" applyBorder="1" applyProtection="1">
      <protection locked="0"/>
    </xf>
    <xf numFmtId="0" fontId="40" fillId="0" borderId="1" xfId="1" applyFont="1" applyBorder="1" applyProtection="1">
      <protection locked="0"/>
    </xf>
    <xf numFmtId="0" fontId="33" fillId="3" borderId="1" xfId="1" applyFont="1" applyFill="1" applyBorder="1" applyProtection="1">
      <protection locked="0"/>
    </xf>
    <xf numFmtId="0" fontId="33" fillId="0" borderId="1" xfId="1" applyFont="1" applyBorder="1" applyProtection="1">
      <protection locked="0"/>
    </xf>
    <xf numFmtId="0" fontId="21" fillId="0" borderId="1" xfId="0" applyFont="1" applyBorder="1"/>
    <xf numFmtId="0" fontId="33" fillId="0" borderId="1" xfId="0" applyFont="1" applyBorder="1" applyAlignment="1" applyProtection="1">
      <alignment horizontal="left" vertical="top"/>
      <protection locked="0"/>
    </xf>
    <xf numFmtId="1" fontId="9" fillId="2" borderId="1" xfId="1" applyNumberFormat="1" applyFont="1" applyFill="1" applyBorder="1" applyAlignment="1" applyProtection="1">
      <alignment horizontal="center" vertical="center" wrapText="1"/>
    </xf>
    <xf numFmtId="1" fontId="8" fillId="0" borderId="0" xfId="1" applyNumberFormat="1" applyFont="1" applyAlignment="1" applyProtection="1">
      <alignment horizontal="center" vertical="center"/>
      <protection locked="0"/>
    </xf>
    <xf numFmtId="4" fontId="8" fillId="0" borderId="0" xfId="1" applyNumberFormat="1" applyFont="1" applyProtection="1">
      <protection locked="0"/>
    </xf>
    <xf numFmtId="0" fontId="8" fillId="3" borderId="1" xfId="1" applyFont="1" applyFill="1" applyBorder="1" applyProtection="1"/>
    <xf numFmtId="0" fontId="13" fillId="3" borderId="1" xfId="1" applyFont="1" applyFill="1" applyBorder="1" applyProtection="1">
      <protection locked="0"/>
    </xf>
    <xf numFmtId="4" fontId="8" fillId="3" borderId="1" xfId="1" applyNumberFormat="1" applyFont="1" applyFill="1" applyBorder="1" applyProtection="1">
      <protection locked="0"/>
    </xf>
    <xf numFmtId="0" fontId="8" fillId="3" borderId="1" xfId="1" applyFont="1" applyFill="1" applyBorder="1" applyProtection="1">
      <protection locked="0"/>
    </xf>
    <xf numFmtId="164" fontId="8" fillId="3" borderId="1" xfId="1" applyNumberFormat="1" applyFont="1" applyFill="1" applyBorder="1" applyProtection="1"/>
    <xf numFmtId="1" fontId="21" fillId="3" borderId="1" xfId="102" applyNumberFormat="1" applyFont="1" applyFill="1" applyBorder="1" applyAlignment="1">
      <alignment vertical="top" wrapText="1"/>
    </xf>
    <xf numFmtId="4" fontId="8" fillId="3" borderId="1" xfId="102" applyNumberFormat="1" applyFont="1" applyFill="1" applyBorder="1" applyProtection="1">
      <protection locked="0"/>
    </xf>
    <xf numFmtId="4" fontId="16" fillId="3" borderId="1" xfId="102" applyNumberFormat="1" applyFill="1" applyBorder="1"/>
    <xf numFmtId="4" fontId="43" fillId="3" borderId="1" xfId="4" applyNumberFormat="1" applyFont="1" applyFill="1" applyBorder="1" applyAlignment="1">
      <alignment horizontal="center" vertical="top" wrapText="1"/>
    </xf>
    <xf numFmtId="0" fontId="34" fillId="0" borderId="0" xfId="1" applyFont="1" applyAlignment="1" applyProtection="1">
      <alignment horizontal="center"/>
      <protection locked="0"/>
    </xf>
    <xf numFmtId="0" fontId="37" fillId="0" borderId="1" xfId="0" applyFont="1" applyFill="1" applyBorder="1" applyAlignment="1" applyProtection="1">
      <alignment horizontal="center" vertical="top" wrapText="1"/>
      <protection locked="0"/>
    </xf>
    <xf numFmtId="0" fontId="35" fillId="0" borderId="1" xfId="0" applyFont="1" applyBorder="1" applyAlignment="1" applyProtection="1">
      <alignment horizontal="center"/>
      <protection locked="0"/>
    </xf>
    <xf numFmtId="0" fontId="36" fillId="0" borderId="1" xfId="0" applyFont="1" applyBorder="1" applyAlignment="1" applyProtection="1">
      <alignment horizontal="right" vertical="center"/>
      <protection locked="0"/>
    </xf>
    <xf numFmtId="0" fontId="33" fillId="0" borderId="1" xfId="0" applyFont="1" applyBorder="1" applyAlignment="1" applyProtection="1">
      <alignment horizontal="left" vertical="center"/>
      <protection locked="0"/>
    </xf>
    <xf numFmtId="0" fontId="37" fillId="0" borderId="1" xfId="0" applyFont="1" applyFill="1" applyBorder="1" applyAlignment="1" applyProtection="1">
      <alignment horizontal="right" vertical="center" wrapText="1"/>
      <protection locked="0"/>
    </xf>
    <xf numFmtId="0" fontId="38" fillId="0" borderId="1" xfId="1" applyFont="1" applyFill="1" applyBorder="1" applyAlignment="1" applyProtection="1">
      <alignment horizontal="center" vertical="top" wrapText="1"/>
      <protection locked="0"/>
    </xf>
    <xf numFmtId="0" fontId="8" fillId="0" borderId="0" xfId="1" applyFont="1" applyBorder="1" applyAlignment="1" applyProtection="1">
      <alignment horizontal="center"/>
    </xf>
    <xf numFmtId="0" fontId="9" fillId="3" borderId="0" xfId="1" applyFont="1" applyFill="1" applyBorder="1" applyAlignment="1" applyProtection="1">
      <alignment horizontal="center" vertical="top" wrapText="1"/>
      <protection locked="0"/>
    </xf>
    <xf numFmtId="0" fontId="12" fillId="0" borderId="0" xfId="1" applyFont="1" applyAlignment="1" applyProtection="1">
      <alignment horizontal="center"/>
      <protection locked="0"/>
    </xf>
    <xf numFmtId="0" fontId="11" fillId="0" borderId="0" xfId="1" applyFont="1" applyAlignment="1" applyProtection="1">
      <alignment horizontal="center"/>
      <protection locked="0"/>
    </xf>
    <xf numFmtId="0" fontId="7" fillId="0" borderId="0" xfId="1" applyFont="1" applyAlignment="1" applyProtection="1">
      <alignment horizontal="right" vertical="center"/>
      <protection locked="0"/>
    </xf>
    <xf numFmtId="0" fontId="8" fillId="0" borderId="0" xfId="1" applyFont="1" applyAlignment="1" applyProtection="1">
      <alignment horizontal="left" vertical="center"/>
      <protection locked="0"/>
    </xf>
    <xf numFmtId="0" fontId="9" fillId="0" borderId="1" xfId="1" applyFont="1" applyFill="1" applyBorder="1" applyAlignment="1" applyProtection="1">
      <alignment horizontal="right" vertical="center" wrapText="1"/>
      <protection locked="0"/>
    </xf>
    <xf numFmtId="0" fontId="10" fillId="0" borderId="1" xfId="1" applyFont="1" applyFill="1" applyBorder="1" applyAlignment="1" applyProtection="1">
      <alignment horizontal="center" vertical="top" wrapText="1"/>
      <protection locked="0"/>
    </xf>
    <xf numFmtId="0" fontId="21" fillId="3" borderId="1" xfId="0" applyFont="1" applyFill="1" applyBorder="1" applyAlignment="1">
      <alignment horizontal="center" vertical="top" wrapText="1"/>
    </xf>
    <xf numFmtId="0" fontId="41" fillId="3" borderId="1" xfId="0" applyFont="1" applyFill="1" applyBorder="1" applyAlignment="1">
      <alignment horizontal="center" vertical="top" wrapText="1"/>
    </xf>
    <xf numFmtId="1" fontId="41" fillId="3" borderId="1" xfId="0" applyNumberFormat="1" applyFont="1" applyFill="1" applyBorder="1" applyAlignment="1">
      <alignment horizontal="center" vertical="top" wrapText="1"/>
    </xf>
    <xf numFmtId="0" fontId="46" fillId="3" borderId="1" xfId="0" applyFont="1" applyFill="1" applyBorder="1" applyAlignment="1">
      <alignment horizontal="center" vertical="top" wrapText="1"/>
    </xf>
    <xf numFmtId="0" fontId="47" fillId="3" borderId="1" xfId="0" applyFont="1" applyFill="1" applyBorder="1" applyAlignment="1">
      <alignment horizontal="center" vertical="top" wrapText="1"/>
    </xf>
    <xf numFmtId="0" fontId="21" fillId="3" borderId="1" xfId="0" applyFont="1" applyFill="1" applyBorder="1" applyAlignment="1">
      <alignment horizontal="left" vertical="top" wrapText="1"/>
    </xf>
    <xf numFmtId="0" fontId="46" fillId="3" borderId="1" xfId="0" applyFont="1" applyFill="1" applyBorder="1" applyAlignment="1">
      <alignment horizontal="left" vertical="top" wrapText="1"/>
    </xf>
    <xf numFmtId="49" fontId="39" fillId="3" borderId="1" xfId="0" applyNumberFormat="1" applyFont="1" applyFill="1" applyBorder="1" applyAlignment="1">
      <alignment vertical="center" wrapText="1"/>
    </xf>
    <xf numFmtId="49" fontId="39" fillId="3" borderId="1" xfId="0" applyNumberFormat="1" applyFont="1" applyFill="1" applyBorder="1" applyAlignment="1">
      <alignment vertical="top" wrapText="1"/>
    </xf>
    <xf numFmtId="0" fontId="21" fillId="0" borderId="1" xfId="0" applyFont="1" applyBorder="1" applyAlignment="1">
      <alignment vertical="top" wrapText="1"/>
    </xf>
    <xf numFmtId="0" fontId="42" fillId="0" borderId="1" xfId="0" applyFont="1" applyBorder="1" applyAlignment="1">
      <alignment vertical="top" wrapText="1"/>
    </xf>
    <xf numFmtId="1" fontId="21" fillId="3" borderId="1" xfId="0" applyNumberFormat="1" applyFont="1" applyFill="1" applyBorder="1" applyAlignment="1">
      <alignment horizontal="center" vertical="top" wrapText="1"/>
    </xf>
    <xf numFmtId="1" fontId="41" fillId="3" borderId="1" xfId="0" applyNumberFormat="1" applyFont="1" applyFill="1" applyBorder="1" applyAlignment="1">
      <alignment horizontal="left" vertical="top" wrapText="1"/>
    </xf>
    <xf numFmtId="0" fontId="43" fillId="3" borderId="1" xfId="0" applyFont="1" applyFill="1" applyBorder="1" applyAlignment="1">
      <alignment horizontal="center" vertical="top" wrapText="1"/>
    </xf>
    <xf numFmtId="0" fontId="43" fillId="3" borderId="1" xfId="0" applyFont="1" applyFill="1" applyBorder="1" applyAlignment="1">
      <alignment horizontal="left" vertical="top" wrapText="1"/>
    </xf>
    <xf numFmtId="0" fontId="42" fillId="3" borderId="1" xfId="0" applyFont="1" applyFill="1" applyBorder="1" applyAlignment="1">
      <alignment horizontal="center" vertical="top" wrapText="1"/>
    </xf>
    <xf numFmtId="0" fontId="42" fillId="3" borderId="1" xfId="0" applyFont="1" applyFill="1" applyBorder="1" applyAlignment="1">
      <alignment horizontal="left" vertical="top" wrapText="1"/>
    </xf>
    <xf numFmtId="0" fontId="21" fillId="3" borderId="1" xfId="0" applyFont="1" applyFill="1" applyBorder="1" applyAlignment="1">
      <alignment vertical="top" wrapText="1"/>
    </xf>
    <xf numFmtId="49" fontId="39" fillId="3" borderId="1" xfId="0" applyNumberFormat="1" applyFont="1" applyFill="1" applyBorder="1" applyAlignment="1">
      <alignment horizontal="left" vertical="top" wrapText="1"/>
    </xf>
    <xf numFmtId="0" fontId="52" fillId="0" borderId="1" xfId="0" applyFont="1" applyBorder="1" applyAlignment="1">
      <alignment vertical="top" wrapText="1"/>
    </xf>
    <xf numFmtId="0" fontId="9" fillId="8" borderId="1" xfId="94" applyFont="1" applyFill="1" applyBorder="1" applyAlignment="1">
      <alignment horizontal="center" vertical="center" wrapText="1"/>
    </xf>
    <xf numFmtId="1" fontId="9" fillId="8" borderId="1" xfId="94" applyNumberFormat="1" applyFont="1" applyFill="1" applyBorder="1" applyAlignment="1">
      <alignment horizontal="center" vertical="center" wrapText="1"/>
    </xf>
    <xf numFmtId="0" fontId="9" fillId="8" borderId="1" xfId="102" applyFont="1" applyFill="1" applyBorder="1" applyAlignment="1">
      <alignment horizontal="left" vertical="top" wrapText="1"/>
    </xf>
    <xf numFmtId="0" fontId="9" fillId="8" borderId="1" xfId="102" applyFont="1" applyFill="1" applyBorder="1" applyAlignment="1">
      <alignment horizontal="center" vertical="center" wrapText="1"/>
    </xf>
  </cellXfs>
  <cellStyles count="407">
    <cellStyle name="Check Cell 2" xfId="21" xr:uid="{00000000-0005-0000-0000-000000000000}"/>
    <cellStyle name="Check Cell 2 2" xfId="49" xr:uid="{00000000-0005-0000-0000-000001000000}"/>
    <cellStyle name="Excel Built-in Normal" xfId="19" xr:uid="{00000000-0005-0000-0000-000002000000}"/>
    <cellStyle name="Excel Built-in Normal 2" xfId="47" xr:uid="{00000000-0005-0000-0000-000003000000}"/>
    <cellStyle name="Normal" xfId="0" builtinId="0"/>
    <cellStyle name="Normal 10" xfId="42" xr:uid="{00000000-0005-0000-0000-000004000000}"/>
    <cellStyle name="Normal 11" xfId="56" xr:uid="{00000000-0005-0000-0000-000005000000}"/>
    <cellStyle name="Normal 12" xfId="102" xr:uid="{B5AD44F5-FC14-4BE5-B19E-9037FB69FF6A}"/>
    <cellStyle name="Normal 12 2" xfId="333" xr:uid="{2AE3B864-7D55-4884-90A6-69986E3186F4}"/>
    <cellStyle name="Normal 13" xfId="331" xr:uid="{84FA9757-C2A5-4FCF-86F3-7DAB605EAB07}"/>
    <cellStyle name="Normal 13 2" xfId="406" xr:uid="{8D4E620D-A758-4383-B389-ECBF186D8D2B}"/>
    <cellStyle name="Normal 2" xfId="1" xr:uid="{00000000-0005-0000-0000-000006000000}"/>
    <cellStyle name="Normal 2 2" xfId="4" xr:uid="{00000000-0005-0000-0000-000007000000}"/>
    <cellStyle name="Normal 2 2 2" xfId="16" xr:uid="{00000000-0005-0000-0000-000008000000}"/>
    <cellStyle name="Normal 2 2 2 2" xfId="48" xr:uid="{00000000-0005-0000-0000-000009000000}"/>
    <cellStyle name="Normal 2 2 3" xfId="10" xr:uid="{00000000-0005-0000-0000-00000A000000}"/>
    <cellStyle name="Normal 2 2 4" xfId="113" xr:uid="{88E93CC6-E2E4-4481-92BE-FBC1D9203809}"/>
    <cellStyle name="Normal 2 2 5" xfId="77" xr:uid="{BE332FD0-15D1-4830-B51A-557AC855CA90}"/>
    <cellStyle name="Normal 2 3" xfId="15" xr:uid="{00000000-0005-0000-0000-00000B000000}"/>
    <cellStyle name="Normal 2 3 2" xfId="22" xr:uid="{00000000-0005-0000-0000-00000C000000}"/>
    <cellStyle name="Normal 2 4" xfId="45" xr:uid="{00000000-0005-0000-0000-00000D000000}"/>
    <cellStyle name="Normal 2 4 2" xfId="133" xr:uid="{A5F65FC6-8134-4B9A-9171-0BAB7CA44714}"/>
    <cellStyle name="Normal 2 4 2 2" xfId="350" xr:uid="{545A0174-EE54-400C-BB5A-0C25BDBAEFF3}"/>
    <cellStyle name="Normal 2 4 3" xfId="75" xr:uid="{BB256F7F-820E-452E-ABCC-794F41757FD3}"/>
    <cellStyle name="Normal 2 4 3 2" xfId="347" xr:uid="{EDAC07CC-0140-4076-B341-8E7CAE29D606}"/>
    <cellStyle name="Normal 2 5" xfId="74" xr:uid="{9BFC4AB6-B0AF-4199-BC68-161A86A7CFBC}"/>
    <cellStyle name="Normal 3" xfId="2" xr:uid="{00000000-0005-0000-0000-00000E000000}"/>
    <cellStyle name="Normal 3 2" xfId="8" xr:uid="{00000000-0005-0000-0000-00000F000000}"/>
    <cellStyle name="Normal 3 2 2" xfId="81" xr:uid="{6A7ABE77-0174-4426-A06F-D61A7531A6A2}"/>
    <cellStyle name="Normal 3 2 3" xfId="94" xr:uid="{E695BA83-E6EF-464E-B91A-31EBF910EA08}"/>
    <cellStyle name="Normal 3 2 4" xfId="83" xr:uid="{F7AEC1B0-C349-46DE-B420-A6010E1AC52F}"/>
    <cellStyle name="Normal 3 3" xfId="39" xr:uid="{00000000-0005-0000-0000-000010000000}"/>
    <cellStyle name="Normal 3 3 2" xfId="132" xr:uid="{B562B1B4-82AE-40F4-BE28-D1D7BB2A2196}"/>
    <cellStyle name="Normal 3 3 3" xfId="84" xr:uid="{966A94F4-D269-420B-A845-5A81B40A7243}"/>
    <cellStyle name="Normal 3 4" xfId="9" xr:uid="{00000000-0005-0000-0000-000011000000}"/>
    <cellStyle name="Normal 3 4 2" xfId="116" xr:uid="{E684F343-3F0B-4F45-B624-9597A028CC82}"/>
    <cellStyle name="Normal 3 5" xfId="111" xr:uid="{A3D1FD2A-9D4C-4CF0-B963-0D88BF2133D7}"/>
    <cellStyle name="Normal 4" xfId="3" xr:uid="{00000000-0005-0000-0000-000012000000}"/>
    <cellStyle name="Normal 4 2" xfId="17" xr:uid="{00000000-0005-0000-0000-000013000000}"/>
    <cellStyle name="Normal 4 2 2" xfId="85" xr:uid="{9DF9AAAF-E2BD-41B7-827C-9CD489344787}"/>
    <cellStyle name="Normal 4 2 2 2" xfId="118" xr:uid="{87E67345-48D4-4D38-84C4-DF8924BE0D33}"/>
    <cellStyle name="Normal 4 2 3" xfId="217" xr:uid="{E5E423F8-E75A-4014-ACDE-D7451E5052EE}"/>
    <cellStyle name="Normal 4 2 4" xfId="78" xr:uid="{6319655A-3C3A-4B0F-9395-A7207B27E574}"/>
    <cellStyle name="Normal 4 3" xfId="93" xr:uid="{D4959EDC-D9A9-4133-9749-C25C2513C9E4}"/>
    <cellStyle name="Normal 4 3 2" xfId="73" xr:uid="{551785E7-B7FA-4DC8-A1D6-69524C72B975}"/>
    <cellStyle name="Normal 4 3 2 2" xfId="110" xr:uid="{B6B720A6-0A25-4BB7-8EEF-DD436063DD34}"/>
    <cellStyle name="Normal 4 3 2 2 2" xfId="238" xr:uid="{F4890A07-EE55-44F0-8928-4B2D98DF0B9D}"/>
    <cellStyle name="Normal 4 3 2 3" xfId="226" xr:uid="{5F0B0D01-E40B-4430-B9F2-8F3CA2B5972D}"/>
    <cellStyle name="Normal 4 3 3" xfId="106" xr:uid="{E6414139-0F72-40EA-A19C-B6D0586F9DF1}"/>
    <cellStyle name="Normal 4 3 3 2" xfId="234" xr:uid="{116270BC-44F9-4C9C-9D1E-992C95308367}"/>
    <cellStyle name="Normal 4 3 4" xfId="222" xr:uid="{E1B6D04A-88EE-4FE3-ABD6-1B01BB02373D}"/>
    <cellStyle name="Normal 4 3 5" xfId="334" xr:uid="{FB224B1A-110F-4AD4-AAE6-A43970538965}"/>
    <cellStyle name="Normal 4 4" xfId="80" xr:uid="{82DB7F7E-B460-45A4-8993-C04D0D2D4D61}"/>
    <cellStyle name="Normal 4 4 2" xfId="98" xr:uid="{489CDCE4-210E-4DE2-A260-B88E311A4670}"/>
    <cellStyle name="Normal 4 4 2 2" xfId="227" xr:uid="{A23FB303-336A-4F19-819F-42573FA2FE5F}"/>
    <cellStyle name="Normal 4 4 3" xfId="112" xr:uid="{E866C780-8707-428D-B453-69254672DF37}"/>
    <cellStyle name="Normal 4 4 4" xfId="218" xr:uid="{2A0719B0-7E36-49F5-9C91-64FEE9F7DC4B}"/>
    <cellStyle name="Normal 4 5" xfId="100" xr:uid="{853181A2-3787-4875-B3C5-CC3532E94848}"/>
    <cellStyle name="Normal 4 5 2" xfId="229" xr:uid="{160ED221-D12A-44DC-B298-23DAA49BE5E3}"/>
    <cellStyle name="Normal 4 6" xfId="82" xr:uid="{4A6C0DD1-3C7A-466D-BE0E-6529AD81DE15}"/>
    <cellStyle name="Normal 5" xfId="5" xr:uid="{00000000-0005-0000-0000-000014000000}"/>
    <cellStyle name="Normal 5 10" xfId="193" xr:uid="{E524DA2A-D1E6-4B26-9C0E-6426E657DB86}"/>
    <cellStyle name="Normal 5 10 2" xfId="308" xr:uid="{AD5E69A1-A3C7-449D-A80F-6010E9A05EDF}"/>
    <cellStyle name="Normal 5 11" xfId="114" xr:uid="{E055F30A-FF4F-436B-AC2E-55575CC7386B}"/>
    <cellStyle name="Normal 5 11 2" xfId="239" xr:uid="{821B80B4-6F3F-4A3F-BCC8-8A162DAD5719}"/>
    <cellStyle name="Normal 5 12" xfId="228" xr:uid="{BA3F8D03-C9A5-4522-9039-E813EF7D700D}"/>
    <cellStyle name="Normal 5 13" xfId="99" xr:uid="{47744BF3-FE38-4762-9C6C-CBC4598B22C2}"/>
    <cellStyle name="Normal 5 2" xfId="20" xr:uid="{00000000-0005-0000-0000-000015000000}"/>
    <cellStyle name="Normal 5 2 2" xfId="120" xr:uid="{09B39312-540D-427A-A5ED-9E1D3BFAC9BE}"/>
    <cellStyle name="Normal 5 2 3" xfId="230" xr:uid="{E97ED737-14E2-4C42-9B50-DA45D5A0C3B2}"/>
    <cellStyle name="Normal 5 2 4" xfId="101" xr:uid="{774FB1A3-516B-48AD-9C87-CE6212AD2A54}"/>
    <cellStyle name="Normal 5 3" xfId="31" xr:uid="{00000000-0005-0000-0000-000016000000}"/>
    <cellStyle name="Normal 5 3 2" xfId="64" xr:uid="{00000000-0005-0000-0000-000017000000}"/>
    <cellStyle name="Normal 5 3 2 2" xfId="166" xr:uid="{F589A0C1-ED90-4582-873F-52D80B36E17E}"/>
    <cellStyle name="Normal 5 3 2 2 2" xfId="281" xr:uid="{AA47944A-7EEA-4664-8DAD-9F716540DE8F}"/>
    <cellStyle name="Normal 5 3 2 2 3" xfId="397" xr:uid="{89EFD970-005D-429A-B18F-9393D7F2137D}"/>
    <cellStyle name="Normal 5 3 2 3" xfId="189" xr:uid="{CF256673-CE55-4C1A-8BDD-002BECAAD410}"/>
    <cellStyle name="Normal 5 3 2 3 2" xfId="304" xr:uid="{31C11286-5E21-40AA-9992-0B3BA4CF052D}"/>
    <cellStyle name="Normal 5 3 2 4" xfId="212" xr:uid="{9A30F600-2C42-4F79-8246-8354341A5BB3}"/>
    <cellStyle name="Normal 5 3 2 4 2" xfId="327" xr:uid="{020E52B5-A184-4455-9397-664F32F9EB86}"/>
    <cellStyle name="Normal 5 3 2 5" xfId="258" xr:uid="{C9278F69-84F3-491D-A86C-F0C3D19F13C8}"/>
    <cellStyle name="Normal 5 3 2 6" xfId="143" xr:uid="{E9C803C1-08DD-48C2-BF34-030695F1C52C}"/>
    <cellStyle name="Normal 5 3 2 7" xfId="363" xr:uid="{8C75F0BE-CA6F-4F05-A81A-336FDF30059E}"/>
    <cellStyle name="Normal 5 3 3" xfId="154" xr:uid="{182D3D4C-8406-4C68-8C64-E062D91D38DD}"/>
    <cellStyle name="Normal 5 3 3 2" xfId="269" xr:uid="{59F70F7D-FC60-4C90-9D5E-49643B87414D}"/>
    <cellStyle name="Normal 5 3 3 3" xfId="380" xr:uid="{C08185EF-A4C3-4184-862C-DFDEE5A9EA54}"/>
    <cellStyle name="Normal 5 3 4" xfId="177" xr:uid="{AC466059-4CC3-44F0-9F78-7CFE39028C95}"/>
    <cellStyle name="Normal 5 3 4 2" xfId="292" xr:uid="{8EC7367E-45C2-408B-B7AC-1896F727C646}"/>
    <cellStyle name="Normal 5 3 5" xfId="200" xr:uid="{27FFE8D4-8222-4CEA-9AA4-138D8916AF9C}"/>
    <cellStyle name="Normal 5 3 5 2" xfId="315" xr:uid="{5041A183-7CAD-4A38-B4D7-C0AD78FC1049}"/>
    <cellStyle name="Normal 5 3 6" xfId="246" xr:uid="{91F50B62-D599-4E20-96CD-8935A646CD9E}"/>
    <cellStyle name="Normal 5 3 7" xfId="127" xr:uid="{9061E6DC-F42F-41B9-B9F2-F8B407681D46}"/>
    <cellStyle name="Normal 5 3 8" xfId="343" xr:uid="{D6145353-4B53-444E-9C0D-0CF71311B405}"/>
    <cellStyle name="Normal 5 4" xfId="46" xr:uid="{00000000-0005-0000-0000-000018000000}"/>
    <cellStyle name="Normal 5 5" xfId="18" xr:uid="{00000000-0005-0000-0000-000019000000}"/>
    <cellStyle name="Normal 5 5 2" xfId="149" xr:uid="{E99D9010-BB34-4460-A7A4-2386A1C7559C}"/>
    <cellStyle name="Normal 5 5 2 2" xfId="264" xr:uid="{CAA1F044-815F-4437-91C7-7735CE8B3318}"/>
    <cellStyle name="Normal 5 5 2 2 2" xfId="392" xr:uid="{AB74452F-3124-4EE0-8E36-A7E9F6F79AED}"/>
    <cellStyle name="Normal 5 5 2 3" xfId="358" xr:uid="{5D56CBD9-3D40-4D74-A70F-290A1CE04075}"/>
    <cellStyle name="Normal 5 5 3" xfId="172" xr:uid="{10F58806-3946-4EF8-B225-A944F9BAD75E}"/>
    <cellStyle name="Normal 5 5 3 2" xfId="287" xr:uid="{F4CC9228-10A5-412B-8D07-66FC4002B9A4}"/>
    <cellStyle name="Normal 5 5 3 3" xfId="375" xr:uid="{D9EFC96C-2E2C-41D4-838E-D1C224351D3E}"/>
    <cellStyle name="Normal 5 5 4" xfId="195" xr:uid="{17AC6D1B-78D0-41C6-A088-6E82E904B85E}"/>
    <cellStyle name="Normal 5 5 4 2" xfId="310" xr:uid="{254E98C2-107F-4A42-9986-5DABA305DE6B}"/>
    <cellStyle name="Normal 5 5 5" xfId="241" xr:uid="{77360BD9-0EA8-45C0-923F-DC717D6C0239}"/>
    <cellStyle name="Normal 5 5 6" xfId="119" xr:uid="{3DC68E2F-C68F-4CBE-9AFE-F8452FE173BB}"/>
    <cellStyle name="Normal 5 5 7" xfId="338" xr:uid="{0D42FCE9-6D2D-432E-9683-ADA6AFCB0842}"/>
    <cellStyle name="Normal 5 6" xfId="55" xr:uid="{00000000-0005-0000-0000-00001A000000}"/>
    <cellStyle name="Normal 5 7" xfId="59" xr:uid="{00000000-0005-0000-0000-00001B000000}"/>
    <cellStyle name="Normal 5 7 2" xfId="161" xr:uid="{1A726DB0-09E0-4C46-B8C8-50F0DAB0A261}"/>
    <cellStyle name="Normal 5 7 2 2" xfId="276" xr:uid="{ED3A0A59-FC87-4CCC-873C-DF1362C5695E}"/>
    <cellStyle name="Normal 5 7 2 2 2" xfId="390" xr:uid="{02F033AE-043A-435B-9ECF-49EB41FBF7FB}"/>
    <cellStyle name="Normal 5 7 2 3" xfId="356" xr:uid="{5D7C0EB1-5F40-4367-A7EC-280AFDD2B1C5}"/>
    <cellStyle name="Normal 5 7 3" xfId="184" xr:uid="{8CF423FF-0341-4320-9341-3B7FEC4DD2A7}"/>
    <cellStyle name="Normal 5 7 3 2" xfId="299" xr:uid="{D5252DFB-5CC7-418C-BE0E-D685DFBA7FB3}"/>
    <cellStyle name="Normal 5 7 3 3" xfId="373" xr:uid="{2B196A7A-5353-4602-9F9D-DCEC4723DA62}"/>
    <cellStyle name="Normal 5 7 4" xfId="207" xr:uid="{8B9B9123-85B7-4F1F-B404-E48B8313D362}"/>
    <cellStyle name="Normal 5 7 4 2" xfId="322" xr:uid="{85585827-4F4F-4EB2-A767-15210DF65810}"/>
    <cellStyle name="Normal 5 7 5" xfId="253" xr:uid="{D4524828-3C2B-45B4-BAE2-45F4EC12DFF3}"/>
    <cellStyle name="Normal 5 7 6" xfId="138" xr:uid="{4E670222-3185-4B26-A862-4601E7A442A5}"/>
    <cellStyle name="Normal 5 7 7" xfId="336" xr:uid="{9E1F80F6-039B-46ED-B477-F6AED3420596}"/>
    <cellStyle name="Normal 5 8" xfId="69" xr:uid="{00000000-0005-0000-0000-00001C000000}"/>
    <cellStyle name="Normal 5 8 2" xfId="262" xr:uid="{05EF6157-6374-4421-8222-1758ACCED86E}"/>
    <cellStyle name="Normal 5 8 2 2" xfId="389" xr:uid="{E5D11C86-634F-42FD-9B7B-B1248840766D}"/>
    <cellStyle name="Normal 5 8 2 3" xfId="355" xr:uid="{DB5B906D-E5AE-40EE-87EC-4960F32A00EB}"/>
    <cellStyle name="Normal 5 8 3" xfId="147" xr:uid="{D0308E22-CA9A-473C-8822-250943F3BE0D}"/>
    <cellStyle name="Normal 5 8 3 2" xfId="372" xr:uid="{BF029977-0265-4622-8458-2353C614DBC7}"/>
    <cellStyle name="Normal 5 8 4" xfId="335" xr:uid="{4FCC51FA-9E93-488D-80FF-20C67A51D47F}"/>
    <cellStyle name="Normal 5 9" xfId="170" xr:uid="{1235B96E-A6D5-4310-96CF-AE0C9F72A879}"/>
    <cellStyle name="Normal 5 9 2" xfId="285" xr:uid="{CC163993-22DB-49E2-B018-817BE966103F}"/>
    <cellStyle name="Normal 6" xfId="6" xr:uid="{00000000-0005-0000-0000-00001D000000}"/>
    <cellStyle name="Normal 6 2" xfId="32" xr:uid="{00000000-0005-0000-0000-00001E000000}"/>
    <cellStyle name="Normal 6 3" xfId="25" xr:uid="{00000000-0005-0000-0000-00001F000000}"/>
    <cellStyle name="Normal 7" xfId="26" xr:uid="{00000000-0005-0000-0000-000020000000}"/>
    <cellStyle name="Normal 7 10" xfId="242" xr:uid="{D2D2CCA3-58C7-43DF-9A1C-9DF83AB8CEAA}"/>
    <cellStyle name="Normal 7 11" xfId="123" xr:uid="{9A140328-2CA2-47FF-AFB9-4296D1327925}"/>
    <cellStyle name="Normal 7 2" xfId="33" xr:uid="{00000000-0005-0000-0000-000021000000}"/>
    <cellStyle name="Normal 7 2 2" xfId="65" xr:uid="{00000000-0005-0000-0000-000022000000}"/>
    <cellStyle name="Normal 7 2 2 2" xfId="167" xr:uid="{813A2FCE-20A1-414A-9C39-E1D97D3A901B}"/>
    <cellStyle name="Normal 7 2 2 2 2" xfId="282" xr:uid="{19B80B42-7E43-49BA-9430-FA53BDEA497E}"/>
    <cellStyle name="Normal 7 2 2 2 3" xfId="398" xr:uid="{40C786E1-AF56-4FC4-998F-0612BF0CC16A}"/>
    <cellStyle name="Normal 7 2 2 3" xfId="190" xr:uid="{E165584E-574F-44DD-8537-6C1F1C778253}"/>
    <cellStyle name="Normal 7 2 2 3 2" xfId="305" xr:uid="{133DAD16-CA2F-419F-98F9-03B81CD47900}"/>
    <cellStyle name="Normal 7 2 2 4" xfId="213" xr:uid="{90722AE7-7D84-492E-8946-7559BDEE1C27}"/>
    <cellStyle name="Normal 7 2 2 4 2" xfId="328" xr:uid="{3399BC55-B4D3-47D9-A6A5-F6CDF1DA3A8A}"/>
    <cellStyle name="Normal 7 2 2 5" xfId="259" xr:uid="{F3A91842-BD2F-4A6D-803D-6DD9FCC89879}"/>
    <cellStyle name="Normal 7 2 2 6" xfId="144" xr:uid="{87B811FD-BEAE-4E04-B34A-D8074EF84831}"/>
    <cellStyle name="Normal 7 2 2 7" xfId="364" xr:uid="{5997648C-FEAD-4E7D-99D7-B806FECEC8CF}"/>
    <cellStyle name="Normal 7 2 3" xfId="155" xr:uid="{73333D5F-8785-44EA-AA53-F0BFFB99A9C5}"/>
    <cellStyle name="Normal 7 2 3 2" xfId="270" xr:uid="{DC3EF11C-02A2-4470-8069-9AAC6FB1ADA7}"/>
    <cellStyle name="Normal 7 2 3 3" xfId="381" xr:uid="{99A7BFD1-3B35-44B2-9D17-289B2A944D7A}"/>
    <cellStyle name="Normal 7 2 4" xfId="178" xr:uid="{FF30A71A-7854-4EE0-ABA2-673BC92B197A}"/>
    <cellStyle name="Normal 7 2 4 2" xfId="293" xr:uid="{6B505817-06EE-44C6-9042-89448A5C318E}"/>
    <cellStyle name="Normal 7 2 5" xfId="201" xr:uid="{992AC617-A8F8-4FA2-B6F9-C7A48C857721}"/>
    <cellStyle name="Normal 7 2 5 2" xfId="316" xr:uid="{AA56D018-71BD-4555-81AA-7C908A571E93}"/>
    <cellStyle name="Normal 7 2 6" xfId="247" xr:uid="{0F5E63BF-09FF-416B-B5B5-A295B5BF3678}"/>
    <cellStyle name="Normal 7 2 7" xfId="128" xr:uid="{3CBB4CA5-9722-4AE2-AE33-B12D2E96DB8B}"/>
    <cellStyle name="Normal 7 2 8" xfId="344" xr:uid="{50E71C46-A044-4658-8C02-92539AD552F1}"/>
    <cellStyle name="Normal 7 3" xfId="38" xr:uid="{00000000-0005-0000-0000-000023000000}"/>
    <cellStyle name="Normal 7 4" xfId="57" xr:uid="{00000000-0005-0000-0000-000024000000}"/>
    <cellStyle name="Normal 7 4 2" xfId="159" xr:uid="{DD96B7F5-3663-4299-A1FF-8018D6FDE7A3}"/>
    <cellStyle name="Normal 7 4 2 2" xfId="274" xr:uid="{D5E55129-2603-46F2-B9A0-88F3A7B35BD1}"/>
    <cellStyle name="Normal 7 4 2 2 2" xfId="402" xr:uid="{4C337A2A-CC32-4292-B42C-8CCCC4DA9CFB}"/>
    <cellStyle name="Normal 7 4 2 3" xfId="368" xr:uid="{51BC112B-EE7C-4AD0-A2DD-F307AC03DE45}"/>
    <cellStyle name="Normal 7 4 3" xfId="182" xr:uid="{4D667827-92BE-4779-9700-D439E716ACBF}"/>
    <cellStyle name="Normal 7 4 3 2" xfId="297" xr:uid="{4D2A350C-53A8-43DE-BCE5-2901C442CDD9}"/>
    <cellStyle name="Normal 7 4 3 3" xfId="385" xr:uid="{F1C0183A-5CCF-4A5E-874F-2651BF79A8C8}"/>
    <cellStyle name="Normal 7 4 4" xfId="205" xr:uid="{3EB7D139-70BE-4CCF-9ADA-DA5C213FA9F1}"/>
    <cellStyle name="Normal 7 4 4 2" xfId="320" xr:uid="{A01FBAC4-571F-45DE-BB9D-2932E6589FCC}"/>
    <cellStyle name="Normal 7 4 5" xfId="251" xr:uid="{7AF624B6-795C-48DC-BADD-89E1F2AE6900}"/>
    <cellStyle name="Normal 7 4 6" xfId="136" xr:uid="{4ABD4983-E61D-4060-9DA2-508B5FBF3A11}"/>
    <cellStyle name="Normal 7 4 7" xfId="349" xr:uid="{2D6ADAFF-90DC-4859-AAAB-AF5A4CD7B1CF}"/>
    <cellStyle name="Normal 7 5" xfId="7" xr:uid="{00000000-0005-0000-0000-000025000000}"/>
    <cellStyle name="Normal 7 5 2" xfId="115" xr:uid="{3F794865-4CBF-4737-9670-C55E452CD829}"/>
    <cellStyle name="Normal 7 6" xfId="60" xr:uid="{00000000-0005-0000-0000-000026000000}"/>
    <cellStyle name="Normal 7 6 2" xfId="162" xr:uid="{B57A5015-508C-4C83-AC38-9A8C8737EAA5}"/>
    <cellStyle name="Normal 7 6 2 2" xfId="277" xr:uid="{A3A46592-B0D8-4079-A31C-02725EA85EC4}"/>
    <cellStyle name="Normal 7 6 2 2 2" xfId="393" xr:uid="{32511454-6818-4A83-BB36-0FCAC32C1D5D}"/>
    <cellStyle name="Normal 7 6 2 3" xfId="359" xr:uid="{B76B606F-A8F8-4ABF-96CE-5893E6F4AFA4}"/>
    <cellStyle name="Normal 7 6 3" xfId="185" xr:uid="{229CB3C9-7C3B-439E-9691-735A3083BBA2}"/>
    <cellStyle name="Normal 7 6 3 2" xfId="300" xr:uid="{996E83D2-DB32-4BCF-B1EE-BE5920B881BD}"/>
    <cellStyle name="Normal 7 6 3 3" xfId="376" xr:uid="{103AF77C-FF64-467C-9F3D-3884EAB6727D}"/>
    <cellStyle name="Normal 7 6 4" xfId="208" xr:uid="{DFED8D5F-3F21-454E-8D99-52875ADB775D}"/>
    <cellStyle name="Normal 7 6 4 2" xfId="323" xr:uid="{ED426A21-E385-433F-B38E-AE5F311395C2}"/>
    <cellStyle name="Normal 7 6 5" xfId="254" xr:uid="{A201681D-0726-40CC-B116-486AC7A53498}"/>
    <cellStyle name="Normal 7 6 6" xfId="139" xr:uid="{4DD92704-C956-46A6-8DCF-C7B2D760D838}"/>
    <cellStyle name="Normal 7 6 7" xfId="339" xr:uid="{F536ABBC-DF2A-4554-9432-D748B9A13160}"/>
    <cellStyle name="Normal 7 7" xfId="70" xr:uid="{00000000-0005-0000-0000-000027000000}"/>
    <cellStyle name="Normal 7 7 2" xfId="265" xr:uid="{6533F4A5-FE13-404A-A31C-76A9D9893E53}"/>
    <cellStyle name="Normal 7 7 3" xfId="150" xr:uid="{5DE4BF9B-7932-4FEC-BBFA-840A7CD99F70}"/>
    <cellStyle name="Normal 7 7 4" xfId="354" xr:uid="{4D5F1B38-8B5D-4B49-AE0D-A704B8E1A453}"/>
    <cellStyle name="Normal 7 8" xfId="173" xr:uid="{28ED5447-8C7C-4936-9B53-AA1EE1EFEF1F}"/>
    <cellStyle name="Normal 7 8 2" xfId="288" xr:uid="{780D7120-D24B-432B-B448-AC22C0D95432}"/>
    <cellStyle name="Normal 7 9" xfId="196" xr:uid="{5A8B7674-3B4B-4FE6-BE77-28C2B51986C0}"/>
    <cellStyle name="Normal 7 9 2" xfId="311" xr:uid="{8B00029F-420F-4032-9729-4EC8CDA36B80}"/>
    <cellStyle name="Normal 8" xfId="29" xr:uid="{00000000-0005-0000-0000-000028000000}"/>
    <cellStyle name="Normal 9" xfId="37" xr:uid="{00000000-0005-0000-0000-000029000000}"/>
    <cellStyle name="Normal 9 2" xfId="131" xr:uid="{139A6B16-9AC0-4864-B8C8-2DF437F91A65}"/>
    <cellStyle name="Output 2" xfId="79" xr:uid="{CC4978D7-1194-47AA-8C09-B332F32F4533}"/>
    <cellStyle name="Percent 2" xfId="13" xr:uid="{00000000-0005-0000-0000-00002A000000}"/>
    <cellStyle name="Percent 2 2" xfId="41" xr:uid="{00000000-0005-0000-0000-00002B000000}"/>
    <cellStyle name="Нейтральный 2" xfId="50" xr:uid="{00000000-0005-0000-0000-00002C000000}"/>
    <cellStyle name="Обычный 2" xfId="11" xr:uid="{00000000-0005-0000-0000-00002E000000}"/>
    <cellStyle name="Обычный 2 2" xfId="12" xr:uid="{00000000-0005-0000-0000-00002F000000}"/>
    <cellStyle name="Обычный 2 2 2" xfId="23" xr:uid="{00000000-0005-0000-0000-000030000000}"/>
    <cellStyle name="Обычный 2 2 2 2" xfId="121" xr:uid="{6B6B6507-6ECB-4368-B134-799021668A32}"/>
    <cellStyle name="Обычный 2 2 2 3" xfId="90" xr:uid="{E0CB08F8-18EB-43D0-8F85-13ECC42BEBF4}"/>
    <cellStyle name="Обычный 2 3" xfId="53" xr:uid="{00000000-0005-0000-0000-000031000000}"/>
    <cellStyle name="Обычный 2 4" xfId="24" xr:uid="{00000000-0005-0000-0000-000032000000}"/>
    <cellStyle name="Обычный 2 4 2" xfId="40" xr:uid="{00000000-0005-0000-0000-000033000000}"/>
    <cellStyle name="Обычный 2 4 3" xfId="122" xr:uid="{C3671F47-D270-4E47-B5A7-399AEC18D6B8}"/>
    <cellStyle name="Обычный 2 5" xfId="88" xr:uid="{32D69C02-B08A-4BA8-A2AC-9C3FFEF80CF6}"/>
    <cellStyle name="Обычный 3" xfId="14" xr:uid="{00000000-0005-0000-0000-000034000000}"/>
    <cellStyle name="Обычный 3 10" xfId="171" xr:uid="{C9B1063B-42B3-47E4-9B95-07E74179DE2F}"/>
    <cellStyle name="Обычный 3 10 2" xfId="286" xr:uid="{863ABCB3-E606-4E33-911F-059D0862A120}"/>
    <cellStyle name="Обычный 3 10 2 2" xfId="388" xr:uid="{78A91AF3-6429-4F6E-806D-8901B84D3FDA}"/>
    <cellStyle name="Обычный 3 10 3" xfId="353" xr:uid="{F8E000D2-1018-4054-9BA5-316095FA0659}"/>
    <cellStyle name="Обычный 3 11" xfId="194" xr:uid="{A1AD354F-CF0D-400C-8CA9-49093634E03C}"/>
    <cellStyle name="Обычный 3 11 2" xfId="309" xr:uid="{07721A06-BF53-438F-AC65-3BF61D9F91E7}"/>
    <cellStyle name="Обычный 3 11 3" xfId="371" xr:uid="{BDC49C24-A718-4929-9510-A75FC3ACE0AF}"/>
    <cellStyle name="Обычный 3 12" xfId="216" xr:uid="{3FEBF228-70C7-45CB-97BF-0FC431724C48}"/>
    <cellStyle name="Обычный 3 13" xfId="76" xr:uid="{04A6BABC-0AC8-4FAF-AA66-F59E3A8A676A}"/>
    <cellStyle name="Обычный 3 14" xfId="332" xr:uid="{99697844-20AE-4830-85F6-43C1B7AD04BE}"/>
    <cellStyle name="Обычный 3 2" xfId="27" xr:uid="{00000000-0005-0000-0000-000035000000}"/>
    <cellStyle name="Обычный 3 2 10" xfId="221" xr:uid="{EB657E95-6C81-4949-B24D-A64A98E77B37}"/>
    <cellStyle name="Обычный 3 2 11" xfId="92" xr:uid="{B1A8A5DA-EC36-440A-A342-73A7141259DE}"/>
    <cellStyle name="Обычный 3 2 12" xfId="340" xr:uid="{9C06931D-A24F-423F-B5B2-DA7D94A27120}"/>
    <cellStyle name="Обычный 3 2 2" xfId="34" xr:uid="{00000000-0005-0000-0000-000036000000}"/>
    <cellStyle name="Обычный 3 2 2 10" xfId="345" xr:uid="{7A24ECA8-9654-446D-B65F-C2BCBD5EA95F}"/>
    <cellStyle name="Обычный 3 2 2 2" xfId="66" xr:uid="{00000000-0005-0000-0000-000037000000}"/>
    <cellStyle name="Обычный 3 2 2 2 2" xfId="168" xr:uid="{C58714B4-4C4A-423E-905D-82895F73AFFE}"/>
    <cellStyle name="Обычный 3 2 2 2 2 2" xfId="283" xr:uid="{F31FA97E-BF73-4E82-87A6-7B51A750BE7C}"/>
    <cellStyle name="Обычный 3 2 2 2 2 3" xfId="399" xr:uid="{40E4A90C-9457-4503-B899-59719FD7EA78}"/>
    <cellStyle name="Обычный 3 2 2 2 3" xfId="191" xr:uid="{CDDBD7BE-CF2D-4397-9883-602CEA96534F}"/>
    <cellStyle name="Обычный 3 2 2 2 3 2" xfId="306" xr:uid="{41D97443-548E-44AD-8D4D-213DD2DA477D}"/>
    <cellStyle name="Обычный 3 2 2 2 4" xfId="214" xr:uid="{DB953855-0933-4A1E-9A40-8112E66FA687}"/>
    <cellStyle name="Обычный 3 2 2 2 4 2" xfId="329" xr:uid="{5A0D8873-5774-4086-BABD-8184965BE907}"/>
    <cellStyle name="Обычный 3 2 2 2 5" xfId="260" xr:uid="{D934DEF4-FF84-4EB1-B953-E5929AFBD8AA}"/>
    <cellStyle name="Обычный 3 2 2 2 6" xfId="145" xr:uid="{528306C8-804F-4B6F-AD38-D7FA8B3A9CCE}"/>
    <cellStyle name="Обычный 3 2 2 2 7" xfId="365" xr:uid="{4F1DEE6A-B25C-47AC-B4CD-F0AC20FDB4B6}"/>
    <cellStyle name="Обычный 3 2 2 3" xfId="129" xr:uid="{1D502EF0-F568-4FA0-8BDE-43B4DD96B400}"/>
    <cellStyle name="Обычный 3 2 2 3 2" xfId="248" xr:uid="{E4F2344E-40A4-4F18-ADE1-784155F91336}"/>
    <cellStyle name="Обычный 3 2 2 3 3" xfId="382" xr:uid="{3BF1BAEF-D502-40B5-9A5B-1112D2BCAE21}"/>
    <cellStyle name="Обычный 3 2 2 4" xfId="156" xr:uid="{320B5298-CC6D-4CBB-B14A-55E30685329F}"/>
    <cellStyle name="Обычный 3 2 2 4 2" xfId="271" xr:uid="{131FF93E-DD11-4CFF-B79A-8B3C4B7C3F61}"/>
    <cellStyle name="Обычный 3 2 2 5" xfId="179" xr:uid="{2EC51B11-E591-49FD-A007-17988713975A}"/>
    <cellStyle name="Обычный 3 2 2 5 2" xfId="294" xr:uid="{DF250651-7060-4D7C-8C18-38E1AD127748}"/>
    <cellStyle name="Обычный 3 2 2 6" xfId="202" xr:uid="{F805E352-5C5B-4F9A-B52A-79E15588C09E}"/>
    <cellStyle name="Обычный 3 2 2 6 2" xfId="317" xr:uid="{DEED6400-973B-4CD5-BDB3-EEFCB75B4356}"/>
    <cellStyle name="Обычный 3 2 2 7" xfId="109" xr:uid="{E9AA6599-FD62-4375-8ABE-9BFB4B14EC16}"/>
    <cellStyle name="Обычный 3 2 2 7 2" xfId="237" xr:uid="{817C7BC7-D387-4229-BDBD-8BD6F2C59135}"/>
    <cellStyle name="Обычный 3 2 2 8" xfId="225" xr:uid="{7039A6F4-B022-46C1-A344-7A8F784AD072}"/>
    <cellStyle name="Обычный 3 2 2 9" xfId="97" xr:uid="{65793EFE-D1A4-43EA-84B2-F7796440C995}"/>
    <cellStyle name="Обычный 3 2 3" xfId="43" xr:uid="{00000000-0005-0000-0000-000038000000}"/>
    <cellStyle name="Обычный 3 2 4" xfId="61" xr:uid="{00000000-0005-0000-0000-000039000000}"/>
    <cellStyle name="Обычный 3 2 4 2" xfId="163" xr:uid="{C83138C1-A2F4-4205-A7FD-BF5F62AACE61}"/>
    <cellStyle name="Обычный 3 2 4 2 2" xfId="278" xr:uid="{24365AA6-E8FF-4C78-A618-2D532BB3C4CF}"/>
    <cellStyle name="Обычный 3 2 4 2 3" xfId="394" xr:uid="{858C5FDF-4CE8-4148-9C67-EAF53390909B}"/>
    <cellStyle name="Обычный 3 2 4 3" xfId="186" xr:uid="{6B9F1193-D0A2-4258-830A-C3D4E3772948}"/>
    <cellStyle name="Обычный 3 2 4 3 2" xfId="301" xr:uid="{3566AFC9-FD38-429E-ADA8-6B6C1FCF5ACC}"/>
    <cellStyle name="Обычный 3 2 4 4" xfId="209" xr:uid="{AB39CDE9-D304-4046-81E6-464DDF7BAD25}"/>
    <cellStyle name="Обычный 3 2 4 4 2" xfId="324" xr:uid="{7FB79402-5F9C-4B39-ABFA-2411C82241BC}"/>
    <cellStyle name="Обычный 3 2 4 5" xfId="255" xr:uid="{F2D0CB94-7A58-4764-A020-CBF4C5A9E7D7}"/>
    <cellStyle name="Обычный 3 2 4 6" xfId="140" xr:uid="{517AECEA-BFD5-4B1D-B86D-18491B079CCB}"/>
    <cellStyle name="Обычный 3 2 4 7" xfId="360" xr:uid="{1AE084C8-6528-45F8-8FC6-7F69126647F5}"/>
    <cellStyle name="Обычный 3 2 5" xfId="71" xr:uid="{00000000-0005-0000-0000-00003A000000}"/>
    <cellStyle name="Обычный 3 2 5 2" xfId="243" xr:uid="{DD904B0F-EA18-476A-A7E9-B67C422786FB}"/>
    <cellStyle name="Обычный 3 2 5 3" xfId="124" xr:uid="{72FE84E4-9465-498C-BE50-18FF1A98FAE5}"/>
    <cellStyle name="Обычный 3 2 5 4" xfId="377" xr:uid="{01BAA775-32D2-4C07-AC6A-F9978AAA0EE3}"/>
    <cellStyle name="Обычный 3 2 6" xfId="151" xr:uid="{ADD28CA8-D607-4A3E-B6FD-DD4B6B5762F3}"/>
    <cellStyle name="Обычный 3 2 6 2" xfId="266" xr:uid="{D4781A83-7159-400F-9CCD-6B9F66DA47E1}"/>
    <cellStyle name="Обычный 3 2 7" xfId="174" xr:uid="{8D4693D0-5FA2-40CF-8CC6-164DF6E33B7B}"/>
    <cellStyle name="Обычный 3 2 7 2" xfId="289" xr:uid="{77B95BAE-34EB-4559-A9C0-D6E39791836B}"/>
    <cellStyle name="Обычный 3 2 8" xfId="197" xr:uid="{BAE878AB-478C-4100-BCD7-E0F81232FDDA}"/>
    <cellStyle name="Обычный 3 2 8 2" xfId="312" xr:uid="{13858DDD-155E-4A28-88CC-21ABDF1588A6}"/>
    <cellStyle name="Обычный 3 2 9" xfId="105" xr:uid="{B1C0F929-1E06-47B5-9E8B-2D756F0B0837}"/>
    <cellStyle name="Обычный 3 2 9 2" xfId="233" xr:uid="{2AD74B7A-1755-4D11-AED1-892E6C38C468}"/>
    <cellStyle name="Обычный 3 3" xfId="28" xr:uid="{00000000-0005-0000-0000-00003B000000}"/>
    <cellStyle name="Обычный 3 3 10" xfId="220" xr:uid="{BED20E40-CA1E-4F1B-8655-C1EBA6CE0037}"/>
    <cellStyle name="Обычный 3 3 11" xfId="89" xr:uid="{4212BBF7-617C-45E9-9047-DF48D5384159}"/>
    <cellStyle name="Обычный 3 3 12" xfId="341" xr:uid="{D417A979-11D7-47EF-AD3E-58118C3EB8FA}"/>
    <cellStyle name="Обычный 3 3 2" xfId="35" xr:uid="{00000000-0005-0000-0000-00003C000000}"/>
    <cellStyle name="Обычный 3 3 2 10" xfId="346" xr:uid="{58224AA8-E6B8-4F36-AD59-4E9EA8005BEE}"/>
    <cellStyle name="Обычный 3 3 2 2" xfId="67" xr:uid="{00000000-0005-0000-0000-00003D000000}"/>
    <cellStyle name="Обычный 3 3 2 2 2" xfId="169" xr:uid="{AEE73F5B-C941-4393-B499-2756991399CA}"/>
    <cellStyle name="Обычный 3 3 2 2 2 2" xfId="284" xr:uid="{58A145D3-E721-4507-82D2-EA609BD8E8A4}"/>
    <cellStyle name="Обычный 3 3 2 2 2 3" xfId="400" xr:uid="{3019F2B1-571D-4C52-A8D4-FF9EF90F385F}"/>
    <cellStyle name="Обычный 3 3 2 2 3" xfId="192" xr:uid="{C43AB84F-1B46-439F-B183-B1C6CF7D2D6A}"/>
    <cellStyle name="Обычный 3 3 2 2 3 2" xfId="307" xr:uid="{B030A43D-0400-4528-80FB-349699D0991B}"/>
    <cellStyle name="Обычный 3 3 2 2 4" xfId="215" xr:uid="{1272792D-864F-45FC-A36A-91E85B3F9719}"/>
    <cellStyle name="Обычный 3 3 2 2 4 2" xfId="330" xr:uid="{6580726B-F463-41C4-BDDC-AD6F00732C1D}"/>
    <cellStyle name="Обычный 3 3 2 2 5" xfId="261" xr:uid="{FBB0D84E-2219-42D0-9136-90DF94A22114}"/>
    <cellStyle name="Обычный 3 3 2 2 6" xfId="146" xr:uid="{99BF7E68-B286-453C-88D3-735CF08C8D28}"/>
    <cellStyle name="Обычный 3 3 2 2 7" xfId="366" xr:uid="{BA0D43A4-0E51-419E-BA74-5A905CF99FDD}"/>
    <cellStyle name="Обычный 3 3 2 3" xfId="130" xr:uid="{ED9B1924-3FE7-4768-B12C-EF726A1397F4}"/>
    <cellStyle name="Обычный 3 3 2 3 2" xfId="249" xr:uid="{EEEA6FDD-8980-4339-A26E-2A91D9B51307}"/>
    <cellStyle name="Обычный 3 3 2 3 3" xfId="383" xr:uid="{DA5C3678-8148-455C-AF9F-52B33780FCEE}"/>
    <cellStyle name="Обычный 3 3 2 4" xfId="157" xr:uid="{33EC6087-A811-4A47-9E1F-ED88FC448BFE}"/>
    <cellStyle name="Обычный 3 3 2 4 2" xfId="272" xr:uid="{9440B656-BBA4-489F-88C9-5EBA9002E1B0}"/>
    <cellStyle name="Обычный 3 3 2 5" xfId="180" xr:uid="{0D8949BC-BF7D-43D8-B5E1-E76EF278D0EC}"/>
    <cellStyle name="Обычный 3 3 2 5 2" xfId="295" xr:uid="{C81F8351-01B3-47E4-8C59-00ABB6D08AF6}"/>
    <cellStyle name="Обычный 3 3 2 6" xfId="203" xr:uid="{EE099F50-54B1-4307-B7B9-0AD7312844CA}"/>
    <cellStyle name="Обычный 3 3 2 6 2" xfId="318" xr:uid="{CFBDA8F1-70DB-4A7B-B3D9-AB89630DC9A6}"/>
    <cellStyle name="Обычный 3 3 2 7" xfId="108" xr:uid="{BDD7641E-02EE-47AA-A344-22E03FA2D88D}"/>
    <cellStyle name="Обычный 3 3 2 7 2" xfId="236" xr:uid="{E895A8AA-FC51-4359-8593-046BB01175F7}"/>
    <cellStyle name="Обычный 3 3 2 8" xfId="224" xr:uid="{D1627050-C9D5-466C-9F5E-70424B475726}"/>
    <cellStyle name="Обычный 3 3 2 9" xfId="96" xr:uid="{4697F83B-A67E-4B0E-84BE-A23903440CBA}"/>
    <cellStyle name="Обычный 3 3 3" xfId="44" xr:uid="{00000000-0005-0000-0000-00003E000000}"/>
    <cellStyle name="Обычный 3 3 4" xfId="62" xr:uid="{00000000-0005-0000-0000-00003F000000}"/>
    <cellStyle name="Обычный 3 3 4 2" xfId="164" xr:uid="{63E775C1-C970-45CB-9215-D96E7631AD74}"/>
    <cellStyle name="Обычный 3 3 4 2 2" xfId="279" xr:uid="{BFA39674-CA1F-4145-9BC9-259132B68EC1}"/>
    <cellStyle name="Обычный 3 3 4 2 3" xfId="395" xr:uid="{79B6FE8A-B129-45C6-8659-3F1D4061601C}"/>
    <cellStyle name="Обычный 3 3 4 3" xfId="187" xr:uid="{9108583A-D38F-4F0E-9D71-596AB2B18A5B}"/>
    <cellStyle name="Обычный 3 3 4 3 2" xfId="302" xr:uid="{767ED238-BE52-4089-8968-FF7230E65598}"/>
    <cellStyle name="Обычный 3 3 4 4" xfId="210" xr:uid="{C31679FE-AB37-45CC-AB6F-F2236C6B4346}"/>
    <cellStyle name="Обычный 3 3 4 4 2" xfId="325" xr:uid="{0919A188-A30D-4583-9B79-5C2631E91E66}"/>
    <cellStyle name="Обычный 3 3 4 5" xfId="256" xr:uid="{44B72AD9-459D-42B8-9658-907DC962BC0A}"/>
    <cellStyle name="Обычный 3 3 4 6" xfId="141" xr:uid="{6DA422CE-84F8-4E9E-A2C6-AC9DB6ABA0DD}"/>
    <cellStyle name="Обычный 3 3 4 7" xfId="361" xr:uid="{B3780516-D4C1-4595-A860-A5AA305F8B3B}"/>
    <cellStyle name="Обычный 3 3 5" xfId="72" xr:uid="{00000000-0005-0000-0000-000040000000}"/>
    <cellStyle name="Обычный 3 3 5 2" xfId="244" xr:uid="{E1E43A4F-FBC4-473F-AE41-C5D41DC5573C}"/>
    <cellStyle name="Обычный 3 3 5 3" xfId="125" xr:uid="{E2C863CA-ADA2-4AE8-9929-1A6BE97276C7}"/>
    <cellStyle name="Обычный 3 3 5 4" xfId="378" xr:uid="{9CD06983-FE0F-417C-A3DA-B99F9D458C36}"/>
    <cellStyle name="Обычный 3 3 6" xfId="152" xr:uid="{1133E83C-141E-4096-89C0-A7C8F48CA64A}"/>
    <cellStyle name="Обычный 3 3 6 2" xfId="267" xr:uid="{FD71519D-85BB-4AFC-B726-6B278192585C}"/>
    <cellStyle name="Обычный 3 3 7" xfId="175" xr:uid="{12FA6778-2BE9-427D-A75F-273495E6CC17}"/>
    <cellStyle name="Обычный 3 3 7 2" xfId="290" xr:uid="{FCB16F80-ACA1-4CB1-8630-BEB878D0F062}"/>
    <cellStyle name="Обычный 3 3 8" xfId="198" xr:uid="{C5C379CA-B242-489E-8121-FC67D4EE848D}"/>
    <cellStyle name="Обычный 3 3 8 2" xfId="313" xr:uid="{EBADA0E5-E4FB-4BF3-8C80-6C0155879CE9}"/>
    <cellStyle name="Обычный 3 3 9" xfId="104" xr:uid="{595EFF3C-27A0-428C-8D78-D55CD24FA71C}"/>
    <cellStyle name="Обычный 3 3 9 2" xfId="232" xr:uid="{91827203-75AE-4CBE-93E0-38905EF452F8}"/>
    <cellStyle name="Обычный 3 4" xfId="30" xr:uid="{00000000-0005-0000-0000-000041000000}"/>
    <cellStyle name="Обычный 3 4 2" xfId="63" xr:uid="{00000000-0005-0000-0000-000042000000}"/>
    <cellStyle name="Обычный 3 4 2 2" xfId="165" xr:uid="{2275E423-CED1-4A9D-89E5-B603632BAB77}"/>
    <cellStyle name="Обычный 3 4 2 2 2" xfId="280" xr:uid="{2C520CF2-F4BF-4571-A7F2-BE40D036B4D9}"/>
    <cellStyle name="Обычный 3 4 2 2 3" xfId="396" xr:uid="{6367EBE9-4160-4709-B7F6-7682E01F20F4}"/>
    <cellStyle name="Обычный 3 4 2 3" xfId="188" xr:uid="{1995AE6F-8BD5-49EC-A7DF-6B69A607DB90}"/>
    <cellStyle name="Обычный 3 4 2 3 2" xfId="303" xr:uid="{C854BF34-C203-45DE-A82D-F7104AB2B675}"/>
    <cellStyle name="Обычный 3 4 2 4" xfId="211" xr:uid="{17BF9561-272E-4AE7-AAB3-6F9222A92D51}"/>
    <cellStyle name="Обычный 3 4 2 4 2" xfId="326" xr:uid="{DB20C396-4B39-4596-9CB8-4F0553902925}"/>
    <cellStyle name="Обычный 3 4 2 5" xfId="257" xr:uid="{8314155E-DC7E-4BD8-9BED-A2D30923D556}"/>
    <cellStyle name="Обычный 3 4 2 6" xfId="142" xr:uid="{0E80061B-1B22-4B77-97E6-04A44A423E4B}"/>
    <cellStyle name="Обычный 3 4 2 7" xfId="362" xr:uid="{DCE00A4C-5B30-4C19-B311-EDDB129BD34F}"/>
    <cellStyle name="Обычный 3 4 3" xfId="153" xr:uid="{C073D211-43AE-4F53-96A4-AB1276B2C981}"/>
    <cellStyle name="Обычный 3 4 3 2" xfId="268" xr:uid="{7119A052-29DD-4B36-AE8B-9A6767255880}"/>
    <cellStyle name="Обычный 3 4 3 3" xfId="379" xr:uid="{6A6D3B6E-A24D-44E3-B37F-CF6886F1F74E}"/>
    <cellStyle name="Обычный 3 4 4" xfId="176" xr:uid="{1C7C6419-757E-4BFE-A1EA-F01B180FA3B5}"/>
    <cellStyle name="Обычный 3 4 4 2" xfId="291" xr:uid="{622433A9-D906-4E44-B977-199EBABFABFE}"/>
    <cellStyle name="Обычный 3 4 5" xfId="199" xr:uid="{5F142A54-C94C-47B1-A12C-368916707378}"/>
    <cellStyle name="Обычный 3 4 5 2" xfId="314" xr:uid="{4CA17A01-4446-489C-B2A3-F9544754663D}"/>
    <cellStyle name="Обычный 3 4 6" xfId="126" xr:uid="{ED5A00B7-7EBA-404C-AC0F-EDFA0FA59198}"/>
    <cellStyle name="Обычный 3 4 6 2" xfId="245" xr:uid="{ECE9B679-49FE-451E-AD93-699123BAC68D}"/>
    <cellStyle name="Обычный 3 4 7" xfId="87" xr:uid="{16BD90F1-E936-4D4D-B4B5-CD8097965A39}"/>
    <cellStyle name="Обычный 3 4 8" xfId="342" xr:uid="{45C4FDBB-958C-474F-A4E3-24A5D9DE9105}"/>
    <cellStyle name="Обычный 3 5" xfId="36" xr:uid="{00000000-0005-0000-0000-000043000000}"/>
    <cellStyle name="Обычный 3 6" xfId="51" xr:uid="{00000000-0005-0000-0000-000044000000}"/>
    <cellStyle name="Обычный 3 7" xfId="58" xr:uid="{00000000-0005-0000-0000-000045000000}"/>
    <cellStyle name="Обычный 3 7 2" xfId="160" xr:uid="{DA4E7F5F-355D-417A-8930-9463ADAD6F44}"/>
    <cellStyle name="Обычный 3 7 2 2" xfId="275" xr:uid="{B6D5D2AC-4C09-41D5-A806-8B7C618A29EE}"/>
    <cellStyle name="Обычный 3 7 2 2 2" xfId="403" xr:uid="{E5BABE5B-9E88-4C72-8469-A2522F37C95C}"/>
    <cellStyle name="Обычный 3 7 2 3" xfId="369" xr:uid="{F8DA96CD-55CB-418D-8282-44BA4474937D}"/>
    <cellStyle name="Обычный 3 7 3" xfId="183" xr:uid="{6F6B539E-2802-4059-88C9-26D4FE76D1F1}"/>
    <cellStyle name="Обычный 3 7 3 2" xfId="298" xr:uid="{8CFBEBA8-2175-4E09-B03C-752DB58A1499}"/>
    <cellStyle name="Обычный 3 7 3 3" xfId="386" xr:uid="{CADB582C-B37F-4136-9A3B-9F8C14F030D6}"/>
    <cellStyle name="Обычный 3 7 4" xfId="206" xr:uid="{11A88B00-805F-429D-BC8F-CA1D8DD976C0}"/>
    <cellStyle name="Обычный 3 7 4 2" xfId="321" xr:uid="{67C23BCD-CE2D-4183-9BDB-B2B923A22017}"/>
    <cellStyle name="Обычный 3 7 5" xfId="252" xr:uid="{48A9B98C-BF8C-4A79-AFCB-23F88F8C4961}"/>
    <cellStyle name="Обычный 3 7 6" xfId="137" xr:uid="{CE454053-61C5-4F37-98CD-850489CB4FBD}"/>
    <cellStyle name="Обычный 3 7 7" xfId="351" xr:uid="{AA545FF0-31EB-4B37-A5A8-6B467B5C75E3}"/>
    <cellStyle name="Обычный 3 8" xfId="68" xr:uid="{00000000-0005-0000-0000-000046000000}"/>
    <cellStyle name="Обычный 3 8 2" xfId="240" xr:uid="{2B66781B-5209-4DCF-80D2-E6AA170F2570}"/>
    <cellStyle name="Обычный 3 8 2 2" xfId="391" xr:uid="{C55B3E90-3823-4549-B676-378E64B21DCD}"/>
    <cellStyle name="Обычный 3 8 2 3" xfId="357" xr:uid="{D8A2A208-7BE1-46E6-A2F5-23C0195041AC}"/>
    <cellStyle name="Обычный 3 8 3" xfId="117" xr:uid="{D1F6D54D-1099-4386-B098-43C9210CD24B}"/>
    <cellStyle name="Обычный 3 8 3 2" xfId="374" xr:uid="{7F2B87DA-B1F5-4720-940F-00221EE6B940}"/>
    <cellStyle name="Обычный 3 8 4" xfId="337" xr:uid="{A0D2B9B6-8DFC-4D34-8F6F-C10DB71F480C}"/>
    <cellStyle name="Обычный 3 9" xfId="148" xr:uid="{1D4356AD-BA36-48AA-BF62-A748A84CCAA6}"/>
    <cellStyle name="Обычный 3 9 2" xfId="263" xr:uid="{5B319A78-B604-4B8D-A23B-0905175E8268}"/>
    <cellStyle name="Обычный 3 9 2 2" xfId="405" xr:uid="{56DFCB39-2C09-4716-BE2A-D9A6BEAA32FD}"/>
    <cellStyle name="Обычный 3 9 2 3" xfId="370" xr:uid="{3AE429A4-3F1F-4C24-A0FE-ECB395D458CC}"/>
    <cellStyle name="Обычный 3 9 3" xfId="404" xr:uid="{52C1957C-55C2-4F37-9F42-EEF9EF5A969A}"/>
    <cellStyle name="Обычный 3 9 4" xfId="387" xr:uid="{C03025C8-A103-44C6-A9AF-F7B10B7AB20C}"/>
    <cellStyle name="Обычный 3 9 5" xfId="352" xr:uid="{4E4A2125-4CAB-4B33-92F2-11299007392F}"/>
    <cellStyle name="Обычный 4" xfId="52" xr:uid="{00000000-0005-0000-0000-000047000000}"/>
    <cellStyle name="Обычный 4 2" xfId="134" xr:uid="{04DBF09B-62EF-4716-9EB6-42A85EFD21A8}"/>
    <cellStyle name="Финансовый 2" xfId="91" xr:uid="{0184E265-CAB9-4ECE-B8F9-DECEC132FF87}"/>
    <cellStyle name="Финансовый 3" xfId="54" xr:uid="{00000000-0005-0000-0000-000048000000}"/>
    <cellStyle name="Финансовый 3 10" xfId="348" xr:uid="{F67D67FA-9669-4DFF-9B06-C83192A12BEB}"/>
    <cellStyle name="Финансовый 3 2" xfId="95" xr:uid="{FC109C3B-D497-491F-9F24-AF91EDC529E7}"/>
    <cellStyle name="Финансовый 3 2 2" xfId="107" xr:uid="{82B86E7A-D247-446E-8A45-9D538A8A389D}"/>
    <cellStyle name="Финансовый 3 2 2 2" xfId="235" xr:uid="{180B283F-D359-4CD5-9711-BC796854B28C}"/>
    <cellStyle name="Финансовый 3 2 2 3" xfId="401" xr:uid="{B4A75211-C395-44F4-A916-C6433F4E7309}"/>
    <cellStyle name="Финансовый 3 2 3" xfId="223" xr:uid="{BAC68825-6156-47C2-B02D-2DFB169B8D4D}"/>
    <cellStyle name="Финансовый 3 2 4" xfId="367" xr:uid="{8528EFDE-521A-471D-A756-A74D6D1610C6}"/>
    <cellStyle name="Финансовый 3 3" xfId="135" xr:uid="{F327B1FC-64F9-46C6-AA4E-838B4FC94C1B}"/>
    <cellStyle name="Финансовый 3 3 2" xfId="250" xr:uid="{418FB888-63B1-4687-89F2-47DD0ECE5D50}"/>
    <cellStyle name="Финансовый 3 3 3" xfId="384" xr:uid="{05736EC0-B021-4C6D-AF1D-5B0EDFEE803C}"/>
    <cellStyle name="Финансовый 3 4" xfId="158" xr:uid="{F0D0CD2C-C878-472B-90BC-36D01350CDD4}"/>
    <cellStyle name="Финансовый 3 4 2" xfId="273" xr:uid="{40C3294A-5E7F-4BE5-BE4F-1BF1A03930B1}"/>
    <cellStyle name="Финансовый 3 5" xfId="181" xr:uid="{BA15FC2E-C583-4774-AA32-D09C5C8063CC}"/>
    <cellStyle name="Финансовый 3 5 2" xfId="296" xr:uid="{87B4D38F-A7ED-4030-82F8-1E243E826474}"/>
    <cellStyle name="Финансовый 3 6" xfId="204" xr:uid="{B0882CB0-23FF-4FDA-8528-FE33C4C271A3}"/>
    <cellStyle name="Финансовый 3 6 2" xfId="319" xr:uid="{B525C149-1B9B-449F-AE87-07BB118ECA44}"/>
    <cellStyle name="Финансовый 3 7" xfId="103" xr:uid="{8D2BD7FE-2C98-460C-A46D-47211250F393}"/>
    <cellStyle name="Финансовый 3 7 2" xfId="231" xr:uid="{E1C127B1-A817-4A40-BCC5-9D5A608D9F2F}"/>
    <cellStyle name="Финансовый 3 8" xfId="219" xr:uid="{4FE0AC3D-9305-4004-A5D8-6E1BD2F5A224}"/>
    <cellStyle name="Финансовый 3 9" xfId="86" xr:uid="{4D4D6BAF-5172-4349-9232-DDCB0E43BC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66"/>
  <sheetViews>
    <sheetView tabSelected="1" zoomScaleNormal="100" workbookViewId="0">
      <selection activeCell="H8" sqref="H8"/>
    </sheetView>
  </sheetViews>
  <sheetFormatPr defaultColWidth="9.140625" defaultRowHeight="15.75"/>
  <cols>
    <col min="1" max="1" width="5.7109375" style="30" customWidth="1"/>
    <col min="2" max="2" width="4.42578125" style="30" customWidth="1"/>
    <col min="3" max="3" width="21.28515625" style="32" customWidth="1"/>
    <col min="4" max="4" width="20.7109375" style="32" customWidth="1"/>
    <col min="5" max="5" width="10.5703125" style="30" customWidth="1"/>
    <col min="6" max="6" width="11.28515625" style="30" customWidth="1"/>
    <col min="7" max="7" width="8.5703125" style="30" customWidth="1"/>
    <col min="8" max="8" width="94.140625" style="47" customWidth="1"/>
    <col min="9" max="9" width="24.28515625" style="30" customWidth="1"/>
    <col min="10" max="10" width="9.7109375" style="32" customWidth="1"/>
    <col min="11" max="16384" width="9.140625" style="30"/>
  </cols>
  <sheetData>
    <row r="1" spans="1:10">
      <c r="B1" s="31"/>
      <c r="C1" s="60" t="s">
        <v>25</v>
      </c>
      <c r="D1" s="60"/>
      <c r="E1" s="60"/>
      <c r="F1" s="60"/>
      <c r="G1" s="60"/>
      <c r="H1" s="60"/>
      <c r="I1" s="60"/>
      <c r="J1" s="60"/>
    </row>
    <row r="2" spans="1:10">
      <c r="D2" s="62" t="s">
        <v>12</v>
      </c>
      <c r="E2" s="62"/>
      <c r="F2" s="62"/>
      <c r="G2" s="62"/>
      <c r="H2" s="62"/>
    </row>
    <row r="3" spans="1:10" ht="15" customHeight="1">
      <c r="A3" s="63" t="s">
        <v>7</v>
      </c>
      <c r="B3" s="63"/>
      <c r="C3" s="63"/>
      <c r="D3" s="64" t="s">
        <v>26</v>
      </c>
      <c r="E3" s="64"/>
      <c r="F3" s="64"/>
      <c r="G3" s="64"/>
      <c r="H3" s="64"/>
      <c r="I3" s="30" t="s">
        <v>8</v>
      </c>
      <c r="J3" s="32" t="s">
        <v>10</v>
      </c>
    </row>
    <row r="4" spans="1:10" s="34" customFormat="1" ht="20.25" customHeight="1">
      <c r="A4" s="65" t="s">
        <v>6</v>
      </c>
      <c r="B4" s="65"/>
      <c r="C4" s="65"/>
      <c r="D4" s="66" t="s">
        <v>171</v>
      </c>
      <c r="E4" s="66"/>
      <c r="F4" s="66"/>
      <c r="G4" s="66"/>
      <c r="H4" s="66"/>
      <c r="I4" s="66"/>
      <c r="J4" s="33" t="s">
        <v>11</v>
      </c>
    </row>
    <row r="5" spans="1:10" s="35" customFormat="1">
      <c r="C5" s="34"/>
      <c r="D5" s="61"/>
      <c r="E5" s="61"/>
      <c r="F5" s="61"/>
      <c r="G5" s="61"/>
      <c r="H5" s="61"/>
      <c r="I5" s="61"/>
      <c r="J5" s="61"/>
    </row>
    <row r="6" spans="1:10" ht="47.25">
      <c r="A6" s="36" t="s">
        <v>2</v>
      </c>
      <c r="B6" s="36" t="s">
        <v>0</v>
      </c>
      <c r="C6" s="36" t="s">
        <v>1</v>
      </c>
      <c r="D6" s="36" t="s">
        <v>3</v>
      </c>
      <c r="E6" s="95" t="s">
        <v>167</v>
      </c>
      <c r="F6" s="96" t="s">
        <v>168</v>
      </c>
      <c r="G6" s="95" t="s">
        <v>4</v>
      </c>
      <c r="H6" s="36" t="s">
        <v>5</v>
      </c>
      <c r="I6" s="97" t="s">
        <v>169</v>
      </c>
      <c r="J6" s="98" t="s">
        <v>170</v>
      </c>
    </row>
    <row r="7" spans="1:10" ht="127.5">
      <c r="A7" s="37" t="s">
        <v>27</v>
      </c>
      <c r="B7" s="46">
        <v>1</v>
      </c>
      <c r="C7" s="75" t="s">
        <v>59</v>
      </c>
      <c r="D7" s="75" t="s">
        <v>59</v>
      </c>
      <c r="E7" s="24"/>
      <c r="F7" s="56"/>
      <c r="G7" s="39"/>
      <c r="H7" s="80" t="s">
        <v>111</v>
      </c>
      <c r="I7" s="58"/>
      <c r="J7" s="40"/>
    </row>
    <row r="8" spans="1:10" ht="63.75">
      <c r="A8" s="37" t="s">
        <v>27</v>
      </c>
      <c r="B8" s="46">
        <v>2</v>
      </c>
      <c r="C8" s="75" t="s">
        <v>60</v>
      </c>
      <c r="D8" s="75" t="s">
        <v>60</v>
      </c>
      <c r="E8" s="24"/>
      <c r="F8" s="56"/>
      <c r="G8" s="41"/>
      <c r="H8" s="75" t="s">
        <v>112</v>
      </c>
      <c r="I8" s="58"/>
    </row>
    <row r="9" spans="1:10" ht="108">
      <c r="A9" s="37" t="s">
        <v>27</v>
      </c>
      <c r="B9" s="46">
        <v>3</v>
      </c>
      <c r="C9" s="76" t="s">
        <v>61</v>
      </c>
      <c r="D9" s="76" t="s">
        <v>61</v>
      </c>
      <c r="E9" s="24"/>
      <c r="F9" s="56"/>
      <c r="G9" s="42"/>
      <c r="H9" s="87" t="s">
        <v>113</v>
      </c>
      <c r="I9" s="57"/>
      <c r="J9" s="43"/>
    </row>
    <row r="10" spans="1:10" ht="132">
      <c r="A10" s="37" t="s">
        <v>27</v>
      </c>
      <c r="B10" s="46">
        <v>4</v>
      </c>
      <c r="C10" s="77" t="s">
        <v>62</v>
      </c>
      <c r="D10" s="77" t="s">
        <v>62</v>
      </c>
      <c r="E10" s="24"/>
      <c r="F10" s="56"/>
      <c r="G10" s="42"/>
      <c r="H10" s="87" t="s">
        <v>114</v>
      </c>
      <c r="I10" s="53"/>
      <c r="J10" s="43"/>
    </row>
    <row r="11" spans="1:10" ht="72">
      <c r="A11" s="37" t="s">
        <v>27</v>
      </c>
      <c r="B11" s="46">
        <v>5</v>
      </c>
      <c r="C11" s="77" t="s">
        <v>63</v>
      </c>
      <c r="D11" s="77" t="s">
        <v>63</v>
      </c>
      <c r="E11" s="24"/>
      <c r="F11" s="56"/>
      <c r="G11" s="41"/>
      <c r="H11" s="77" t="s">
        <v>115</v>
      </c>
      <c r="I11" s="53"/>
    </row>
    <row r="12" spans="1:10" ht="89.25">
      <c r="A12" s="37" t="s">
        <v>27</v>
      </c>
      <c r="B12" s="46">
        <v>6</v>
      </c>
      <c r="C12" s="75" t="s">
        <v>64</v>
      </c>
      <c r="D12" s="75" t="s">
        <v>64</v>
      </c>
      <c r="E12" s="24"/>
      <c r="F12" s="56"/>
      <c r="G12" s="41"/>
      <c r="H12" s="88" t="s">
        <v>116</v>
      </c>
      <c r="I12" s="53"/>
    </row>
    <row r="13" spans="1:10" ht="140.25">
      <c r="A13" s="37" t="s">
        <v>27</v>
      </c>
      <c r="B13" s="46">
        <v>7</v>
      </c>
      <c r="C13" s="75" t="s">
        <v>65</v>
      </c>
      <c r="D13" s="75" t="s">
        <v>65</v>
      </c>
      <c r="E13" s="24"/>
      <c r="F13" s="56"/>
      <c r="G13" s="41"/>
      <c r="H13" s="89" t="s">
        <v>117</v>
      </c>
      <c r="I13" s="53"/>
    </row>
    <row r="14" spans="1:10" ht="165.75">
      <c r="A14" s="37" t="s">
        <v>27</v>
      </c>
      <c r="B14" s="46">
        <v>8</v>
      </c>
      <c r="C14" s="75" t="s">
        <v>66</v>
      </c>
      <c r="D14" s="75" t="s">
        <v>66</v>
      </c>
      <c r="E14" s="24"/>
      <c r="F14" s="56"/>
      <c r="G14" s="41"/>
      <c r="H14" s="89" t="s">
        <v>118</v>
      </c>
      <c r="I14" s="53"/>
    </row>
    <row r="15" spans="1:10" ht="165.75">
      <c r="A15" s="37" t="s">
        <v>27</v>
      </c>
      <c r="B15" s="46">
        <v>9</v>
      </c>
      <c r="C15" s="75" t="s">
        <v>67</v>
      </c>
      <c r="D15" s="75" t="s">
        <v>67</v>
      </c>
      <c r="E15" s="24"/>
      <c r="F15" s="56"/>
      <c r="G15" s="41"/>
      <c r="H15" s="80" t="s">
        <v>119</v>
      </c>
      <c r="I15" s="53"/>
    </row>
    <row r="16" spans="1:10" ht="51">
      <c r="A16" s="37" t="s">
        <v>27</v>
      </c>
      <c r="B16" s="46">
        <v>10</v>
      </c>
      <c r="C16" s="75" t="s">
        <v>68</v>
      </c>
      <c r="D16" s="75" t="s">
        <v>68</v>
      </c>
      <c r="E16" s="24"/>
      <c r="F16" s="56"/>
      <c r="G16" s="41"/>
      <c r="H16" s="80" t="s">
        <v>120</v>
      </c>
      <c r="I16" s="53"/>
    </row>
    <row r="17" spans="1:10" ht="38.25">
      <c r="A17" s="37" t="s">
        <v>27</v>
      </c>
      <c r="B17" s="46">
        <v>11</v>
      </c>
      <c r="C17" s="75" t="s">
        <v>69</v>
      </c>
      <c r="D17" s="75" t="s">
        <v>69</v>
      </c>
      <c r="E17" s="24"/>
      <c r="F17" s="56"/>
      <c r="G17" s="41"/>
      <c r="H17" s="59" t="s">
        <v>121</v>
      </c>
      <c r="I17" s="53"/>
    </row>
    <row r="18" spans="1:10" ht="180">
      <c r="A18" s="37" t="s">
        <v>27</v>
      </c>
      <c r="B18" s="46">
        <v>12</v>
      </c>
      <c r="C18" s="75" t="s">
        <v>71</v>
      </c>
      <c r="D18" s="75" t="s">
        <v>71</v>
      </c>
      <c r="E18" s="24"/>
      <c r="F18" s="56"/>
      <c r="G18" s="41"/>
      <c r="H18" s="90" t="s">
        <v>122</v>
      </c>
      <c r="I18" s="53"/>
    </row>
    <row r="19" spans="1:10" ht="25.5">
      <c r="A19" s="37" t="s">
        <v>27</v>
      </c>
      <c r="B19" s="46">
        <v>13</v>
      </c>
      <c r="C19" s="75" t="s">
        <v>57</v>
      </c>
      <c r="D19" s="75" t="s">
        <v>57</v>
      </c>
      <c r="E19" s="24"/>
      <c r="F19" s="56"/>
      <c r="G19" s="41"/>
      <c r="H19" s="75" t="s">
        <v>123</v>
      </c>
      <c r="I19" s="53"/>
    </row>
    <row r="20" spans="1:10" ht="25.5">
      <c r="A20" s="37" t="s">
        <v>27</v>
      </c>
      <c r="B20" s="46">
        <v>14</v>
      </c>
      <c r="C20" s="75" t="s">
        <v>56</v>
      </c>
      <c r="D20" s="75" t="s">
        <v>56</v>
      </c>
      <c r="E20" s="24"/>
      <c r="F20" s="56"/>
      <c r="G20" s="44"/>
      <c r="H20" s="75" t="s">
        <v>124</v>
      </c>
      <c r="I20" s="53"/>
      <c r="J20" s="45"/>
    </row>
    <row r="21" spans="1:10" ht="89.25">
      <c r="A21" s="37" t="s">
        <v>27</v>
      </c>
      <c r="B21" s="46">
        <v>15</v>
      </c>
      <c r="C21" s="75" t="s">
        <v>72</v>
      </c>
      <c r="D21" s="75" t="s">
        <v>72</v>
      </c>
      <c r="E21" s="24"/>
      <c r="F21" s="56"/>
      <c r="G21" s="38"/>
      <c r="H21" s="75" t="s">
        <v>125</v>
      </c>
      <c r="I21" s="53"/>
      <c r="J21" s="46"/>
    </row>
    <row r="22" spans="1:10" ht="25.5">
      <c r="A22" s="37" t="s">
        <v>27</v>
      </c>
      <c r="B22" s="46">
        <v>16</v>
      </c>
      <c r="C22" s="75" t="s">
        <v>73</v>
      </c>
      <c r="D22" s="75" t="s">
        <v>73</v>
      </c>
      <c r="E22" s="24"/>
      <c r="F22" s="56"/>
      <c r="G22" s="41"/>
      <c r="H22" s="75" t="s">
        <v>126</v>
      </c>
      <c r="I22" s="53"/>
    </row>
    <row r="23" spans="1:10" ht="153">
      <c r="A23" s="37" t="s">
        <v>27</v>
      </c>
      <c r="B23" s="46">
        <v>17</v>
      </c>
      <c r="C23" s="75" t="s">
        <v>74</v>
      </c>
      <c r="D23" s="75" t="s">
        <v>74</v>
      </c>
      <c r="E23" s="24"/>
      <c r="F23" s="56"/>
      <c r="G23" s="41"/>
      <c r="H23" s="80" t="s">
        <v>127</v>
      </c>
      <c r="I23" s="53"/>
    </row>
    <row r="24" spans="1:10" ht="76.5">
      <c r="A24" s="37" t="s">
        <v>27</v>
      </c>
      <c r="B24" s="46">
        <v>18</v>
      </c>
      <c r="C24" s="75" t="s">
        <v>75</v>
      </c>
      <c r="D24" s="75" t="s">
        <v>75</v>
      </c>
      <c r="E24" s="24"/>
      <c r="F24" s="56"/>
      <c r="G24" s="41"/>
      <c r="H24" s="75" t="s">
        <v>128</v>
      </c>
      <c r="I24" s="53"/>
    </row>
    <row r="25" spans="1:10" ht="51">
      <c r="A25" s="37" t="s">
        <v>27</v>
      </c>
      <c r="B25" s="46">
        <v>19</v>
      </c>
      <c r="C25" s="75" t="s">
        <v>76</v>
      </c>
      <c r="D25" s="75" t="s">
        <v>76</v>
      </c>
      <c r="E25" s="24"/>
      <c r="F25" s="56"/>
      <c r="G25" s="41"/>
      <c r="H25" s="75" t="s">
        <v>129</v>
      </c>
      <c r="I25" s="53"/>
    </row>
    <row r="26" spans="1:10" ht="112.5">
      <c r="A26" s="37" t="s">
        <v>27</v>
      </c>
      <c r="B26" s="46">
        <v>20</v>
      </c>
      <c r="C26" s="78" t="s">
        <v>59</v>
      </c>
      <c r="D26" s="78" t="s">
        <v>59</v>
      </c>
      <c r="E26" s="24"/>
      <c r="F26" s="56"/>
      <c r="G26" s="41"/>
      <c r="H26" s="81" t="s">
        <v>130</v>
      </c>
      <c r="I26" s="53"/>
    </row>
    <row r="27" spans="1:10" ht="168">
      <c r="A27" s="37" t="s">
        <v>27</v>
      </c>
      <c r="B27" s="46">
        <v>21</v>
      </c>
      <c r="C27" s="75" t="s">
        <v>77</v>
      </c>
      <c r="D27" s="75" t="s">
        <v>77</v>
      </c>
      <c r="E27" s="24"/>
      <c r="F27" s="56"/>
      <c r="G27" s="41"/>
      <c r="H27" s="91" t="s">
        <v>131</v>
      </c>
      <c r="I27" s="53"/>
    </row>
    <row r="28" spans="1:10" ht="216.75">
      <c r="A28" s="37" t="s">
        <v>27</v>
      </c>
      <c r="B28" s="46">
        <v>22</v>
      </c>
      <c r="C28" s="79" t="s">
        <v>78</v>
      </c>
      <c r="D28" s="79" t="s">
        <v>78</v>
      </c>
      <c r="E28" s="24"/>
      <c r="F28" s="56"/>
      <c r="G28" s="41"/>
      <c r="H28" s="89" t="s">
        <v>132</v>
      </c>
      <c r="I28" s="53"/>
    </row>
    <row r="29" spans="1:10" ht="123.75">
      <c r="A29" s="37" t="s">
        <v>27</v>
      </c>
      <c r="B29" s="46">
        <v>23</v>
      </c>
      <c r="C29" s="78" t="s">
        <v>79</v>
      </c>
      <c r="D29" s="78" t="s">
        <v>79</v>
      </c>
      <c r="E29" s="24"/>
      <c r="F29" s="56"/>
      <c r="G29" s="41"/>
      <c r="H29" s="81" t="s">
        <v>133</v>
      </c>
      <c r="I29" s="53"/>
    </row>
    <row r="30" spans="1:10" ht="25.5">
      <c r="A30" s="37" t="s">
        <v>27</v>
      </c>
      <c r="B30" s="46">
        <v>24</v>
      </c>
      <c r="C30" s="75" t="s">
        <v>80</v>
      </c>
      <c r="D30" s="75" t="s">
        <v>80</v>
      </c>
      <c r="E30" s="24"/>
      <c r="F30" s="56"/>
      <c r="G30" s="41"/>
      <c r="H30" s="75" t="s">
        <v>134</v>
      </c>
      <c r="I30" s="53"/>
    </row>
    <row r="31" spans="1:10" ht="165.75">
      <c r="A31" s="37" t="s">
        <v>27</v>
      </c>
      <c r="B31" s="46">
        <v>25</v>
      </c>
      <c r="C31" s="75" t="s">
        <v>81</v>
      </c>
      <c r="D31" s="75" t="s">
        <v>81</v>
      </c>
      <c r="E31" s="24"/>
      <c r="F31" s="56"/>
      <c r="G31" s="41"/>
      <c r="H31" s="75" t="s">
        <v>135</v>
      </c>
      <c r="I31" s="53"/>
    </row>
    <row r="32" spans="1:10" ht="204">
      <c r="A32" s="37" t="s">
        <v>27</v>
      </c>
      <c r="B32" s="46">
        <v>26</v>
      </c>
      <c r="C32" s="75" t="s">
        <v>82</v>
      </c>
      <c r="D32" s="75" t="s">
        <v>82</v>
      </c>
      <c r="E32" s="24"/>
      <c r="F32" s="56"/>
      <c r="G32" s="41"/>
      <c r="H32" s="75" t="s">
        <v>136</v>
      </c>
      <c r="I32" s="53"/>
    </row>
    <row r="33" spans="1:9" ht="191.25">
      <c r="A33" s="37" t="s">
        <v>27</v>
      </c>
      <c r="B33" s="46">
        <v>27</v>
      </c>
      <c r="C33" s="75" t="s">
        <v>83</v>
      </c>
      <c r="D33" s="75" t="s">
        <v>83</v>
      </c>
      <c r="E33" s="24"/>
      <c r="F33" s="56"/>
      <c r="G33" s="41"/>
      <c r="H33" s="81" t="s">
        <v>137</v>
      </c>
      <c r="I33" s="53"/>
    </row>
    <row r="34" spans="1:9" ht="204">
      <c r="A34" s="37" t="s">
        <v>27</v>
      </c>
      <c r="B34" s="46">
        <v>28</v>
      </c>
      <c r="C34" s="80" t="s">
        <v>84</v>
      </c>
      <c r="D34" s="80" t="s">
        <v>84</v>
      </c>
      <c r="E34" s="24"/>
      <c r="F34" s="56"/>
      <c r="G34" s="41"/>
      <c r="H34" s="92" t="s">
        <v>138</v>
      </c>
      <c r="I34" s="53"/>
    </row>
    <row r="35" spans="1:9" ht="280.5">
      <c r="A35" s="37" t="s">
        <v>27</v>
      </c>
      <c r="B35" s="46">
        <v>29</v>
      </c>
      <c r="C35" s="80" t="s">
        <v>85</v>
      </c>
      <c r="D35" s="80" t="s">
        <v>85</v>
      </c>
      <c r="E35" s="24"/>
      <c r="F35" s="56"/>
      <c r="G35" s="41"/>
      <c r="H35" s="92" t="s">
        <v>139</v>
      </c>
      <c r="I35" s="53"/>
    </row>
    <row r="36" spans="1:9" ht="204">
      <c r="A36" s="37" t="s">
        <v>27</v>
      </c>
      <c r="B36" s="46">
        <v>30</v>
      </c>
      <c r="C36" s="80" t="s">
        <v>86</v>
      </c>
      <c r="D36" s="80" t="s">
        <v>86</v>
      </c>
      <c r="E36" s="24"/>
      <c r="F36" s="56"/>
      <c r="G36" s="41"/>
      <c r="H36" s="80" t="s">
        <v>140</v>
      </c>
      <c r="I36" s="53"/>
    </row>
    <row r="37" spans="1:9" ht="25.5">
      <c r="A37" s="37" t="s">
        <v>27</v>
      </c>
      <c r="B37" s="46">
        <v>31</v>
      </c>
      <c r="C37" s="81" t="s">
        <v>87</v>
      </c>
      <c r="D37" s="81" t="s">
        <v>87</v>
      </c>
      <c r="E37" s="24"/>
      <c r="F37" s="56"/>
      <c r="G37" s="41"/>
      <c r="H37" s="81" t="s">
        <v>141</v>
      </c>
      <c r="I37" s="53"/>
    </row>
    <row r="38" spans="1:9" ht="382.5">
      <c r="A38" s="37" t="s">
        <v>27</v>
      </c>
      <c r="B38" s="46">
        <v>32</v>
      </c>
      <c r="C38" s="82" t="s">
        <v>88</v>
      </c>
      <c r="D38" s="82" t="s">
        <v>88</v>
      </c>
      <c r="E38" s="24"/>
      <c r="F38" s="56"/>
      <c r="G38" s="41"/>
      <c r="H38" s="93" t="s">
        <v>142</v>
      </c>
      <c r="I38" s="53"/>
    </row>
    <row r="39" spans="1:9" ht="146.25">
      <c r="A39" s="37" t="s">
        <v>27</v>
      </c>
      <c r="B39" s="46">
        <v>32</v>
      </c>
      <c r="C39" s="83" t="s">
        <v>89</v>
      </c>
      <c r="D39" s="83" t="s">
        <v>89</v>
      </c>
      <c r="E39" s="24"/>
      <c r="F39" s="56"/>
      <c r="H39" s="82" t="s">
        <v>143</v>
      </c>
      <c r="I39" s="53"/>
    </row>
    <row r="40" spans="1:9" ht="178.5">
      <c r="A40" s="37" t="s">
        <v>27</v>
      </c>
      <c r="B40" s="46">
        <v>33</v>
      </c>
      <c r="C40" s="84" t="s">
        <v>90</v>
      </c>
      <c r="D40" s="84" t="s">
        <v>90</v>
      </c>
      <c r="E40" s="24"/>
      <c r="F40" s="56"/>
      <c r="H40" s="84" t="s">
        <v>144</v>
      </c>
      <c r="I40" s="53"/>
    </row>
    <row r="41" spans="1:9" ht="204">
      <c r="A41" s="37" t="s">
        <v>27</v>
      </c>
      <c r="B41" s="46">
        <v>34</v>
      </c>
      <c r="C41" s="85" t="s">
        <v>91</v>
      </c>
      <c r="D41" s="85" t="s">
        <v>91</v>
      </c>
      <c r="E41" s="24"/>
      <c r="F41" s="56"/>
      <c r="H41" s="84" t="s">
        <v>145</v>
      </c>
      <c r="I41" s="53"/>
    </row>
    <row r="42" spans="1:9" ht="178.5">
      <c r="A42" s="37" t="s">
        <v>27</v>
      </c>
      <c r="B42" s="46">
        <v>35</v>
      </c>
      <c r="C42" s="84" t="s">
        <v>85</v>
      </c>
      <c r="D42" s="84" t="s">
        <v>85</v>
      </c>
      <c r="E42" s="24"/>
      <c r="F42" s="56"/>
      <c r="H42" s="84" t="s">
        <v>146</v>
      </c>
      <c r="I42" s="53"/>
    </row>
    <row r="43" spans="1:9" ht="114.75">
      <c r="A43" s="37" t="s">
        <v>27</v>
      </c>
      <c r="B43" s="46">
        <v>36</v>
      </c>
      <c r="C43" s="84" t="s">
        <v>92</v>
      </c>
      <c r="D43" s="84" t="s">
        <v>92</v>
      </c>
      <c r="E43" s="24"/>
      <c r="F43" s="56"/>
      <c r="H43" s="84" t="s">
        <v>147</v>
      </c>
      <c r="I43" s="53"/>
    </row>
    <row r="44" spans="1:9" ht="216.75">
      <c r="A44" s="37" t="s">
        <v>27</v>
      </c>
      <c r="B44" s="46">
        <v>37</v>
      </c>
      <c r="C44" s="84" t="s">
        <v>93</v>
      </c>
      <c r="D44" s="84" t="s">
        <v>93</v>
      </c>
      <c r="E44" s="24"/>
      <c r="F44" s="56"/>
      <c r="H44" s="84" t="s">
        <v>148</v>
      </c>
      <c r="I44" s="53"/>
    </row>
    <row r="45" spans="1:9" ht="102">
      <c r="A45" s="37" t="s">
        <v>27</v>
      </c>
      <c r="B45" s="46">
        <v>38</v>
      </c>
      <c r="C45" s="84" t="s">
        <v>94</v>
      </c>
      <c r="D45" s="84" t="s">
        <v>94</v>
      </c>
      <c r="E45" s="24"/>
      <c r="F45" s="56"/>
      <c r="H45" s="84" t="s">
        <v>149</v>
      </c>
      <c r="I45" s="53"/>
    </row>
    <row r="46" spans="1:9" ht="76.5">
      <c r="A46" s="37" t="s">
        <v>27</v>
      </c>
      <c r="B46" s="46">
        <v>39</v>
      </c>
      <c r="C46" s="84" t="s">
        <v>95</v>
      </c>
      <c r="D46" s="84" t="s">
        <v>95</v>
      </c>
      <c r="E46" s="24"/>
      <c r="F46" s="56"/>
      <c r="H46" s="84" t="s">
        <v>150</v>
      </c>
      <c r="I46" s="53"/>
    </row>
    <row r="47" spans="1:9" ht="153">
      <c r="A47" s="37" t="s">
        <v>27</v>
      </c>
      <c r="B47" s="46">
        <v>40</v>
      </c>
      <c r="C47" s="84" t="s">
        <v>96</v>
      </c>
      <c r="D47" s="84" t="s">
        <v>96</v>
      </c>
      <c r="E47" s="24"/>
      <c r="F47" s="56"/>
      <c r="H47" s="84" t="s">
        <v>151</v>
      </c>
      <c r="I47" s="53"/>
    </row>
    <row r="48" spans="1:9" ht="178.5">
      <c r="A48" s="37" t="s">
        <v>27</v>
      </c>
      <c r="B48" s="46">
        <v>41</v>
      </c>
      <c r="C48" s="84" t="s">
        <v>97</v>
      </c>
      <c r="D48" s="84" t="s">
        <v>97</v>
      </c>
      <c r="E48" s="24"/>
      <c r="F48" s="56"/>
      <c r="H48" s="84" t="s">
        <v>152</v>
      </c>
      <c r="I48" s="53"/>
    </row>
    <row r="49" spans="1:17" ht="89.25">
      <c r="A49" s="37" t="s">
        <v>27</v>
      </c>
      <c r="B49" s="46">
        <v>42</v>
      </c>
      <c r="C49" s="84" t="s">
        <v>98</v>
      </c>
      <c r="D49" s="84" t="s">
        <v>98</v>
      </c>
      <c r="E49" s="24"/>
      <c r="F49" s="56"/>
      <c r="H49" s="84" t="s">
        <v>153</v>
      </c>
      <c r="I49" s="53"/>
    </row>
    <row r="50" spans="1:17" ht="140.25">
      <c r="A50" s="37" t="s">
        <v>27</v>
      </c>
      <c r="B50" s="46">
        <v>43</v>
      </c>
      <c r="C50" s="84" t="s">
        <v>99</v>
      </c>
      <c r="D50" s="84" t="s">
        <v>99</v>
      </c>
      <c r="E50" s="24"/>
      <c r="F50" s="56"/>
      <c r="H50" s="84" t="s">
        <v>154</v>
      </c>
      <c r="I50" s="53"/>
    </row>
    <row r="51" spans="1:17" ht="191.25">
      <c r="A51" s="37" t="s">
        <v>27</v>
      </c>
      <c r="B51" s="46">
        <v>44</v>
      </c>
      <c r="C51" s="84" t="s">
        <v>90</v>
      </c>
      <c r="D51" s="84" t="s">
        <v>90</v>
      </c>
      <c r="E51" s="24"/>
      <c r="F51" s="56"/>
      <c r="H51" s="84" t="s">
        <v>155</v>
      </c>
      <c r="I51" s="53"/>
    </row>
    <row r="52" spans="1:17" ht="165.75">
      <c r="A52" s="37" t="s">
        <v>27</v>
      </c>
      <c r="B52" s="46">
        <v>45</v>
      </c>
      <c r="C52" s="84" t="s">
        <v>58</v>
      </c>
      <c r="D52" s="84" t="s">
        <v>58</v>
      </c>
      <c r="E52" s="24"/>
      <c r="F52" s="56"/>
      <c r="H52" s="84" t="s">
        <v>156</v>
      </c>
      <c r="I52" s="53"/>
    </row>
    <row r="53" spans="1:17" ht="229.5">
      <c r="A53" s="37" t="s">
        <v>27</v>
      </c>
      <c r="B53" s="46">
        <v>46</v>
      </c>
      <c r="C53" s="84" t="s">
        <v>100</v>
      </c>
      <c r="D53" s="84" t="s">
        <v>100</v>
      </c>
      <c r="E53" s="24"/>
      <c r="F53" s="56"/>
      <c r="H53" s="84" t="s">
        <v>157</v>
      </c>
      <c r="I53" s="53"/>
    </row>
    <row r="54" spans="1:17" ht="102">
      <c r="A54" s="37" t="s">
        <v>27</v>
      </c>
      <c r="B54" s="46">
        <v>47</v>
      </c>
      <c r="C54" s="84" t="s">
        <v>101</v>
      </c>
      <c r="D54" s="84" t="s">
        <v>101</v>
      </c>
      <c r="E54" s="24"/>
      <c r="F54" s="56"/>
      <c r="H54" s="84" t="s">
        <v>158</v>
      </c>
      <c r="I54" s="53"/>
    </row>
    <row r="55" spans="1:17" ht="63.75">
      <c r="A55" s="37" t="s">
        <v>27</v>
      </c>
      <c r="B55" s="46">
        <v>48</v>
      </c>
      <c r="C55" s="84" t="s">
        <v>102</v>
      </c>
      <c r="D55" s="84" t="s">
        <v>102</v>
      </c>
      <c r="E55" s="24"/>
      <c r="F55" s="56"/>
      <c r="H55" s="84" t="s">
        <v>159</v>
      </c>
      <c r="I55" s="53"/>
    </row>
    <row r="56" spans="1:17" ht="178.5">
      <c r="A56" s="37" t="s">
        <v>27</v>
      </c>
      <c r="B56" s="46">
        <v>49</v>
      </c>
      <c r="C56" s="84" t="s">
        <v>103</v>
      </c>
      <c r="D56" s="84" t="s">
        <v>103</v>
      </c>
      <c r="E56" s="24"/>
      <c r="F56" s="56"/>
      <c r="H56" s="84" t="s">
        <v>160</v>
      </c>
      <c r="I56" s="53"/>
    </row>
    <row r="57" spans="1:17" ht="229.5">
      <c r="A57" s="37" t="s">
        <v>27</v>
      </c>
      <c r="B57" s="46">
        <v>50</v>
      </c>
      <c r="C57" s="84" t="s">
        <v>104</v>
      </c>
      <c r="D57" s="84" t="s">
        <v>104</v>
      </c>
      <c r="E57" s="24"/>
      <c r="F57" s="56"/>
      <c r="H57" s="84" t="s">
        <v>161</v>
      </c>
      <c r="I57" s="53"/>
    </row>
    <row r="58" spans="1:17" ht="204">
      <c r="A58" s="37" t="s">
        <v>27</v>
      </c>
      <c r="B58" s="46">
        <v>51</v>
      </c>
      <c r="C58" s="84" t="s">
        <v>105</v>
      </c>
      <c r="D58" s="84" t="s">
        <v>105</v>
      </c>
      <c r="E58" s="24"/>
      <c r="F58" s="56"/>
      <c r="H58" s="84" t="s">
        <v>162</v>
      </c>
      <c r="I58" s="53"/>
    </row>
    <row r="59" spans="1:17" ht="210">
      <c r="A59" s="37" t="s">
        <v>27</v>
      </c>
      <c r="B59" s="46">
        <v>52</v>
      </c>
      <c r="C59" s="84" t="s">
        <v>106</v>
      </c>
      <c r="D59" s="84" t="s">
        <v>106</v>
      </c>
      <c r="E59" s="24"/>
      <c r="F59" s="56"/>
      <c r="H59" s="94" t="s">
        <v>163</v>
      </c>
      <c r="I59" s="53"/>
    </row>
    <row r="60" spans="1:17" ht="216.75">
      <c r="A60" s="37" t="s">
        <v>27</v>
      </c>
      <c r="B60" s="46">
        <v>53</v>
      </c>
      <c r="C60" s="84" t="s">
        <v>107</v>
      </c>
      <c r="D60" s="84" t="s">
        <v>107</v>
      </c>
      <c r="E60" s="24"/>
      <c r="F60" s="56"/>
      <c r="H60" s="84" t="s">
        <v>164</v>
      </c>
      <c r="I60" s="53"/>
    </row>
    <row r="61" spans="1:17" ht="114.75">
      <c r="A61" s="37" t="s">
        <v>27</v>
      </c>
      <c r="B61" s="46">
        <v>54</v>
      </c>
      <c r="C61" s="84" t="s">
        <v>108</v>
      </c>
      <c r="D61" s="84" t="s">
        <v>108</v>
      </c>
      <c r="E61" s="24"/>
      <c r="F61" s="56"/>
      <c r="H61" s="84" t="s">
        <v>165</v>
      </c>
      <c r="I61" s="53"/>
    </row>
    <row r="62" spans="1:17" ht="191.25">
      <c r="A62" s="37" t="s">
        <v>27</v>
      </c>
      <c r="B62" s="46">
        <v>55</v>
      </c>
      <c r="C62" s="84" t="s">
        <v>109</v>
      </c>
      <c r="D62" s="84" t="s">
        <v>109</v>
      </c>
      <c r="E62" s="24"/>
      <c r="F62" s="56"/>
      <c r="H62" s="84" t="s">
        <v>166</v>
      </c>
      <c r="I62" s="53"/>
    </row>
    <row r="63" spans="1:17" ht="20.25">
      <c r="A63" s="22"/>
      <c r="B63" s="22" t="s">
        <v>13</v>
      </c>
      <c r="C63" s="22"/>
      <c r="D63" s="22"/>
      <c r="E63" s="22"/>
      <c r="F63" s="22"/>
      <c r="G63" s="22"/>
      <c r="H63" s="22"/>
      <c r="I63" s="22"/>
      <c r="J63" s="22"/>
      <c r="K63" s="22"/>
      <c r="L63" s="22"/>
      <c r="M63" s="22"/>
      <c r="N63" s="22"/>
      <c r="O63" s="22"/>
      <c r="P63" s="22"/>
      <c r="Q63" s="22"/>
    </row>
    <row r="64" spans="1:17" ht="20.25">
      <c r="A64" s="22"/>
      <c r="B64" s="22"/>
      <c r="C64" s="22"/>
      <c r="D64" s="22"/>
      <c r="E64" s="22"/>
      <c r="F64" s="22"/>
      <c r="G64" s="22"/>
      <c r="H64" s="22"/>
      <c r="I64" s="22"/>
      <c r="J64" s="22"/>
      <c r="K64" s="22"/>
      <c r="L64" s="22"/>
      <c r="M64" s="22"/>
      <c r="N64" s="22"/>
      <c r="O64" s="22"/>
      <c r="P64" s="22"/>
      <c r="Q64" s="22"/>
    </row>
    <row r="65" spans="1:17" ht="20.25">
      <c r="A65" s="22"/>
      <c r="B65" s="22" t="s">
        <v>14</v>
      </c>
      <c r="C65" s="22"/>
      <c r="D65" s="22"/>
      <c r="E65" s="22"/>
      <c r="F65" s="22"/>
      <c r="G65" s="22"/>
      <c r="H65" s="22"/>
      <c r="I65" s="22"/>
      <c r="J65" s="22"/>
      <c r="K65" s="22"/>
      <c r="L65" s="22"/>
      <c r="M65" s="22"/>
      <c r="N65" s="22"/>
      <c r="O65" s="22"/>
      <c r="P65" s="22"/>
      <c r="Q65" s="22"/>
    </row>
    <row r="66" spans="1:17">
      <c r="A66" s="20"/>
      <c r="B66" s="20"/>
      <c r="C66" s="20"/>
      <c r="D66" s="20"/>
      <c r="E66" s="20"/>
      <c r="F66" s="20"/>
      <c r="G66" s="20"/>
      <c r="H66" s="20"/>
      <c r="I66" s="20"/>
      <c r="J66" s="20"/>
      <c r="K66" s="20"/>
      <c r="L66" s="20"/>
      <c r="M66" s="20"/>
      <c r="N66" s="20"/>
      <c r="O66" s="20"/>
      <c r="P66" s="20"/>
      <c r="Q66" s="20"/>
    </row>
  </sheetData>
  <autoFilter ref="A6:J62" xr:uid="{00000000-0009-0000-0000-000000000000}"/>
  <mergeCells count="8">
    <mergeCell ref="C1:J1"/>
    <mergeCell ref="D5:H5"/>
    <mergeCell ref="I5:J5"/>
    <mergeCell ref="D2:H2"/>
    <mergeCell ref="A3:C3"/>
    <mergeCell ref="D3:H3"/>
    <mergeCell ref="A4:C4"/>
    <mergeCell ref="D4:I4"/>
  </mergeCells>
  <phoneticPr fontId="15"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70"/>
  <sheetViews>
    <sheetView topLeftCell="A57" workbookViewId="0">
      <selection activeCell="C7" sqref="C7:E62"/>
    </sheetView>
  </sheetViews>
  <sheetFormatPr defaultColWidth="9.140625" defaultRowHeight="15.75"/>
  <cols>
    <col min="1" max="1" width="3.42578125" style="2" customWidth="1"/>
    <col min="2" max="2" width="5.7109375" style="2" customWidth="1"/>
    <col min="3" max="3" width="4.42578125" style="2" customWidth="1"/>
    <col min="4" max="4" width="40.7109375" style="2" customWidth="1"/>
    <col min="5" max="5" width="23" style="14" customWidth="1"/>
    <col min="6" max="6" width="15.28515625" style="7" customWidth="1"/>
    <col min="7" max="7" width="14.7109375" style="49" customWidth="1"/>
    <col min="8" max="8" width="18.28515625" style="2" customWidth="1"/>
    <col min="9" max="9" width="12.140625" style="2" customWidth="1"/>
    <col min="10" max="10" width="13.140625" style="2" customWidth="1"/>
    <col min="11" max="11" width="17" style="2" customWidth="1"/>
    <col min="12" max="12" width="30" style="2" customWidth="1"/>
    <col min="13" max="13" width="16" style="2" customWidth="1"/>
    <col min="14" max="16384" width="9.140625" style="2"/>
  </cols>
  <sheetData>
    <row r="1" spans="1:20">
      <c r="D1" s="69" t="s">
        <v>24</v>
      </c>
      <c r="E1" s="69"/>
      <c r="F1" s="69"/>
      <c r="G1" s="69"/>
      <c r="H1" s="69"/>
      <c r="I1" s="69"/>
      <c r="J1" s="69"/>
      <c r="K1" s="69"/>
      <c r="L1" s="69"/>
      <c r="M1" s="16"/>
    </row>
    <row r="2" spans="1:20">
      <c r="D2" s="70" t="s">
        <v>15</v>
      </c>
      <c r="E2" s="70"/>
      <c r="F2" s="70"/>
      <c r="G2" s="70"/>
      <c r="H2" s="70"/>
      <c r="I2" s="70"/>
      <c r="J2" s="70"/>
      <c r="K2" s="13"/>
    </row>
    <row r="3" spans="1:20">
      <c r="B3" s="71" t="s">
        <v>7</v>
      </c>
      <c r="C3" s="71"/>
      <c r="D3" s="71"/>
      <c r="E3" s="72" t="s">
        <v>26</v>
      </c>
      <c r="F3" s="72"/>
      <c r="G3" s="72"/>
      <c r="H3" s="72"/>
      <c r="I3" s="72"/>
      <c r="K3" s="2" t="s">
        <v>8</v>
      </c>
      <c r="L3" s="2" t="s">
        <v>10</v>
      </c>
    </row>
    <row r="4" spans="1:20" s="4" customFormat="1" ht="31.5">
      <c r="A4" s="3"/>
      <c r="B4" s="73" t="s">
        <v>6</v>
      </c>
      <c r="C4" s="73"/>
      <c r="D4" s="73"/>
      <c r="E4" s="74" t="s">
        <v>110</v>
      </c>
      <c r="F4" s="74"/>
      <c r="G4" s="74"/>
      <c r="H4" s="74"/>
      <c r="I4" s="74"/>
      <c r="J4" s="74"/>
      <c r="K4" s="15" t="s">
        <v>9</v>
      </c>
      <c r="L4" s="15" t="s">
        <v>11</v>
      </c>
      <c r="M4" s="17"/>
    </row>
    <row r="5" spans="1:20" s="5" customFormat="1">
      <c r="A5" s="3"/>
      <c r="E5" s="68"/>
      <c r="F5" s="68"/>
      <c r="G5" s="68"/>
      <c r="H5" s="68"/>
      <c r="I5" s="68"/>
      <c r="J5" s="25"/>
      <c r="K5" s="25"/>
      <c r="L5" s="25"/>
      <c r="M5" s="18"/>
    </row>
    <row r="6" spans="1:20" ht="47.25">
      <c r="A6" s="6"/>
      <c r="B6" s="1" t="s">
        <v>2</v>
      </c>
      <c r="C6" s="1" t="s">
        <v>0</v>
      </c>
      <c r="D6" s="1" t="s">
        <v>1</v>
      </c>
      <c r="E6" s="23" t="s">
        <v>3</v>
      </c>
      <c r="F6" s="23" t="s">
        <v>16</v>
      </c>
      <c r="G6" s="48" t="s">
        <v>17</v>
      </c>
      <c r="H6" s="23" t="s">
        <v>18</v>
      </c>
      <c r="I6" s="23" t="s">
        <v>19</v>
      </c>
      <c r="J6" s="19" t="s">
        <v>20</v>
      </c>
      <c r="K6" s="23" t="s">
        <v>21</v>
      </c>
      <c r="L6" s="23" t="s">
        <v>22</v>
      </c>
      <c r="M6" s="23" t="s">
        <v>28</v>
      </c>
    </row>
    <row r="7" spans="1:20" ht="76.5">
      <c r="B7" s="24" t="s">
        <v>27</v>
      </c>
      <c r="C7" s="46">
        <v>1</v>
      </c>
      <c r="D7" s="75" t="s">
        <v>59</v>
      </c>
      <c r="E7" s="75" t="s">
        <v>59</v>
      </c>
      <c r="F7" s="24" t="s">
        <v>49</v>
      </c>
      <c r="G7" s="86">
        <v>150</v>
      </c>
      <c r="H7" s="58"/>
      <c r="I7" s="24"/>
      <c r="J7" s="24"/>
      <c r="K7" s="24"/>
      <c r="L7" s="24" t="s">
        <v>70</v>
      </c>
      <c r="M7" s="58">
        <v>848763</v>
      </c>
      <c r="N7" s="21"/>
      <c r="O7" s="20"/>
      <c r="P7" s="20"/>
      <c r="Q7" s="20"/>
      <c r="R7" s="20"/>
      <c r="S7" s="20"/>
      <c r="T7" s="20"/>
    </row>
    <row r="8" spans="1:20" ht="76.5">
      <c r="B8" s="24" t="s">
        <v>27</v>
      </c>
      <c r="C8" s="46">
        <v>2</v>
      </c>
      <c r="D8" s="75" t="s">
        <v>60</v>
      </c>
      <c r="E8" s="75" t="s">
        <v>60</v>
      </c>
      <c r="F8" s="24" t="s">
        <v>49</v>
      </c>
      <c r="G8" s="86">
        <v>100</v>
      </c>
      <c r="H8" s="58"/>
      <c r="I8" s="24"/>
      <c r="J8" s="24"/>
      <c r="K8" s="24"/>
      <c r="L8" s="24" t="s">
        <v>70</v>
      </c>
      <c r="M8" s="58">
        <v>170000</v>
      </c>
    </row>
    <row r="9" spans="1:20" ht="76.5">
      <c r="B9" s="24" t="s">
        <v>27</v>
      </c>
      <c r="C9" s="46">
        <v>3</v>
      </c>
      <c r="D9" s="76" t="s">
        <v>61</v>
      </c>
      <c r="E9" s="76" t="s">
        <v>61</v>
      </c>
      <c r="F9" s="24" t="s">
        <v>49</v>
      </c>
      <c r="G9" s="86">
        <v>10</v>
      </c>
      <c r="H9" s="57"/>
      <c r="I9" s="24"/>
      <c r="J9" s="24"/>
      <c r="K9" s="24"/>
      <c r="L9" s="24" t="s">
        <v>70</v>
      </c>
      <c r="M9" s="57">
        <v>340000</v>
      </c>
    </row>
    <row r="10" spans="1:20" ht="76.5">
      <c r="B10" s="24" t="s">
        <v>27</v>
      </c>
      <c r="C10" s="46">
        <v>4</v>
      </c>
      <c r="D10" s="77" t="s">
        <v>62</v>
      </c>
      <c r="E10" s="77" t="s">
        <v>62</v>
      </c>
      <c r="F10" s="24" t="s">
        <v>49</v>
      </c>
      <c r="G10" s="86">
        <v>35</v>
      </c>
      <c r="H10" s="53"/>
      <c r="I10" s="24"/>
      <c r="J10" s="24"/>
      <c r="K10" s="24"/>
      <c r="L10" s="24" t="s">
        <v>70</v>
      </c>
      <c r="M10" s="53">
        <v>98000</v>
      </c>
    </row>
    <row r="11" spans="1:20" ht="76.5">
      <c r="B11" s="24" t="s">
        <v>27</v>
      </c>
      <c r="C11" s="46">
        <v>5</v>
      </c>
      <c r="D11" s="77" t="s">
        <v>63</v>
      </c>
      <c r="E11" s="77" t="s">
        <v>63</v>
      </c>
      <c r="F11" s="24" t="s">
        <v>49</v>
      </c>
      <c r="G11" s="86">
        <v>17</v>
      </c>
      <c r="H11" s="53"/>
      <c r="I11" s="24"/>
      <c r="J11" s="24"/>
      <c r="K11" s="24"/>
      <c r="L11" s="24" t="s">
        <v>70</v>
      </c>
      <c r="M11" s="53">
        <v>27846</v>
      </c>
      <c r="N11" s="20"/>
      <c r="O11" s="20"/>
      <c r="P11" s="20"/>
      <c r="Q11" s="20"/>
      <c r="R11" s="20"/>
    </row>
    <row r="12" spans="1:20" ht="76.5">
      <c r="B12" s="24" t="s">
        <v>27</v>
      </c>
      <c r="C12" s="46">
        <v>6</v>
      </c>
      <c r="D12" s="75" t="s">
        <v>64</v>
      </c>
      <c r="E12" s="75" t="s">
        <v>64</v>
      </c>
      <c r="F12" s="24" t="s">
        <v>49</v>
      </c>
      <c r="G12" s="86">
        <v>20</v>
      </c>
      <c r="H12" s="53"/>
      <c r="I12" s="24"/>
      <c r="J12" s="24"/>
      <c r="K12" s="24"/>
      <c r="L12" s="24" t="s">
        <v>70</v>
      </c>
      <c r="M12" s="53">
        <v>7400</v>
      </c>
      <c r="N12" s="21"/>
      <c r="O12" s="21"/>
      <c r="P12" s="21"/>
      <c r="Q12" s="21"/>
      <c r="R12" s="21"/>
    </row>
    <row r="13" spans="1:20" ht="76.5">
      <c r="B13" s="24" t="s">
        <v>27</v>
      </c>
      <c r="C13" s="46">
        <v>7</v>
      </c>
      <c r="D13" s="75" t="s">
        <v>65</v>
      </c>
      <c r="E13" s="75" t="s">
        <v>65</v>
      </c>
      <c r="F13" s="24" t="s">
        <v>49</v>
      </c>
      <c r="G13" s="86">
        <v>20</v>
      </c>
      <c r="H13" s="53"/>
      <c r="I13" s="24"/>
      <c r="J13" s="24"/>
      <c r="K13" s="24"/>
      <c r="L13" s="24" t="s">
        <v>70</v>
      </c>
      <c r="M13" s="53">
        <v>70000</v>
      </c>
    </row>
    <row r="14" spans="1:20" ht="76.5">
      <c r="B14" s="24" t="s">
        <v>27</v>
      </c>
      <c r="C14" s="46">
        <v>8</v>
      </c>
      <c r="D14" s="75" t="s">
        <v>66</v>
      </c>
      <c r="E14" s="75" t="s">
        <v>66</v>
      </c>
      <c r="F14" s="24" t="s">
        <v>49</v>
      </c>
      <c r="G14" s="86">
        <v>20</v>
      </c>
      <c r="H14" s="53"/>
      <c r="I14" s="24"/>
      <c r="J14" s="24"/>
      <c r="K14" s="24"/>
      <c r="L14" s="24" t="s">
        <v>70</v>
      </c>
      <c r="M14" s="53">
        <v>48000</v>
      </c>
    </row>
    <row r="15" spans="1:20" ht="76.5">
      <c r="B15" s="24" t="s">
        <v>27</v>
      </c>
      <c r="C15" s="46">
        <v>9</v>
      </c>
      <c r="D15" s="75" t="s">
        <v>67</v>
      </c>
      <c r="E15" s="75" t="s">
        <v>67</v>
      </c>
      <c r="F15" s="24" t="s">
        <v>49</v>
      </c>
      <c r="G15" s="86">
        <v>20</v>
      </c>
      <c r="H15" s="53"/>
      <c r="I15" s="24"/>
      <c r="J15" s="24"/>
      <c r="K15" s="24"/>
      <c r="L15" s="24" t="s">
        <v>70</v>
      </c>
      <c r="M15" s="53">
        <v>70000</v>
      </c>
    </row>
    <row r="16" spans="1:20" ht="76.5">
      <c r="B16" s="24" t="s">
        <v>27</v>
      </c>
      <c r="C16" s="46">
        <v>10</v>
      </c>
      <c r="D16" s="75" t="s">
        <v>68</v>
      </c>
      <c r="E16" s="75" t="s">
        <v>68</v>
      </c>
      <c r="F16" s="24" t="s">
        <v>49</v>
      </c>
      <c r="G16" s="86">
        <v>5</v>
      </c>
      <c r="H16" s="53"/>
      <c r="I16" s="24"/>
      <c r="J16" s="24"/>
      <c r="K16" s="24"/>
      <c r="L16" s="24" t="s">
        <v>70</v>
      </c>
      <c r="M16" s="53">
        <v>130000</v>
      </c>
    </row>
    <row r="17" spans="2:17" ht="76.5">
      <c r="B17" s="24" t="s">
        <v>27</v>
      </c>
      <c r="C17" s="46">
        <v>11</v>
      </c>
      <c r="D17" s="75" t="s">
        <v>69</v>
      </c>
      <c r="E17" s="75" t="s">
        <v>69</v>
      </c>
      <c r="F17" s="24" t="s">
        <v>49</v>
      </c>
      <c r="G17" s="86">
        <v>7</v>
      </c>
      <c r="H17" s="53"/>
      <c r="I17" s="24"/>
      <c r="J17" s="24"/>
      <c r="K17" s="24"/>
      <c r="L17" s="24" t="s">
        <v>70</v>
      </c>
      <c r="M17" s="53">
        <v>128100</v>
      </c>
    </row>
    <row r="18" spans="2:17" ht="76.5">
      <c r="B18" s="24" t="s">
        <v>27</v>
      </c>
      <c r="C18" s="46">
        <v>12</v>
      </c>
      <c r="D18" s="75" t="s">
        <v>71</v>
      </c>
      <c r="E18" s="75" t="s">
        <v>71</v>
      </c>
      <c r="F18" s="24" t="s">
        <v>49</v>
      </c>
      <c r="G18" s="86">
        <v>6</v>
      </c>
      <c r="H18" s="53"/>
      <c r="I18" s="24"/>
      <c r="J18" s="24"/>
      <c r="K18" s="24"/>
      <c r="L18" s="24" t="s">
        <v>70</v>
      </c>
      <c r="M18" s="53">
        <v>231000</v>
      </c>
    </row>
    <row r="19" spans="2:17" ht="76.5">
      <c r="B19" s="24" t="s">
        <v>27</v>
      </c>
      <c r="C19" s="46">
        <v>13</v>
      </c>
      <c r="D19" s="75" t="s">
        <v>57</v>
      </c>
      <c r="E19" s="75" t="s">
        <v>57</v>
      </c>
      <c r="F19" s="24" t="s">
        <v>49</v>
      </c>
      <c r="G19" s="86">
        <v>4</v>
      </c>
      <c r="H19" s="53"/>
      <c r="I19" s="24"/>
      <c r="J19" s="24"/>
      <c r="K19" s="24"/>
      <c r="L19" s="24" t="s">
        <v>70</v>
      </c>
      <c r="M19" s="53">
        <v>1692</v>
      </c>
    </row>
    <row r="20" spans="2:17" ht="76.5">
      <c r="B20" s="24" t="s">
        <v>27</v>
      </c>
      <c r="C20" s="46">
        <v>14</v>
      </c>
      <c r="D20" s="75" t="s">
        <v>56</v>
      </c>
      <c r="E20" s="75" t="s">
        <v>56</v>
      </c>
      <c r="F20" s="24" t="s">
        <v>49</v>
      </c>
      <c r="G20" s="86">
        <v>4</v>
      </c>
      <c r="H20" s="53"/>
      <c r="I20" s="24"/>
      <c r="J20" s="24"/>
      <c r="K20" s="24"/>
      <c r="L20" s="24" t="s">
        <v>70</v>
      </c>
      <c r="M20" s="53">
        <v>4938</v>
      </c>
    </row>
    <row r="21" spans="2:17" ht="76.5">
      <c r="B21" s="24" t="s">
        <v>27</v>
      </c>
      <c r="C21" s="46">
        <v>15</v>
      </c>
      <c r="D21" s="75" t="s">
        <v>72</v>
      </c>
      <c r="E21" s="75" t="s">
        <v>72</v>
      </c>
      <c r="F21" s="24" t="s">
        <v>49</v>
      </c>
      <c r="G21" s="86">
        <v>4</v>
      </c>
      <c r="H21" s="53"/>
      <c r="I21" s="24"/>
      <c r="J21" s="24"/>
      <c r="K21" s="24"/>
      <c r="L21" s="24" t="s">
        <v>70</v>
      </c>
      <c r="M21" s="53">
        <v>296296</v>
      </c>
    </row>
    <row r="22" spans="2:17" ht="76.5">
      <c r="B22" s="24" t="s">
        <v>27</v>
      </c>
      <c r="C22" s="46">
        <v>16</v>
      </c>
      <c r="D22" s="75" t="s">
        <v>73</v>
      </c>
      <c r="E22" s="75" t="s">
        <v>73</v>
      </c>
      <c r="F22" s="24" t="s">
        <v>49</v>
      </c>
      <c r="G22" s="86">
        <v>5</v>
      </c>
      <c r="H22" s="53"/>
      <c r="I22" s="24"/>
      <c r="J22" s="24"/>
      <c r="K22" s="24"/>
      <c r="L22" s="24" t="s">
        <v>70</v>
      </c>
      <c r="M22" s="53">
        <v>9013.75</v>
      </c>
    </row>
    <row r="23" spans="2:17" ht="76.5">
      <c r="B23" s="24" t="s">
        <v>27</v>
      </c>
      <c r="C23" s="46">
        <v>17</v>
      </c>
      <c r="D23" s="75" t="s">
        <v>74</v>
      </c>
      <c r="E23" s="75" t="s">
        <v>74</v>
      </c>
      <c r="F23" s="24" t="s">
        <v>49</v>
      </c>
      <c r="G23" s="86">
        <v>2</v>
      </c>
      <c r="H23" s="53"/>
      <c r="I23" s="24"/>
      <c r="J23" s="24"/>
      <c r="K23" s="24"/>
      <c r="L23" s="24" t="s">
        <v>70</v>
      </c>
      <c r="M23" s="53">
        <v>134000</v>
      </c>
    </row>
    <row r="24" spans="2:17" ht="76.5">
      <c r="B24" s="24" t="s">
        <v>27</v>
      </c>
      <c r="C24" s="46">
        <v>18</v>
      </c>
      <c r="D24" s="75" t="s">
        <v>75</v>
      </c>
      <c r="E24" s="75" t="s">
        <v>75</v>
      </c>
      <c r="F24" s="24" t="s">
        <v>49</v>
      </c>
      <c r="G24" s="86">
        <v>5</v>
      </c>
      <c r="H24" s="53"/>
      <c r="I24" s="54"/>
      <c r="J24" s="54"/>
      <c r="K24" s="54"/>
      <c r="L24" s="24" t="s">
        <v>70</v>
      </c>
      <c r="M24" s="53">
        <v>160000</v>
      </c>
    </row>
    <row r="25" spans="2:17" ht="76.5">
      <c r="B25" s="24" t="s">
        <v>27</v>
      </c>
      <c r="C25" s="46">
        <v>19</v>
      </c>
      <c r="D25" s="75" t="s">
        <v>76</v>
      </c>
      <c r="E25" s="75" t="s">
        <v>76</v>
      </c>
      <c r="F25" s="24" t="s">
        <v>49</v>
      </c>
      <c r="G25" s="86">
        <v>4</v>
      </c>
      <c r="H25" s="53"/>
      <c r="I25" s="54"/>
      <c r="J25" s="54"/>
      <c r="K25" s="54"/>
      <c r="L25" s="24" t="s">
        <v>70</v>
      </c>
      <c r="M25" s="53">
        <v>78400</v>
      </c>
    </row>
    <row r="26" spans="2:17" ht="76.5">
      <c r="B26" s="24" t="s">
        <v>27</v>
      </c>
      <c r="C26" s="46">
        <v>20</v>
      </c>
      <c r="D26" s="78" t="s">
        <v>59</v>
      </c>
      <c r="E26" s="78" t="s">
        <v>59</v>
      </c>
      <c r="F26" s="24" t="s">
        <v>49</v>
      </c>
      <c r="G26" s="86">
        <v>10</v>
      </c>
      <c r="H26" s="53"/>
      <c r="I26" s="54"/>
      <c r="J26" s="54"/>
      <c r="K26" s="54"/>
      <c r="L26" s="24" t="s">
        <v>70</v>
      </c>
      <c r="M26" s="53">
        <v>56584.2</v>
      </c>
    </row>
    <row r="27" spans="2:17" ht="76.5">
      <c r="B27" s="24" t="s">
        <v>27</v>
      </c>
      <c r="C27" s="46">
        <v>21</v>
      </c>
      <c r="D27" s="75" t="s">
        <v>77</v>
      </c>
      <c r="E27" s="75" t="s">
        <v>77</v>
      </c>
      <c r="F27" s="24" t="s">
        <v>49</v>
      </c>
      <c r="G27" s="86">
        <v>344</v>
      </c>
      <c r="H27" s="53"/>
      <c r="I27" s="51"/>
      <c r="J27" s="51"/>
      <c r="K27" s="54"/>
      <c r="L27" s="24" t="s">
        <v>70</v>
      </c>
      <c r="M27" s="53">
        <v>2117732.7999999998</v>
      </c>
      <c r="N27" s="21"/>
      <c r="O27" s="21"/>
      <c r="P27" s="21"/>
      <c r="Q27" s="21"/>
    </row>
    <row r="28" spans="2:17" ht="76.5">
      <c r="B28" s="24" t="s">
        <v>27</v>
      </c>
      <c r="C28" s="46">
        <v>22</v>
      </c>
      <c r="D28" s="79" t="s">
        <v>78</v>
      </c>
      <c r="E28" s="79" t="s">
        <v>78</v>
      </c>
      <c r="F28" s="24" t="s">
        <v>49</v>
      </c>
      <c r="G28" s="86">
        <v>20</v>
      </c>
      <c r="H28" s="53"/>
      <c r="I28" s="55"/>
      <c r="J28" s="51"/>
      <c r="K28" s="54"/>
      <c r="L28" s="24" t="s">
        <v>70</v>
      </c>
      <c r="M28" s="53">
        <v>46000</v>
      </c>
      <c r="N28" s="21"/>
      <c r="O28" s="21"/>
      <c r="P28" s="21"/>
      <c r="Q28" s="21"/>
    </row>
    <row r="29" spans="2:17" ht="76.5">
      <c r="B29" s="24" t="s">
        <v>27</v>
      </c>
      <c r="C29" s="46">
        <v>23</v>
      </c>
      <c r="D29" s="78" t="s">
        <v>79</v>
      </c>
      <c r="E29" s="78" t="s">
        <v>79</v>
      </c>
      <c r="F29" s="24" t="s">
        <v>49</v>
      </c>
      <c r="G29" s="86">
        <v>210</v>
      </c>
      <c r="H29" s="53"/>
      <c r="I29" s="54"/>
      <c r="J29" s="54"/>
      <c r="K29" s="54"/>
      <c r="L29" s="24" t="s">
        <v>70</v>
      </c>
      <c r="M29" s="53">
        <v>1390200</v>
      </c>
      <c r="N29" s="21"/>
      <c r="O29" s="21"/>
      <c r="P29" s="21"/>
      <c r="Q29" s="21"/>
    </row>
    <row r="30" spans="2:17" ht="76.5">
      <c r="B30" s="24" t="s">
        <v>27</v>
      </c>
      <c r="C30" s="46">
        <v>24</v>
      </c>
      <c r="D30" s="75" t="s">
        <v>80</v>
      </c>
      <c r="E30" s="75" t="s">
        <v>80</v>
      </c>
      <c r="F30" s="24" t="s">
        <v>49</v>
      </c>
      <c r="G30" s="86">
        <v>30</v>
      </c>
      <c r="H30" s="53"/>
      <c r="I30" s="52"/>
      <c r="J30" s="52"/>
      <c r="K30" s="52"/>
      <c r="L30" s="24" t="s">
        <v>70</v>
      </c>
      <c r="M30" s="53">
        <v>78000</v>
      </c>
      <c r="N30" s="22"/>
      <c r="O30" s="22"/>
      <c r="P30" s="22"/>
      <c r="Q30" s="22"/>
    </row>
    <row r="31" spans="2:17" ht="76.5">
      <c r="B31" s="24" t="s">
        <v>27</v>
      </c>
      <c r="C31" s="46">
        <v>25</v>
      </c>
      <c r="D31" s="75" t="s">
        <v>81</v>
      </c>
      <c r="E31" s="75" t="s">
        <v>81</v>
      </c>
      <c r="F31" s="24" t="s">
        <v>49</v>
      </c>
      <c r="G31" s="86">
        <v>107</v>
      </c>
      <c r="H31" s="53"/>
      <c r="I31" s="29"/>
      <c r="J31" s="29"/>
      <c r="K31" s="29"/>
      <c r="L31" s="24" t="s">
        <v>70</v>
      </c>
      <c r="M31" s="53">
        <v>1070000</v>
      </c>
      <c r="N31" s="20"/>
      <c r="O31" s="20"/>
      <c r="P31" s="20"/>
      <c r="Q31" s="20"/>
    </row>
    <row r="32" spans="2:17" ht="76.5">
      <c r="B32" s="24" t="s">
        <v>27</v>
      </c>
      <c r="C32" s="46">
        <v>26</v>
      </c>
      <c r="D32" s="75" t="s">
        <v>82</v>
      </c>
      <c r="E32" s="75" t="s">
        <v>82</v>
      </c>
      <c r="F32" s="24" t="s">
        <v>49</v>
      </c>
      <c r="G32" s="86">
        <v>334</v>
      </c>
      <c r="H32" s="53"/>
      <c r="I32" s="29"/>
      <c r="J32" s="29"/>
      <c r="K32" s="29"/>
      <c r="L32" s="24" t="s">
        <v>70</v>
      </c>
      <c r="M32" s="53">
        <v>292250</v>
      </c>
      <c r="N32" s="20"/>
      <c r="O32" s="20"/>
      <c r="P32" s="20"/>
      <c r="Q32" s="20"/>
    </row>
    <row r="33" spans="2:13" ht="76.5">
      <c r="B33" s="24" t="s">
        <v>27</v>
      </c>
      <c r="C33" s="46">
        <v>27</v>
      </c>
      <c r="D33" s="75" t="s">
        <v>83</v>
      </c>
      <c r="E33" s="75" t="s">
        <v>83</v>
      </c>
      <c r="F33" s="24" t="s">
        <v>49</v>
      </c>
      <c r="G33" s="86">
        <v>30</v>
      </c>
      <c r="H33" s="53"/>
      <c r="I33" s="54"/>
      <c r="J33" s="54"/>
      <c r="K33" s="54"/>
      <c r="L33" s="24" t="s">
        <v>70</v>
      </c>
      <c r="M33" s="53">
        <v>4500000</v>
      </c>
    </row>
    <row r="34" spans="2:13" ht="76.5">
      <c r="B34" s="24" t="s">
        <v>27</v>
      </c>
      <c r="C34" s="46">
        <v>28</v>
      </c>
      <c r="D34" s="80" t="s">
        <v>84</v>
      </c>
      <c r="E34" s="80" t="s">
        <v>84</v>
      </c>
      <c r="F34" s="24" t="s">
        <v>49</v>
      </c>
      <c r="G34" s="86">
        <v>115</v>
      </c>
      <c r="H34" s="53"/>
      <c r="I34" s="54"/>
      <c r="J34" s="54"/>
      <c r="K34" s="54"/>
      <c r="L34" s="24" t="s">
        <v>70</v>
      </c>
      <c r="M34" s="53">
        <v>713000</v>
      </c>
    </row>
    <row r="35" spans="2:13" ht="76.5">
      <c r="B35" s="24" t="s">
        <v>27</v>
      </c>
      <c r="C35" s="46">
        <v>29</v>
      </c>
      <c r="D35" s="80" t="s">
        <v>85</v>
      </c>
      <c r="E35" s="80" t="s">
        <v>85</v>
      </c>
      <c r="F35" s="24" t="s">
        <v>49</v>
      </c>
      <c r="G35" s="86">
        <v>140</v>
      </c>
      <c r="H35" s="53"/>
      <c r="I35" s="54"/>
      <c r="J35" s="54"/>
      <c r="K35" s="54"/>
      <c r="L35" s="24" t="s">
        <v>70</v>
      </c>
      <c r="M35" s="53">
        <v>1596000</v>
      </c>
    </row>
    <row r="36" spans="2:13" ht="76.5">
      <c r="B36" s="24" t="s">
        <v>27</v>
      </c>
      <c r="C36" s="46">
        <v>30</v>
      </c>
      <c r="D36" s="80" t="s">
        <v>86</v>
      </c>
      <c r="E36" s="80" t="s">
        <v>86</v>
      </c>
      <c r="F36" s="24" t="s">
        <v>49</v>
      </c>
      <c r="G36" s="86">
        <v>500</v>
      </c>
      <c r="H36" s="53"/>
      <c r="I36" s="54"/>
      <c r="J36" s="54"/>
      <c r="K36" s="54"/>
      <c r="L36" s="24" t="s">
        <v>70</v>
      </c>
      <c r="M36" s="53">
        <v>3009255</v>
      </c>
    </row>
    <row r="37" spans="2:13" ht="76.5">
      <c r="B37" s="24" t="s">
        <v>27</v>
      </c>
      <c r="C37" s="46">
        <v>31</v>
      </c>
      <c r="D37" s="81" t="s">
        <v>87</v>
      </c>
      <c r="E37" s="81" t="s">
        <v>87</v>
      </c>
      <c r="F37" s="24" t="s">
        <v>49</v>
      </c>
      <c r="G37" s="86">
        <v>30</v>
      </c>
      <c r="H37" s="53"/>
      <c r="I37" s="54"/>
      <c r="J37" s="54"/>
      <c r="K37" s="54"/>
      <c r="L37" s="24" t="s">
        <v>70</v>
      </c>
      <c r="M37" s="53">
        <v>270000</v>
      </c>
    </row>
    <row r="38" spans="2:13" ht="76.5">
      <c r="B38" s="24" t="s">
        <v>27</v>
      </c>
      <c r="C38" s="46">
        <v>32</v>
      </c>
      <c r="D38" s="82" t="s">
        <v>88</v>
      </c>
      <c r="E38" s="82" t="s">
        <v>88</v>
      </c>
      <c r="F38" s="24" t="s">
        <v>49</v>
      </c>
      <c r="G38" s="86">
        <v>5</v>
      </c>
      <c r="H38" s="53"/>
      <c r="I38" s="54"/>
      <c r="J38" s="54"/>
      <c r="K38" s="54"/>
      <c r="L38" s="24" t="s">
        <v>70</v>
      </c>
      <c r="M38" s="53">
        <v>343000</v>
      </c>
    </row>
    <row r="39" spans="2:13" ht="76.5">
      <c r="B39" s="24" t="s">
        <v>27</v>
      </c>
      <c r="C39" s="46">
        <v>32</v>
      </c>
      <c r="D39" s="83" t="s">
        <v>89</v>
      </c>
      <c r="E39" s="83" t="s">
        <v>89</v>
      </c>
      <c r="F39" s="24" t="s">
        <v>49</v>
      </c>
      <c r="G39" s="86">
        <v>5</v>
      </c>
      <c r="H39" s="53"/>
      <c r="I39" s="54"/>
      <c r="J39" s="54"/>
      <c r="K39" s="54"/>
      <c r="L39" s="24" t="s">
        <v>70</v>
      </c>
      <c r="M39" s="53">
        <v>0</v>
      </c>
    </row>
    <row r="40" spans="2:13" ht="76.5">
      <c r="B40" s="24" t="s">
        <v>27</v>
      </c>
      <c r="C40" s="46">
        <v>33</v>
      </c>
      <c r="D40" s="84" t="s">
        <v>90</v>
      </c>
      <c r="E40" s="84" t="s">
        <v>90</v>
      </c>
      <c r="F40" s="24" t="s">
        <v>49</v>
      </c>
      <c r="G40" s="86">
        <v>1000</v>
      </c>
      <c r="H40" s="53"/>
      <c r="I40" s="54"/>
      <c r="J40" s="54"/>
      <c r="K40" s="54"/>
      <c r="L40" s="24" t="s">
        <v>70</v>
      </c>
      <c r="M40" s="53">
        <v>11316680</v>
      </c>
    </row>
    <row r="41" spans="2:13" ht="76.5">
      <c r="B41" s="24" t="s">
        <v>27</v>
      </c>
      <c r="C41" s="46">
        <v>34</v>
      </c>
      <c r="D41" s="85" t="s">
        <v>91</v>
      </c>
      <c r="E41" s="85" t="s">
        <v>91</v>
      </c>
      <c r="F41" s="24" t="s">
        <v>49</v>
      </c>
      <c r="G41" s="86">
        <v>300</v>
      </c>
      <c r="H41" s="53"/>
      <c r="I41" s="54"/>
      <c r="J41" s="54"/>
      <c r="K41" s="54"/>
      <c r="L41" s="24" t="s">
        <v>70</v>
      </c>
      <c r="M41" s="53">
        <v>2400000</v>
      </c>
    </row>
    <row r="42" spans="2:13" ht="76.5">
      <c r="B42" s="24" t="s">
        <v>27</v>
      </c>
      <c r="C42" s="46">
        <v>35</v>
      </c>
      <c r="D42" s="84" t="s">
        <v>85</v>
      </c>
      <c r="E42" s="84" t="s">
        <v>85</v>
      </c>
      <c r="F42" s="24" t="s">
        <v>49</v>
      </c>
      <c r="G42" s="86">
        <v>15</v>
      </c>
      <c r="H42" s="53"/>
      <c r="I42" s="54"/>
      <c r="J42" s="54"/>
      <c r="K42" s="54"/>
      <c r="L42" s="24" t="s">
        <v>70</v>
      </c>
      <c r="M42" s="53">
        <v>202500</v>
      </c>
    </row>
    <row r="43" spans="2:13" ht="76.5">
      <c r="B43" s="24" t="s">
        <v>27</v>
      </c>
      <c r="C43" s="46">
        <v>36</v>
      </c>
      <c r="D43" s="84" t="s">
        <v>92</v>
      </c>
      <c r="E43" s="84" t="s">
        <v>92</v>
      </c>
      <c r="F43" s="24" t="s">
        <v>49</v>
      </c>
      <c r="G43" s="86">
        <v>15</v>
      </c>
      <c r="H43" s="53"/>
      <c r="I43" s="54"/>
      <c r="J43" s="54"/>
      <c r="K43" s="54"/>
      <c r="L43" s="24" t="s">
        <v>70</v>
      </c>
      <c r="M43" s="53">
        <v>156000</v>
      </c>
    </row>
    <row r="44" spans="2:13" ht="140.25">
      <c r="B44" s="24" t="s">
        <v>27</v>
      </c>
      <c r="C44" s="46">
        <v>37</v>
      </c>
      <c r="D44" s="84" t="s">
        <v>93</v>
      </c>
      <c r="E44" s="84" t="s">
        <v>93</v>
      </c>
      <c r="F44" s="24" t="s">
        <v>49</v>
      </c>
      <c r="G44" s="86">
        <v>15</v>
      </c>
      <c r="H44" s="53"/>
      <c r="I44" s="54"/>
      <c r="J44" s="54"/>
      <c r="K44" s="54"/>
      <c r="L44" s="24" t="s">
        <v>70</v>
      </c>
      <c r="M44" s="53">
        <v>110000</v>
      </c>
    </row>
    <row r="45" spans="2:13" ht="76.5">
      <c r="B45" s="24" t="s">
        <v>27</v>
      </c>
      <c r="C45" s="46">
        <v>38</v>
      </c>
      <c r="D45" s="84" t="s">
        <v>94</v>
      </c>
      <c r="E45" s="84" t="s">
        <v>94</v>
      </c>
      <c r="F45" s="24" t="s">
        <v>49</v>
      </c>
      <c r="G45" s="86">
        <v>5</v>
      </c>
      <c r="H45" s="53"/>
      <c r="I45" s="54"/>
      <c r="J45" s="54"/>
      <c r="K45" s="54"/>
      <c r="L45" s="24" t="s">
        <v>70</v>
      </c>
      <c r="M45" s="53">
        <v>225000</v>
      </c>
    </row>
    <row r="46" spans="2:13" ht="76.5">
      <c r="B46" s="24" t="s">
        <v>27</v>
      </c>
      <c r="C46" s="46">
        <v>39</v>
      </c>
      <c r="D46" s="84" t="s">
        <v>95</v>
      </c>
      <c r="E46" s="84" t="s">
        <v>95</v>
      </c>
      <c r="F46" s="24" t="s">
        <v>49</v>
      </c>
      <c r="G46" s="86">
        <v>20</v>
      </c>
      <c r="H46" s="53"/>
      <c r="I46" s="54"/>
      <c r="J46" s="54"/>
      <c r="K46" s="54"/>
      <c r="L46" s="24" t="s">
        <v>70</v>
      </c>
      <c r="M46" s="53">
        <v>17250</v>
      </c>
    </row>
    <row r="47" spans="2:13" ht="76.5">
      <c r="B47" s="24" t="s">
        <v>27</v>
      </c>
      <c r="C47" s="46">
        <v>40</v>
      </c>
      <c r="D47" s="84" t="s">
        <v>96</v>
      </c>
      <c r="E47" s="84" t="s">
        <v>96</v>
      </c>
      <c r="F47" s="24" t="s">
        <v>49</v>
      </c>
      <c r="G47" s="86">
        <v>20</v>
      </c>
      <c r="H47" s="53"/>
      <c r="I47" s="54"/>
      <c r="J47" s="54"/>
      <c r="K47" s="54"/>
      <c r="L47" s="24" t="s">
        <v>70</v>
      </c>
      <c r="M47" s="53">
        <v>46666.67</v>
      </c>
    </row>
    <row r="48" spans="2:13" ht="76.5">
      <c r="B48" s="24" t="s">
        <v>27</v>
      </c>
      <c r="C48" s="46">
        <v>41</v>
      </c>
      <c r="D48" s="84" t="s">
        <v>97</v>
      </c>
      <c r="E48" s="84" t="s">
        <v>97</v>
      </c>
      <c r="F48" s="24" t="s">
        <v>49</v>
      </c>
      <c r="G48" s="86">
        <v>20</v>
      </c>
      <c r="H48" s="53"/>
      <c r="I48" s="54"/>
      <c r="J48" s="54"/>
      <c r="K48" s="54"/>
      <c r="L48" s="24" t="s">
        <v>70</v>
      </c>
      <c r="M48" s="53">
        <v>91666.67</v>
      </c>
    </row>
    <row r="49" spans="2:13" ht="76.5">
      <c r="B49" s="24" t="s">
        <v>27</v>
      </c>
      <c r="C49" s="46">
        <v>42</v>
      </c>
      <c r="D49" s="84" t="s">
        <v>98</v>
      </c>
      <c r="E49" s="84" t="s">
        <v>98</v>
      </c>
      <c r="F49" s="24" t="s">
        <v>49</v>
      </c>
      <c r="G49" s="86">
        <v>20</v>
      </c>
      <c r="H49" s="53"/>
      <c r="I49" s="54"/>
      <c r="J49" s="54"/>
      <c r="K49" s="54"/>
      <c r="L49" s="24" t="s">
        <v>70</v>
      </c>
      <c r="M49" s="53">
        <v>58333.33</v>
      </c>
    </row>
    <row r="50" spans="2:13" ht="76.5">
      <c r="B50" s="24" t="s">
        <v>27</v>
      </c>
      <c r="C50" s="46">
        <v>43</v>
      </c>
      <c r="D50" s="84" t="s">
        <v>99</v>
      </c>
      <c r="E50" s="84" t="s">
        <v>99</v>
      </c>
      <c r="F50" s="24" t="s">
        <v>49</v>
      </c>
      <c r="G50" s="86">
        <v>30</v>
      </c>
      <c r="H50" s="53"/>
      <c r="I50" s="54"/>
      <c r="J50" s="54"/>
      <c r="K50" s="54"/>
      <c r="L50" s="24" t="s">
        <v>70</v>
      </c>
      <c r="M50" s="53">
        <v>70000</v>
      </c>
    </row>
    <row r="51" spans="2:13" ht="76.5">
      <c r="B51" s="24" t="s">
        <v>27</v>
      </c>
      <c r="C51" s="46">
        <v>44</v>
      </c>
      <c r="D51" s="84" t="s">
        <v>90</v>
      </c>
      <c r="E51" s="84" t="s">
        <v>90</v>
      </c>
      <c r="F51" s="24" t="s">
        <v>49</v>
      </c>
      <c r="G51" s="86">
        <v>30</v>
      </c>
      <c r="H51" s="53"/>
      <c r="I51" s="54"/>
      <c r="J51" s="54"/>
      <c r="K51" s="54"/>
      <c r="L51" s="24" t="s">
        <v>70</v>
      </c>
      <c r="M51" s="53">
        <v>27500</v>
      </c>
    </row>
    <row r="52" spans="2:13" ht="76.5">
      <c r="B52" s="24" t="s">
        <v>27</v>
      </c>
      <c r="C52" s="46">
        <v>45</v>
      </c>
      <c r="D52" s="84" t="s">
        <v>58</v>
      </c>
      <c r="E52" s="84" t="s">
        <v>58</v>
      </c>
      <c r="F52" s="24" t="s">
        <v>49</v>
      </c>
      <c r="G52" s="86">
        <v>30</v>
      </c>
      <c r="H52" s="53"/>
      <c r="I52" s="54"/>
      <c r="J52" s="54"/>
      <c r="K52" s="54"/>
      <c r="L52" s="24" t="s">
        <v>70</v>
      </c>
      <c r="M52" s="53">
        <v>27500</v>
      </c>
    </row>
    <row r="53" spans="2:13" ht="76.5">
      <c r="B53" s="24" t="s">
        <v>27</v>
      </c>
      <c r="C53" s="46">
        <v>46</v>
      </c>
      <c r="D53" s="84" t="s">
        <v>100</v>
      </c>
      <c r="E53" s="84" t="s">
        <v>100</v>
      </c>
      <c r="F53" s="24" t="s">
        <v>49</v>
      </c>
      <c r="G53" s="86">
        <v>30</v>
      </c>
      <c r="H53" s="53"/>
      <c r="I53" s="54"/>
      <c r="J53" s="54"/>
      <c r="K53" s="54"/>
      <c r="L53" s="24" t="s">
        <v>70</v>
      </c>
      <c r="M53" s="53">
        <v>27500</v>
      </c>
    </row>
    <row r="54" spans="2:13" ht="76.5">
      <c r="B54" s="24" t="s">
        <v>27</v>
      </c>
      <c r="C54" s="46">
        <v>47</v>
      </c>
      <c r="D54" s="84" t="s">
        <v>101</v>
      </c>
      <c r="E54" s="84" t="s">
        <v>101</v>
      </c>
      <c r="F54" s="24" t="s">
        <v>49</v>
      </c>
      <c r="G54" s="86">
        <v>5</v>
      </c>
      <c r="H54" s="53"/>
      <c r="I54" s="54"/>
      <c r="J54" s="54"/>
      <c r="K54" s="54"/>
      <c r="L54" s="24" t="s">
        <v>70</v>
      </c>
      <c r="M54" s="53">
        <v>300833.33</v>
      </c>
    </row>
    <row r="55" spans="2:13" ht="76.5">
      <c r="B55" s="24" t="s">
        <v>27</v>
      </c>
      <c r="C55" s="46">
        <v>48</v>
      </c>
      <c r="D55" s="84" t="s">
        <v>102</v>
      </c>
      <c r="E55" s="84" t="s">
        <v>102</v>
      </c>
      <c r="F55" s="24" t="s">
        <v>49</v>
      </c>
      <c r="G55" s="86">
        <v>5</v>
      </c>
      <c r="H55" s="53"/>
      <c r="I55" s="54"/>
      <c r="J55" s="54"/>
      <c r="K55" s="54"/>
      <c r="L55" s="24" t="s">
        <v>70</v>
      </c>
      <c r="M55" s="53">
        <v>108333.33</v>
      </c>
    </row>
    <row r="56" spans="2:13" ht="76.5">
      <c r="B56" s="24" t="s">
        <v>27</v>
      </c>
      <c r="C56" s="46">
        <v>49</v>
      </c>
      <c r="D56" s="84" t="s">
        <v>103</v>
      </c>
      <c r="E56" s="84" t="s">
        <v>103</v>
      </c>
      <c r="F56" s="24" t="s">
        <v>49</v>
      </c>
      <c r="G56" s="86">
        <v>5</v>
      </c>
      <c r="H56" s="53"/>
      <c r="I56" s="54"/>
      <c r="J56" s="54"/>
      <c r="K56" s="54"/>
      <c r="L56" s="24" t="s">
        <v>70</v>
      </c>
      <c r="M56" s="53">
        <v>51250</v>
      </c>
    </row>
    <row r="57" spans="2:13" ht="76.5">
      <c r="B57" s="24" t="s">
        <v>27</v>
      </c>
      <c r="C57" s="46">
        <v>50</v>
      </c>
      <c r="D57" s="84" t="s">
        <v>104</v>
      </c>
      <c r="E57" s="84" t="s">
        <v>104</v>
      </c>
      <c r="F57" s="24" t="s">
        <v>49</v>
      </c>
      <c r="G57" s="86">
        <v>10</v>
      </c>
      <c r="H57" s="53"/>
      <c r="I57" s="54"/>
      <c r="J57" s="54"/>
      <c r="K57" s="54"/>
      <c r="L57" s="24" t="s">
        <v>70</v>
      </c>
      <c r="M57" s="53">
        <v>68333.33</v>
      </c>
    </row>
    <row r="58" spans="2:13" ht="76.5">
      <c r="B58" s="24" t="s">
        <v>27</v>
      </c>
      <c r="C58" s="46">
        <v>51</v>
      </c>
      <c r="D58" s="84" t="s">
        <v>105</v>
      </c>
      <c r="E58" s="84" t="s">
        <v>105</v>
      </c>
      <c r="F58" s="24" t="s">
        <v>49</v>
      </c>
      <c r="G58" s="86">
        <v>5</v>
      </c>
      <c r="H58" s="53"/>
      <c r="I58" s="54"/>
      <c r="J58" s="54"/>
      <c r="K58" s="54"/>
      <c r="L58" s="24" t="s">
        <v>70</v>
      </c>
      <c r="M58" s="53">
        <v>30416.67</v>
      </c>
    </row>
    <row r="59" spans="2:13" ht="76.5">
      <c r="B59" s="24" t="s">
        <v>27</v>
      </c>
      <c r="C59" s="46">
        <v>52</v>
      </c>
      <c r="D59" s="84" t="s">
        <v>106</v>
      </c>
      <c r="E59" s="84" t="s">
        <v>106</v>
      </c>
      <c r="F59" s="24" t="s">
        <v>49</v>
      </c>
      <c r="G59" s="86">
        <v>5</v>
      </c>
      <c r="H59" s="53"/>
      <c r="I59" s="54"/>
      <c r="J59" s="54"/>
      <c r="K59" s="54"/>
      <c r="L59" s="24" t="s">
        <v>70</v>
      </c>
      <c r="M59" s="53">
        <v>11666.67</v>
      </c>
    </row>
    <row r="60" spans="2:13" ht="76.5">
      <c r="B60" s="24" t="s">
        <v>27</v>
      </c>
      <c r="C60" s="46">
        <v>53</v>
      </c>
      <c r="D60" s="84" t="s">
        <v>107</v>
      </c>
      <c r="E60" s="84" t="s">
        <v>107</v>
      </c>
      <c r="F60" s="24" t="s">
        <v>49</v>
      </c>
      <c r="G60" s="86">
        <v>250</v>
      </c>
      <c r="H60" s="53"/>
      <c r="I60" s="54"/>
      <c r="J60" s="54"/>
      <c r="K60" s="54"/>
      <c r="L60" s="24" t="s">
        <v>70</v>
      </c>
      <c r="M60" s="53">
        <v>59791.67</v>
      </c>
    </row>
    <row r="61" spans="2:13" ht="76.5">
      <c r="B61" s="24" t="s">
        <v>27</v>
      </c>
      <c r="C61" s="46">
        <v>54</v>
      </c>
      <c r="D61" s="84" t="s">
        <v>108</v>
      </c>
      <c r="E61" s="84" t="s">
        <v>108</v>
      </c>
      <c r="F61" s="24" t="s">
        <v>49</v>
      </c>
      <c r="G61" s="86">
        <v>100</v>
      </c>
      <c r="H61" s="53"/>
      <c r="I61" s="54"/>
      <c r="J61" s="54"/>
      <c r="K61" s="54"/>
      <c r="L61" s="24" t="s">
        <v>70</v>
      </c>
      <c r="M61" s="53">
        <v>153750</v>
      </c>
    </row>
    <row r="62" spans="2:13" ht="76.5">
      <c r="B62" s="24" t="s">
        <v>27</v>
      </c>
      <c r="C62" s="46">
        <v>55</v>
      </c>
      <c r="D62" s="84" t="s">
        <v>109</v>
      </c>
      <c r="E62" s="84" t="s">
        <v>109</v>
      </c>
      <c r="F62" s="24" t="s">
        <v>49</v>
      </c>
      <c r="G62" s="86">
        <v>30</v>
      </c>
      <c r="H62" s="53"/>
      <c r="I62" s="54"/>
      <c r="J62" s="54"/>
      <c r="K62" s="54"/>
      <c r="L62" s="24" t="s">
        <v>70</v>
      </c>
      <c r="M62" s="53">
        <v>318750</v>
      </c>
    </row>
    <row r="63" spans="2:13">
      <c r="M63" s="50"/>
    </row>
    <row r="64" spans="2:13">
      <c r="H64" s="67" t="s">
        <v>23</v>
      </c>
      <c r="I64" s="67"/>
      <c r="J64" s="8">
        <f>SUM(J7:J62)</f>
        <v>0</v>
      </c>
      <c r="K64" s="8">
        <f>SUM(K7:K62)</f>
        <v>0</v>
      </c>
    </row>
    <row r="65" spans="4:19">
      <c r="D65" s="10"/>
      <c r="E65" s="10"/>
      <c r="F65" s="10"/>
      <c r="G65" s="11"/>
      <c r="H65" s="10"/>
      <c r="I65" s="12"/>
      <c r="J65" s="12"/>
      <c r="K65" s="10"/>
      <c r="L65" s="10"/>
      <c r="M65" s="10"/>
      <c r="N65" s="21"/>
      <c r="O65" s="21"/>
      <c r="P65" s="21"/>
      <c r="Q65" s="21"/>
      <c r="R65" s="21"/>
      <c r="S65" s="21"/>
    </row>
    <row r="66" spans="4:19">
      <c r="D66" s="21"/>
      <c r="E66" s="21"/>
      <c r="F66" s="21"/>
      <c r="G66" s="7"/>
      <c r="H66" s="21"/>
      <c r="I66" s="21"/>
      <c r="J66" s="21"/>
      <c r="K66" s="21"/>
      <c r="L66" s="21"/>
      <c r="M66" s="21"/>
      <c r="N66" s="21"/>
      <c r="O66" s="21"/>
      <c r="P66" s="21"/>
      <c r="Q66" s="21"/>
      <c r="R66" s="21"/>
      <c r="S66" s="21"/>
    </row>
    <row r="67" spans="4:19">
      <c r="D67" s="21"/>
      <c r="E67" s="21"/>
      <c r="F67" s="21"/>
      <c r="G67" s="7"/>
      <c r="H67" s="21"/>
      <c r="I67" s="21"/>
      <c r="J67" s="21"/>
      <c r="K67" s="21"/>
      <c r="L67" s="21"/>
      <c r="M67" s="21"/>
      <c r="N67" s="21"/>
      <c r="O67" s="21"/>
      <c r="P67" s="21"/>
      <c r="Q67" s="21"/>
      <c r="R67" s="21"/>
      <c r="S67" s="21"/>
    </row>
    <row r="68" spans="4:19" ht="20.25">
      <c r="D68" s="22"/>
      <c r="E68" s="22" t="s">
        <v>13</v>
      </c>
      <c r="F68" s="22"/>
      <c r="G68" s="22"/>
      <c r="H68" s="22"/>
      <c r="I68" s="22"/>
      <c r="J68" s="22"/>
      <c r="K68" s="22"/>
      <c r="L68" s="22"/>
      <c r="M68" s="22"/>
      <c r="N68" s="22"/>
      <c r="O68" s="22"/>
      <c r="P68" s="22"/>
      <c r="Q68" s="22"/>
      <c r="R68" s="22"/>
      <c r="S68" s="22"/>
    </row>
    <row r="69" spans="4:19" ht="20.25">
      <c r="D69" s="22"/>
      <c r="E69" s="22"/>
      <c r="F69" s="22"/>
      <c r="G69" s="22"/>
      <c r="H69" s="22"/>
      <c r="I69" s="22"/>
      <c r="J69" s="22"/>
      <c r="K69" s="22"/>
      <c r="L69" s="22"/>
      <c r="M69" s="22"/>
      <c r="N69" s="22"/>
      <c r="O69" s="22"/>
      <c r="P69" s="22"/>
      <c r="Q69" s="22"/>
      <c r="R69" s="22"/>
      <c r="S69" s="22"/>
    </row>
    <row r="70" spans="4:19" ht="20.25">
      <c r="D70" s="22"/>
      <c r="E70" s="22" t="s">
        <v>14</v>
      </c>
      <c r="F70" s="22"/>
      <c r="G70" s="22"/>
      <c r="H70" s="22"/>
      <c r="I70" s="22"/>
      <c r="J70" s="22"/>
      <c r="K70" s="22"/>
      <c r="L70" s="22"/>
      <c r="M70" s="22"/>
      <c r="N70" s="22"/>
      <c r="O70" s="22"/>
      <c r="P70" s="22"/>
      <c r="Q70" s="22"/>
      <c r="R70" s="22"/>
      <c r="S70" s="22"/>
    </row>
  </sheetData>
  <autoFilter ref="A6:T36" xr:uid="{00000000-0009-0000-0000-000001000000}"/>
  <mergeCells count="8">
    <mergeCell ref="H64:I64"/>
    <mergeCell ref="E5:I5"/>
    <mergeCell ref="D1:L1"/>
    <mergeCell ref="D2:J2"/>
    <mergeCell ref="B3:D3"/>
    <mergeCell ref="E3:I3"/>
    <mergeCell ref="B4:D4"/>
    <mergeCell ref="E4:J4"/>
  </mergeCells>
  <phoneticPr fontId="15"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1543E-9344-4312-8F74-DED86D9A0A31}">
  <dimension ref="A1:E25"/>
  <sheetViews>
    <sheetView workbookViewId="0">
      <selection activeCell="B8" sqref="B8"/>
    </sheetView>
  </sheetViews>
  <sheetFormatPr defaultRowHeight="12.75"/>
  <cols>
    <col min="1" max="1" width="9.140625" style="20"/>
    <col min="2" max="2" width="54.5703125" style="20" customWidth="1"/>
    <col min="3" max="3" width="13.5703125" customWidth="1"/>
    <col min="4" max="4" width="14.42578125" customWidth="1"/>
    <col min="5" max="5" width="13.28515625" customWidth="1"/>
  </cols>
  <sheetData>
    <row r="1" spans="1:5" ht="42.75" customHeight="1">
      <c r="A1" s="20" t="s">
        <v>55</v>
      </c>
      <c r="C1" s="27" t="s">
        <v>52</v>
      </c>
      <c r="D1" s="28" t="s">
        <v>53</v>
      </c>
      <c r="E1" s="28" t="s">
        <v>54</v>
      </c>
    </row>
    <row r="2" spans="1:5" ht="20.100000000000001" customHeight="1">
      <c r="A2" s="24">
        <v>1</v>
      </c>
      <c r="B2" s="24" t="s">
        <v>50</v>
      </c>
      <c r="C2" s="24">
        <v>2</v>
      </c>
      <c r="D2" s="26"/>
      <c r="E2" s="24"/>
    </row>
    <row r="3" spans="1:5" ht="20.100000000000001" customHeight="1">
      <c r="A3" s="24">
        <v>2</v>
      </c>
      <c r="B3" s="24" t="s">
        <v>29</v>
      </c>
      <c r="C3" s="24">
        <v>0</v>
      </c>
      <c r="D3" s="26">
        <v>10</v>
      </c>
      <c r="E3" s="24"/>
    </row>
    <row r="4" spans="1:5" ht="27.75" customHeight="1">
      <c r="A4" s="24">
        <v>3</v>
      </c>
      <c r="B4" s="24" t="s">
        <v>30</v>
      </c>
      <c r="C4" s="24"/>
      <c r="D4" s="26">
        <v>20</v>
      </c>
      <c r="E4" s="24"/>
    </row>
    <row r="5" spans="1:5" ht="20.100000000000001" customHeight="1">
      <c r="A5" s="24">
        <v>4</v>
      </c>
      <c r="B5" s="24" t="s">
        <v>31</v>
      </c>
      <c r="C5" s="24"/>
      <c r="D5" s="26">
        <v>5</v>
      </c>
      <c r="E5" s="24"/>
    </row>
    <row r="6" spans="1:5" ht="20.100000000000001" customHeight="1">
      <c r="A6" s="24">
        <v>5</v>
      </c>
      <c r="B6" s="24" t="s">
        <v>32</v>
      </c>
      <c r="C6" s="24"/>
      <c r="D6" s="26">
        <v>120</v>
      </c>
      <c r="E6" s="24"/>
    </row>
    <row r="7" spans="1:5" ht="20.100000000000001" customHeight="1">
      <c r="A7" s="24">
        <v>6</v>
      </c>
      <c r="B7" s="24" t="s">
        <v>32</v>
      </c>
      <c r="C7" s="24"/>
      <c r="D7" s="26">
        <v>120</v>
      </c>
      <c r="E7" s="24"/>
    </row>
    <row r="8" spans="1:5" ht="20.100000000000001" customHeight="1">
      <c r="A8" s="24">
        <v>7</v>
      </c>
      <c r="B8" s="24" t="s">
        <v>32</v>
      </c>
      <c r="C8" s="24"/>
      <c r="D8" s="26">
        <v>20</v>
      </c>
      <c r="E8" s="24"/>
    </row>
    <row r="9" spans="1:5" ht="20.100000000000001" customHeight="1">
      <c r="A9" s="24">
        <v>8</v>
      </c>
      <c r="B9" s="24" t="s">
        <v>33</v>
      </c>
      <c r="C9" s="24">
        <v>10</v>
      </c>
      <c r="D9" s="26"/>
      <c r="E9" s="24"/>
    </row>
    <row r="10" spans="1:5" ht="20.100000000000001" customHeight="1">
      <c r="A10" s="24">
        <v>9</v>
      </c>
      <c r="B10" s="24" t="s">
        <v>34</v>
      </c>
      <c r="C10" s="24">
        <v>40</v>
      </c>
      <c r="D10" s="26"/>
      <c r="E10" s="24"/>
    </row>
    <row r="11" spans="1:5" ht="20.100000000000001" customHeight="1">
      <c r="A11" s="24">
        <v>10</v>
      </c>
      <c r="B11" s="24" t="s">
        <v>35</v>
      </c>
      <c r="C11" s="24">
        <v>20</v>
      </c>
      <c r="D11" s="26"/>
      <c r="E11" s="24"/>
    </row>
    <row r="12" spans="1:5" ht="20.100000000000001" customHeight="1">
      <c r="A12" s="24">
        <v>11</v>
      </c>
      <c r="B12" s="24" t="s">
        <v>36</v>
      </c>
      <c r="C12" s="24">
        <v>10</v>
      </c>
      <c r="D12" s="26"/>
      <c r="E12" s="24"/>
    </row>
    <row r="13" spans="1:5" ht="20.100000000000001" customHeight="1">
      <c r="A13" s="24">
        <v>12</v>
      </c>
      <c r="B13" s="24" t="s">
        <v>37</v>
      </c>
      <c r="C13" s="24">
        <v>20</v>
      </c>
      <c r="D13" s="26"/>
      <c r="E13" s="24"/>
    </row>
    <row r="14" spans="1:5" ht="20.100000000000001" customHeight="1">
      <c r="A14" s="24">
        <v>13</v>
      </c>
      <c r="B14" s="24" t="s">
        <v>38</v>
      </c>
      <c r="C14" s="24">
        <v>50</v>
      </c>
      <c r="D14" s="26"/>
      <c r="E14" s="24"/>
    </row>
    <row r="15" spans="1:5" ht="20.100000000000001" customHeight="1">
      <c r="A15" s="24">
        <v>14</v>
      </c>
      <c r="B15" s="24" t="s">
        <v>39</v>
      </c>
      <c r="C15" s="24">
        <v>2</v>
      </c>
      <c r="D15" s="26"/>
      <c r="E15" s="24"/>
    </row>
    <row r="16" spans="1:5" ht="20.100000000000001" customHeight="1">
      <c r="A16" s="24">
        <v>15</v>
      </c>
      <c r="B16" s="24" t="s">
        <v>40</v>
      </c>
      <c r="C16" s="24">
        <v>2</v>
      </c>
      <c r="D16" s="26"/>
      <c r="E16" s="24"/>
    </row>
    <row r="17" spans="1:5" ht="20.100000000000001" customHeight="1">
      <c r="A17" s="24">
        <v>16</v>
      </c>
      <c r="B17" s="24" t="s">
        <v>41</v>
      </c>
      <c r="C17" s="24">
        <v>200</v>
      </c>
      <c r="D17" s="26"/>
      <c r="E17" s="24"/>
    </row>
    <row r="18" spans="1:5" ht="20.100000000000001" customHeight="1">
      <c r="A18" s="24">
        <v>17</v>
      </c>
      <c r="B18" s="24" t="s">
        <v>42</v>
      </c>
      <c r="C18" s="24">
        <v>10</v>
      </c>
      <c r="D18" s="26"/>
      <c r="E18" s="24">
        <v>100</v>
      </c>
    </row>
    <row r="19" spans="1:5" ht="20.100000000000001" customHeight="1">
      <c r="A19" s="24">
        <v>18</v>
      </c>
      <c r="B19" s="24" t="s">
        <v>51</v>
      </c>
      <c r="C19" s="24">
        <v>400</v>
      </c>
      <c r="D19" s="26"/>
      <c r="E19" s="24"/>
    </row>
    <row r="20" spans="1:5" ht="20.100000000000001" customHeight="1">
      <c r="A20" s="24">
        <v>19</v>
      </c>
      <c r="B20" s="24" t="s">
        <v>43</v>
      </c>
      <c r="C20" s="24">
        <v>20</v>
      </c>
      <c r="D20" s="26"/>
      <c r="E20" s="24"/>
    </row>
    <row r="21" spans="1:5" ht="20.100000000000001" customHeight="1">
      <c r="A21" s="24">
        <v>20</v>
      </c>
      <c r="B21" s="24" t="s">
        <v>44</v>
      </c>
      <c r="C21" s="24"/>
      <c r="D21" s="26">
        <v>10</v>
      </c>
      <c r="E21" s="24"/>
    </row>
    <row r="22" spans="1:5" ht="20.100000000000001" customHeight="1">
      <c r="A22" s="24">
        <v>21</v>
      </c>
      <c r="B22" s="24" t="s">
        <v>45</v>
      </c>
      <c r="C22" s="24"/>
      <c r="D22" s="26">
        <v>30</v>
      </c>
      <c r="E22" s="24"/>
    </row>
    <row r="23" spans="1:5" ht="20.100000000000001" customHeight="1">
      <c r="A23" s="24">
        <v>22</v>
      </c>
      <c r="B23" s="24" t="s">
        <v>46</v>
      </c>
      <c r="C23" s="24">
        <v>150</v>
      </c>
      <c r="D23" s="26"/>
      <c r="E23" s="24"/>
    </row>
    <row r="24" spans="1:5" ht="20.100000000000001" customHeight="1">
      <c r="A24" s="24">
        <v>23</v>
      </c>
      <c r="B24" s="24" t="s">
        <v>47</v>
      </c>
      <c r="C24" s="24">
        <v>20</v>
      </c>
      <c r="D24" s="26"/>
      <c r="E24" s="24"/>
    </row>
    <row r="25" spans="1:5" ht="20.100000000000001" customHeight="1">
      <c r="A25" s="24">
        <v>24</v>
      </c>
      <c r="B25" s="24" t="s">
        <v>48</v>
      </c>
      <c r="C25" s="24"/>
      <c r="D25" s="26">
        <v>10</v>
      </c>
      <c r="E25" s="2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1:L17"/>
  <sheetViews>
    <sheetView workbookViewId="0">
      <selection activeCell="C11" sqref="C11:R17"/>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67" t="s">
        <v>23</v>
      </c>
      <c r="I12" s="67"/>
      <c r="J12" s="8" t="e">
        <f>SUM(#REF!)</f>
        <v>#REF!</v>
      </c>
      <c r="K12" s="8" t="e">
        <f>SUM(#REF!)</f>
        <v>#REF!</v>
      </c>
      <c r="L12" s="10"/>
    </row>
    <row r="13" spans="2:12" s="2" customFormat="1" ht="15.75">
      <c r="F13" s="7"/>
    </row>
    <row r="14" spans="2:12" s="2" customFormat="1" ht="15.75">
      <c r="F14" s="7"/>
    </row>
    <row r="15" spans="2:12" s="9" customFormat="1" ht="20.25">
      <c r="D15" s="9" t="s">
        <v>13</v>
      </c>
    </row>
    <row r="16" spans="2:12" s="9" customFormat="1" ht="20.25"/>
    <row r="17" spans="4:4" s="9" customFormat="1" ht="20.25">
      <c r="D17" s="9" t="s">
        <v>14</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Specificaţii tehnice         </vt:lpstr>
      <vt:lpstr>Specificaţii de preț        </vt:lpstr>
      <vt:lpstr>Sheet3</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2025-06-27T08:35:43Z</dcterms:modified>
</cp:coreProperties>
</file>