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349203 DM lista suplimentara 1\"/>
    </mc:Choice>
  </mc:AlternateContent>
  <xr:revisionPtr revIDLastSave="0" documentId="13_ncr:1_{95E54902-A1BD-40E0-9186-D12D1B693A12}"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13" i="5" l="1"/>
  <c r="K13" i="5"/>
  <c r="J13" i="5"/>
  <c r="K12" i="7"/>
  <c r="J12" i="7"/>
</calcChain>
</file>

<file path=xl/sharedStrings.xml><?xml version="1.0" encoding="utf-8"?>
<sst xmlns="http://schemas.openxmlformats.org/spreadsheetml/2006/main" count="91" uniqueCount="44">
  <si>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</si>
  <si>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</si>
  <si>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</si>
  <si>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</si>
  <si>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</si>
  <si>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</si>
  <si>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</si>
  <si>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</si>
  <si>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</si>
  <si>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</si>
  <si>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</si>
  <si>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</si>
  <si>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</si>
  <si>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</si>
  <si>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</si>
  <si>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</si>
  <si>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</si>
  <si>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</si>
  <si>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</si>
  <si>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</si>
  <si>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</si>
  <si>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</si>
  <si>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</si>
  <si>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</si>
  <si>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</si>
  <si>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</si>
  <si>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</si>
  <si>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</si>
  <si>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</si>
  <si>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</si>
  <si>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</si>
  <si>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</si>
  <si>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</si>
  <si>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 xml:space="preserve">Achiziționarea dispozitivelor medicale conform necesităților insituțiilor medico-sanitare publice (listă suplimentară nr.1) </t>
  </si>
  <si>
    <t xml:space="preserve">Distilator cu mono distilare 4L cu rezervor   
Cod 270420  
</t>
  </si>
  <si>
    <t xml:space="preserve">Distilator cu mono distilare 4L cu rezervor   
Cod 270420  
Descriere Aparat electric ce produce apă mono distilată, chiar si in conditiile utilizarii unei surse de apa de calitate scazuta cu domeniul de utilizare în laborator, farmacie, medical.  
Parametru  Specificație 
Rezervor de stocare a apei distilate  ≥ 8 l  , încorporat  
Capacitatea de distilare  ≥ 4 l/h 
Materialul carcasei  oțel inox sau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220 V- 50 Hz 
Sistem triplu de filtrare a apei:
incorporat sau separat cu fixare pe perete,
inclus cu toate componentele, accesorii si consumabile necesare pentru montare, lucru, si deservire    
Accesorii suplimentare   
Filtru pentru filtrare mecanică, ≤ 10µm  min. 4 buc. 
Filtru anticalcar cu polifosfați  min. 4 rezervi de granule sau catrige (buc)  
Filtru de clor  min. 4 buc. 
</t>
  </si>
  <si>
    <t xml:space="preserve">Dispozitiv electro-chirurgical (diatermocoagulator caracteristici de baza) cu troliu
Cod 280230
</t>
  </si>
  <si>
    <t xml:space="preserve">Dispozitiv electro-chirurgical (diatermocoagulator caracteristici de baza) cu troliu
Cod 280230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200 W
   ≥ 300 Ohm
  Coagulare ≥  100 W
   ≥ 300 Ohm
 Bipolar Tăiere ≥ 80 W
   ≥ 200 Ohm
  Coagulare ≥ 80 W
   ≥ 100 Ohm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
</t>
  </si>
  <si>
    <t>Troliu endoscopic cu gastroscop</t>
  </si>
  <si>
    <t xml:space="preserve">"VIDEOPROCESOR (se acceptă cu sursă de lumină integrată) - 1 unitate.
1) Procesor imagine cu funcție de FullHD.
2) Cu touch panel sau butoane de control.
3) Posibilitatea de configurare a limbii.
4) Posibilitate conectării: videogastroscop, videocolonoscop, videoduodenoscop.
5) Permite investigarea endoscopică cu tehnologia de bandă îngustă de culoare, care are rolul de a evidenția paternul vascular și mucosal, ceea ce duce la o mai bună delimitarea a leziunilor și prognozarea invaziei.
6) Cu tehnologie ce permite vizualizarea vaselor de sânge profunde din mucoasa digestivă și evidențiază punctele de sângerare.
7) Cu funcției care menține luminozitatea părții luminoase a imaginii endoscopice și corectează luminozitatea părții întunecate a imaginii endoscopice.
8) Ieșire semnal analogic: cel puțin VBS composite și/sau Y/C.
9) Ieșire semnal digital: cel puțin 12G-SDI, 3G-SDI, HD-SDI și SD-SDI (opțional).
10) Memorie externa, conectare USB.
11) Posibilitatea de întărirea contururilor de structură pe minim 3 nivele.
12) Reglarea Iris obligatoriu (opțional în cel puțin 3 moduri).
13) Reglarea tonurilor de culoare.
14) Posibilitatea de etalonare automata de alb.
15) Automatic Gain Control (AGC).
16) Setat contrastului in minim 3 moduri (Normal, înalt si Scăzut).
17) Posibilitatea de schimbare a mărimii imaginii endoscopice.
18) Posibilitatea de înghețare a imaginii endoscopice pe ecran.
19) Funcție pre-freeze care permite selectării automate a celei mai clare imagini statice sau echivalent.
20) Posibilitate de afișare Picture-in-Picture și Picture-out-Picture, pentru a putea combina imaginile de la diferite surse.
21) Posibilitatea de zoom electronic.
22) Posibilitatea de alegere a funcțiilor variabile pentru butoanele endoscoapelor, pentru cel puțin 4 butoane.
23) Opțional - Afișare informații ale endoscopului pe monitor (numele modelului, numărul de serie, diametrul intern a canalului endoscopului, diametrul extern al capătului distal, funcțiile atribuite butoanelor).
24) Afișarea datelor pacientului pe ecran sau posibilitatea de import a datelor prin DICOM.
25) Posibilitatea schimbării simultan a mai multor valori de setare.
26) Posibilitatea de înregistrare a setărilor pentru cel puțin 15 de utilizatori.
27) Posibilitatea de înregistrare a datelor pentru cel puțin 40 de pacienți.
28) Controlul automat al intensității luminoase.
29) Pompa de aer inclusa cu cel puțin 3 regimuri (scăzut, mediu, ridicat) sau echivalentul.
30) Opțional - posibilitate de adăugare a funcției de inteligenta artificială pentru asistarea in timp real a doctorului la detectarea leziunilor în timpul procedurilor de colonoscopie.
31) Tensiune: 220-240 V.
32) Frecventa: 50/60 Hz.
33) Sursa de lumină – Led/Xenon/Halogen, cu termen de exploatare cel puțin 500 ore de lucru (opțional - prezența regimului de spectru îngust).
34) Lampa de rezervă - Led/Xenon/Halogen, cu termen de exploatare cel puțin 500 ore de lucru.
VIDEOGASTROSCOP
a) Cu imagine HDTV (High Definition TV) sau Full HD cu rezoluție nu mai mica de 1980x1080 pixeli (1080P).
b) Câmp de vedere (minim): 140°.
c) Permite investigarea endoscopica cu tehnologia de banda îngusta de culoare.
d) Adâncimea câmpului vizual (minim): 5-100 mm (normal), și cu regim apropiat de lucru. posibilitate de focalizare automată și opțional manuală.
e) Capacitate de flexiune (minim): sus 210°, jos 90°, dreapta 100°, stânga 100°.
f) Minerul de comanda prevăzut cu minim 3 butoane cu funcții variabile care pot telecomanda opțional funcțiile setate:
înghețarea imaginii endoscopice
capturarea imaginii endoscopice in imprimanta video
zoom electronic
modificarea dimensiunii imaginii de pe monitor
îmbunătățire a imaginii
modificarea contrastului
reducerea zgomotului imaginii endoscopice
comutarea modului de observare intre observarea in lumina normala si diverse moduri de observare
modul iris
AGC (Automatic Gain Control)
creșterea si scăderea luminozității
ștergerea sau afișarea datelor pe monitor
cronometru
balansul de alb
aprinderea sau stingerea lămpii de la sursa de lumina
înregistrarea sau întreruperea înregistrării pe dispozitivele de înregistrare video.
g) Canal instrumentar min. 2,8 mm.
h) Diametru exterior maxim al tubului de inserție: 9,8 mm.
i) Opțional - Cipul endoscopului sa stocheze datele de identificarea ale endoscopului care se afișează pe ecran.
j) Lungimea de lucru (minim): 1000 mm.
k) Opțional, cu conector la videoprocesor care nu necesita capac de etanșare a contactelor electrice.
m) Opțional, prezenta canalului suplimentar pentru lavaj.
MONITOR PENTRU VIZUALIZAREA IMAGINILOR ENDOSCOPICE - 1 UNITATE.
a) Rezoluție Full HD: 1920 X 1080.
b) Intrare și ieșire semnal variabila: Y/C, Composit, HDMI (compatibil cu DVI).
c) Unghi de vedere minim – 150/150°.
d) Diagonala - nu mai mica de 26”.
TROLIU ENDOSCOPIE - 1 UNITATE.
a) Compatibil cu echipamentul oferit.
b) Cu braț mobil pentru fixarea monitorului.
c) Cu suport pentru tastatură.
d) Cu suport pt. 2 endoscoape.
e) Cu transformator de izolare pentru protecția pacientului și a doctorului în timpul procedurilor, unde pot fi conectate toate echipamentele de pe troliu.
f) Prevăzut cu roți blocabile.
Toate elementele tehnice și software ofertate să fie compatibili între ele și de la același producător cu excepția troliului și monitorului."
</t>
  </si>
  <si>
    <t>Sistem videoendoscopic pentru videocolonoscopie și videogastroscopie</t>
  </si>
  <si>
    <t xml:space="preserve">Sistem  garou pneumatic, cu accesorii </t>
  </si>
  <si>
    <t xml:space="preserve">Parametrul  Specificația
Presiune minimă   ≤ 20 mmHg
Presiune maximă  ≥ 650 mmHg
Pas de setare a presiunii   ≤ 5 mmHg
Interval de timp  ≤  5 min
Interval de timp maxim   ≥ 180 min
Ecran LCD grafic TFT, Touchscreen cu diagonala   7inch (+/- 1 inch)
Număr de canale 2 canale   (4 porturi pentru 2 manșete duble sau manșete simple)
Senzor LOP Pentru verificarea presiunii de ocluzie a membrelor și reglarea automată a
presiunii optime   Opțional 
Autotestare a presiunii și verificarea sistemului  obligatoriu
Calibrare automată a senzorului de presiune  obligatoriu
Sistem de alarmă acustica și vizuală  obligatoriu
Baterie încorporată Cu autonomie   min. 6 ore în modul de funcționare
Interfață de utilizare a ecranului tactil   de tip  touch screen sau touch key screen
Suport pentru masa sau stâlp  obligatoriu
Alimentarea   100- 220V, 50Hz
Accesorii:  
Manșetă dublă reutilizabilă, mărimea și tipul la solicitarea utilizatorului înainte de
livrare   min. - 4 buc
Set de tuburi  min. - 4 buc
Cablu de alimentare  min 1 buc
Set de calibrare pentru bioinginer   min. 1 set
Troleu cu 5 rotile și coș  obligatoriu
Alte cerințe:  
Manuale de utilizare În limba de stat (Română), în cazul în care nu este prezentsă fie
prezentat manualul în limba de stat cu ștampila biroului de traducere  obligatoriu
Manual de service În limba de stat (română) sau în una din limbile de circulație internațională (rusă sau engleză)   obligatoriu
Instalarea și testarea la locul necesar  obligatoriu
</t>
  </si>
  <si>
    <t xml:space="preserve">VIDEOPROCESOR (se acceptă cu sursă de lumină integrată) - 1 unitate.
Procesor imagine cu funcție de: HDTV/HD 
Posibilitatea de configurare a limbii.
Posibilitate conectării: videogastroscop, videocolonoscop.
Tip lampa LED
Ieșire semnal digital: DVI/SDI/VGA/S-Video
Memorie externa, conectare USB.
Reglarea Iris obligatoriu (opțional în cel puțin 2 moduri).
Reglarea tonurilor de culoare.
Setat contrastului in minim 3 moduri (Normal, înalt si Scăzut).
Posibilitatea de schimbare a mărimii imaginii endoscopice.
Posibilitatea de înghețare a imaginii endoscopice pe ecran.
Posibilitatea de zoom electronic.
Posibilitatea de alegere a funcțiilor variabile pentru butoanele endoscoapelor, pentru cel puțin 2 butoane.
Opțional - Afișare informații ale endoscopului pe monitor (numele modelului, numărul de serie, diametrul intern a canalului endoscopului, diametrul extern al capătului distal, funcțiile atribuite butoanelor).
Posibilitatea de înregistrare a setărilor pentru cel puțin 15 de utilizatori.
Posibilitatea de înregistrare a datelor pentru cel puțin 40 de pacienți.
Controlul automat al intensității luminoase.
Pompa de aer inclusa cu cel puțin 3 regimuri (scăzut, mediu, ridicat) sau echivalentul.
Opțional - posibilitate de adăugare a funcției de inteligenta artificială pentru asistarea in timp real a doctorului la detectarea leziunilor în timpul procedurilor de colonoscopie.
Tensiune: 220-240 V.
Frecventa: 50/60 Hz.
Sursa de lumină – Led
VIDEOGASTROSCOP
Cu imagine HDTV (High Definition TV) sau Full HD cu rezoluție nu mai mica de 1980x1080 pixeli (1080P).
Câmp de vedere (minim): 140°
Adâncimea câmpului vizual (minim): 3-100 mm (normal), și cu regim apropiat de lucru. posibilitate de focalizare automată și opțional manuală.
Capacitate de flexiune (minim): sus (mai mare sau egal) ≥ 210°, jos (mai mare sau egal) ≥ 90°, dreapta (mai mare sau egal) ≥ 100°, stânga (mai mare sau egal) ≥ 100°.
Minerul de comanda prevăzut cu minim 2 butoane cu funcții variabile care pot telecomanda opțional funcțiile setate:
* înghețarea imaginii endoscopice
* capturarea imaginii endoscopice in imprimanta video
* zoom electronic
* modificarea dimensiunii imaginii de pe monitor
* îmbunătățire a imaginii
* modificarea contrastului
* modul iris
* ștergerea sau afișarea datelor pe monitor
* balansul de alb
* înregistrarea sau întreruperea înregistrării pe dispozitivele de înregistrare video.
Canal instrumentar min. (mai mare sau egal) ≥ 2,8 mm.
Diametru exterior maxim al tubului de inserție: (mai mic sau egal) ≤ 9,8 mm.
Lungimea de lucru (minim): (mai mare sau egal) ≥ 1000 mm.
Opțional, canal adițional de irigare cu apă.
MONITOR PENTRU VIZUALIZAREA IMAGINILOR ENDOSCOPICE - 1 UNITATE.
a) Rezoluție Full HD: 1920 X 1080.
b) Intrare și ieșire semnal (compatibil cu videoprocesorul).
c) Unghi de vedere minim – 150/150°.
d) Diagonala - nu mai mica de 26”.
TROLIU ENDOSCOPIE - 1 UNITATE.
a) Compatibil cu echipamentul oferit.
b) Cu braț mobil pentru fixarea monitorului.
c) Cu suport pentru tastatură.
d) Cu suport pt. 2 endoscoape.
e) Cu transformator de izolare pentru protecția pacientului și a doctorului în timpul procedurilor, unde pot fi conectate toate echipamentele de pe troliu.
f) Prevăzut cu roți blocabile.
Toate elementele tehnice și software ofertate să fie compatibili între ele și de la același producător cu excepția troliului și monitorului.
Videocolonoscop
Cu imagine HDTV (High Definition TV) sau Full HD cu rezoluție nu mai mica de 1980x1080 pixeli (1080P).
Opțional, Tubul de inserție Lungimea totală (mai mare sau egal) ≥ 1950 mm
Tubul de inserție Lungimea de lucru (mai mare sau egal) ≥ 1680 mm
Tubul de inserție Diametrul exterior (mai mic sau egal) ≤ 13 mm
Canalul de lucru Diametrul (mai mare sau egal) ≥ 3,8 mm
Optica Unghiul cîmpului de vedere (mai mare sau egal) ≥140
Opțional, Optica Înclinarea cîmpului vizual 0 grade
Optica Adîncimea cîmpului vizual (minim) 3-100 mm
Rata de deflecție: sus/jos (mai mare sau egal) ≥ 180/180 - stînga/dreapta (mai mare sau egal) ≥160/160 grade
Canal adițional de irigare cu apă obligatoriu
"Metode de reprocesare Chimic
Posibilitatea de a se efectua multiple proceduri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</si>
</sst>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1" fillId="0" borderId="0"/>
    <xf numFmtId="0" fontId="17" fillId="0" borderId="0"/>
    <xf numFmtId="0" fontId="32"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3" fillId="0" borderId="0"/>
    <xf numFmtId="43" fontId="34" fillId="0" borderId="0" applyFont="0" applyFill="0" applyBorder="0" applyAlignment="0" applyProtection="0"/>
  </cellStyleXfs>
  <cellXfs count="99">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14" fillId="3" borderId="1" xfId="0" applyFont="1" applyFill="1" applyBorder="1" applyAlignment="1" applyProtection="1">
      <alignment horizontal="center"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10" fillId="3" borderId="1" xfId="1" applyFont="1" applyFill="1" applyBorder="1" applyAlignment="1" applyProtection="1">
      <alignment horizontal="center" vertical="center"/>
      <protection locked="0"/>
    </xf>
    <xf numFmtId="0" fontId="16" fillId="3" borderId="1" xfId="1" applyFont="1" applyFill="1" applyBorder="1" applyProtection="1">
      <protection locked="0"/>
    </xf>
    <xf numFmtId="0" fontId="11" fillId="3" borderId="1" xfId="2" applyFont="1" applyFill="1" applyBorder="1" applyAlignment="1" applyProtection="1">
      <alignment horizontal="left" vertical="center" wrapText="1"/>
    </xf>
    <xf numFmtId="0" fontId="11" fillId="3" borderId="1" xfId="2" applyFont="1" applyFill="1" applyBorder="1" applyAlignment="1" applyProtection="1">
      <alignment vertical="center" wrapText="1"/>
    </xf>
    <xf numFmtId="0" fontId="11" fillId="3" borderId="1" xfId="2" applyFont="1" applyFill="1" applyBorder="1" applyAlignment="1" applyProtection="1">
      <alignment horizontal="center" vertical="center" wrapText="1"/>
    </xf>
    <xf numFmtId="0" fontId="29" fillId="3" borderId="5" xfId="0" applyFont="1" applyFill="1" applyBorder="1" applyAlignment="1">
      <alignment horizontal="center" vertical="center" wrapText="1"/>
    </xf>
    <xf numFmtId="0" fontId="11" fillId="3" borderId="4" xfId="0" applyFont="1" applyFill="1" applyBorder="1" applyAlignment="1" applyProtection="1">
      <alignment horizontal="left" vertical="center" wrapText="1"/>
    </xf>
    <xf numFmtId="0" fontId="11" fillId="3" borderId="4" xfId="0" applyFont="1" applyFill="1" applyBorder="1" applyAlignment="1" applyProtection="1">
      <alignment horizontal="center" vertical="center" wrapText="1"/>
    </xf>
    <xf numFmtId="0" fontId="11" fillId="3" borderId="4" xfId="0" applyFont="1" applyFill="1" applyBorder="1" applyAlignment="1" applyProtection="1">
      <alignment vertical="center" wrapText="1"/>
    </xf>
    <xf numFmtId="0" fontId="12" fillId="3" borderId="4" xfId="1" applyFont="1" applyFill="1" applyBorder="1" applyAlignment="1" applyProtection="1">
      <alignment horizontal="center"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6" fillId="3" borderId="1" xfId="1" applyFont="1" applyFill="1" applyBorder="1" applyAlignment="1" applyProtection="1">
      <alignment horizontal="center" vertical="center"/>
      <protection locked="0"/>
    </xf>
    <xf numFmtId="0" fontId="14" fillId="3" borderId="1" xfId="0" applyFont="1" applyFill="1" applyBorder="1" applyAlignment="1">
      <alignment horizontal="center" vertical="top" wrapText="1"/>
    </xf>
    <xf numFmtId="43" fontId="28" fillId="3" borderId="1" xfId="69" applyFont="1" applyFill="1" applyBorder="1"/>
    <xf numFmtId="0" fontId="10" fillId="3" borderId="1" xfId="1" applyFont="1" applyFill="1" applyBorder="1" applyProtection="1"/>
    <xf numFmtId="0" fontId="28" fillId="3" borderId="1" xfId="0" applyFont="1" applyFill="1" applyBorder="1" applyAlignment="1">
      <alignment horizontal="center" vertical="center"/>
    </xf>
    <xf numFmtId="0" fontId="0" fillId="0" borderId="1" xfId="0" applyBorder="1" applyAlignment="1">
      <alignment wrapText="1"/>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0" fontId="28" fillId="3" borderId="1" xfId="0" applyFont="1" applyFill="1" applyBorder="1" applyAlignment="1">
      <alignment vertical="top" wrapText="1"/>
    </xf>
    <xf numFmtId="43" fontId="10" fillId="0" borderId="0" xfId="1" applyNumberFormat="1" applyFont="1" applyProtection="1">
      <protection locked="0"/>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0" fillId="0" borderId="1" xfId="1" applyFont="1" applyBorder="1" applyAlignment="1" applyProtection="1">
      <alignment wrapText="1"/>
    </xf>
    <xf numFmtId="0" fontId="10" fillId="0" borderId="1" xfId="1" applyFont="1" applyBorder="1" applyProtection="1"/>
    <xf numFmtId="2" fontId="10" fillId="0" borderId="1" xfId="1" applyNumberFormat="1" applyFont="1" applyBorder="1" applyProtection="1">
      <protection locked="0"/>
    </xf>
    <xf numFmtId="0" fontId="16" fillId="0" borderId="1" xfId="1" applyFont="1" applyBorder="1" applyProtection="1">
      <protection locked="0"/>
    </xf>
    <xf numFmtId="0" fontId="10" fillId="0" borderId="6" xfId="0" applyFont="1" applyBorder="1" applyAlignment="1" applyProtection="1">
      <alignment vertical="top" wrapText="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2"/>
  <sheetViews>
    <sheetView tabSelected="1" topLeftCell="A11" zoomScale="70" zoomScaleNormal="70" workbookViewId="0">
      <selection activeCell="F12" sqref="F11:F12"/>
    </sheetView>
  </sheetViews>
  <sheetFormatPr defaultRowHeight="15.75"/>
  <cols>
    <col min="1" max="1" width="5.7109375" style="23" customWidth="1"/>
    <col min="2" max="2" width="5.7109375" style="42" customWidth="1"/>
    <col min="3" max="3" width="39.140625" style="29" customWidth="1"/>
    <col min="4" max="4" width="28.140625" style="23" customWidth="1"/>
    <col min="5" max="5" width="10.5703125" style="43" customWidth="1"/>
    <col min="6" max="6" width="11.28515625" style="42" customWidth="1"/>
    <col min="7" max="7" width="10.7109375" style="23" customWidth="1"/>
    <col min="8" max="8" width="108.42578125" style="23" customWidth="1"/>
    <col min="9" max="9" width="15.5703125" style="43" customWidth="1"/>
    <col min="10" max="10" width="30" style="23" customWidth="1"/>
    <col min="11" max="11" width="14" style="23" customWidth="1"/>
    <col min="12" max="15" width="9.140625" style="23"/>
    <col min="16" max="16" width="18.7109375" style="49" customWidth="1"/>
    <col min="17" max="16384" width="9.140625" style="23"/>
  </cols>
  <sheetData>
    <row r="1" spans="1:18">
      <c r="A1" s="38"/>
      <c r="B1" s="38"/>
      <c r="C1" s="84" t="s">
        <v>24</v>
      </c>
      <c r="D1" s="84"/>
      <c r="E1" s="84"/>
      <c r="F1" s="84"/>
      <c r="G1" s="84"/>
      <c r="H1" s="84"/>
      <c r="I1" s="84"/>
      <c r="J1" s="84"/>
      <c r="K1" s="84"/>
    </row>
    <row r="2" spans="1:18">
      <c r="A2" s="38"/>
      <c r="B2" s="38"/>
      <c r="C2" s="38"/>
      <c r="D2" s="86" t="s">
        <v>30</v>
      </c>
      <c r="E2" s="86"/>
      <c r="F2" s="86"/>
      <c r="G2" s="86"/>
      <c r="H2" s="86"/>
      <c r="I2" s="47"/>
      <c r="J2" s="38"/>
      <c r="K2" s="38"/>
    </row>
    <row r="3" spans="1:18" ht="20.25" customHeight="1">
      <c r="A3" s="87" t="s">
        <v>8</v>
      </c>
      <c r="B3" s="87"/>
      <c r="C3" s="87"/>
      <c r="D3" s="88" t="s">
        <v>25</v>
      </c>
      <c r="E3" s="88"/>
      <c r="F3" s="88"/>
      <c r="G3" s="88"/>
      <c r="H3" s="88"/>
      <c r="I3" s="48" t="s">
        <v>9</v>
      </c>
      <c r="J3" s="37" t="s">
        <v>10</v>
      </c>
      <c r="K3" s="38"/>
    </row>
    <row r="4" spans="1:18" s="21" customFormat="1">
      <c r="A4" s="89" t="s">
        <v>7</v>
      </c>
      <c r="B4" s="89"/>
      <c r="C4" s="89"/>
      <c r="D4" s="90" t="s">
        <v>33</v>
      </c>
      <c r="E4" s="90"/>
      <c r="F4" s="90"/>
      <c r="G4" s="90"/>
      <c r="H4" s="90"/>
      <c r="I4" s="90"/>
      <c r="J4" s="35" t="s">
        <v>11</v>
      </c>
      <c r="K4" s="36"/>
      <c r="P4" s="50"/>
    </row>
    <row r="5" spans="1:18" s="21" customFormat="1" ht="16.5" thickBot="1">
      <c r="A5" s="39"/>
      <c r="B5" s="39"/>
      <c r="C5" s="40"/>
      <c r="D5" s="85"/>
      <c r="E5" s="85"/>
      <c r="F5" s="85"/>
      <c r="G5" s="85"/>
      <c r="H5" s="85"/>
      <c r="I5" s="85"/>
      <c r="J5" s="85"/>
      <c r="K5" s="36"/>
      <c r="P5" s="50"/>
    </row>
    <row r="6" spans="1:18" ht="79.5" thickBot="1">
      <c r="A6" s="57" t="s">
        <v>2</v>
      </c>
      <c r="B6" s="57" t="s">
        <v>0</v>
      </c>
      <c r="C6" s="57" t="s">
        <v>1</v>
      </c>
      <c r="D6" s="58" t="s">
        <v>3</v>
      </c>
      <c r="E6" s="59" t="s">
        <v>4</v>
      </c>
      <c r="F6" s="59" t="s">
        <v>27</v>
      </c>
      <c r="G6" s="59" t="s">
        <v>5</v>
      </c>
      <c r="H6" s="59" t="s">
        <v>6</v>
      </c>
      <c r="I6" s="59" t="s">
        <v>28</v>
      </c>
      <c r="J6" s="60" t="s">
        <v>29</v>
      </c>
      <c r="K6" s="22"/>
    </row>
    <row r="7" spans="1:18">
      <c r="A7" s="61">
        <v>1</v>
      </c>
      <c r="B7" s="62">
        <v>2</v>
      </c>
      <c r="C7" s="63"/>
      <c r="D7" s="63"/>
      <c r="E7" s="62">
        <v>3</v>
      </c>
      <c r="F7" s="62">
        <v>4</v>
      </c>
      <c r="G7" s="61">
        <v>5</v>
      </c>
      <c r="H7" s="61">
        <v>6</v>
      </c>
      <c r="I7" s="64"/>
      <c r="J7" s="61">
        <v>8</v>
      </c>
      <c r="K7" s="22"/>
    </row>
    <row r="8" spans="1:18" ht="360">
      <c r="A8" s="53" t="s">
        <v>26</v>
      </c>
      <c r="B8" s="46">
        <v>1</v>
      </c>
      <c r="C8" s="54" t="s">
        <v>34</v>
      </c>
      <c r="D8" s="54" t="s">
        <v>34</v>
      </c>
      <c r="E8" s="45"/>
      <c r="F8" s="45"/>
      <c r="G8" s="52"/>
      <c r="H8" s="75" t="s">
        <v>35</v>
      </c>
      <c r="I8" s="65"/>
      <c r="J8" s="66"/>
      <c r="K8" s="41"/>
      <c r="L8" s="41"/>
      <c r="M8" s="41"/>
      <c r="N8" s="41"/>
      <c r="O8" s="41"/>
      <c r="P8" s="51"/>
      <c r="Q8" s="41"/>
      <c r="R8" s="41"/>
    </row>
    <row r="9" spans="1:18" ht="409.5">
      <c r="A9" s="53" t="s">
        <v>26</v>
      </c>
      <c r="B9" s="55">
        <v>2</v>
      </c>
      <c r="C9" s="54" t="s">
        <v>36</v>
      </c>
      <c r="D9" s="54" t="s">
        <v>36</v>
      </c>
      <c r="E9" s="45"/>
      <c r="F9" s="45"/>
      <c r="G9" s="52"/>
      <c r="H9" s="75" t="s">
        <v>37</v>
      </c>
      <c r="I9" s="65"/>
      <c r="J9" s="66"/>
      <c r="K9" s="41"/>
      <c r="L9" s="41"/>
      <c r="M9" s="41"/>
      <c r="N9" s="41"/>
      <c r="O9" s="41"/>
      <c r="P9" s="51"/>
      <c r="Q9" s="41"/>
      <c r="R9" s="41"/>
    </row>
    <row r="10" spans="1:18" ht="409.5">
      <c r="A10" s="53" t="s">
        <v>26</v>
      </c>
      <c r="B10" s="46">
        <v>3</v>
      </c>
      <c r="C10" s="54" t="s">
        <v>38</v>
      </c>
      <c r="D10" s="54" t="s">
        <v>38</v>
      </c>
      <c r="E10" s="45"/>
      <c r="F10" s="45"/>
      <c r="G10" s="52"/>
      <c r="H10" s="75" t="s">
        <v>39</v>
      </c>
      <c r="I10" s="65"/>
      <c r="J10" s="66"/>
      <c r="K10" s="41"/>
      <c r="L10" s="41"/>
      <c r="M10" s="41"/>
      <c r="N10" s="41"/>
      <c r="O10" s="41"/>
      <c r="P10" s="51"/>
      <c r="Q10" s="41"/>
      <c r="R10" s="41"/>
    </row>
    <row r="11" spans="1:18" ht="409.5">
      <c r="A11" s="53" t="s">
        <v>26</v>
      </c>
      <c r="B11" s="55">
        <v>4</v>
      </c>
      <c r="C11" s="54" t="s">
        <v>40</v>
      </c>
      <c r="D11" s="54" t="s">
        <v>40</v>
      </c>
      <c r="E11" s="45"/>
      <c r="F11" s="45"/>
      <c r="G11" s="56"/>
      <c r="H11" s="75" t="s">
        <v>43</v>
      </c>
      <c r="I11" s="67"/>
      <c r="J11" s="56"/>
      <c r="K11" s="34"/>
      <c r="L11" s="34"/>
      <c r="M11" s="34"/>
      <c r="N11" s="34"/>
      <c r="O11" s="34"/>
    </row>
    <row r="12" spans="1:18" ht="240.75" customHeight="1">
      <c r="A12" s="53" t="s">
        <v>26</v>
      </c>
      <c r="B12" s="73">
        <v>5</v>
      </c>
      <c r="C12" s="79" t="s">
        <v>41</v>
      </c>
      <c r="D12" s="79" t="s">
        <v>41</v>
      </c>
      <c r="E12" s="82"/>
      <c r="G12" s="82"/>
      <c r="H12" s="79" t="s">
        <v>42</v>
      </c>
      <c r="I12" s="82"/>
      <c r="J12" s="82"/>
      <c r="K12" s="34"/>
    </row>
    <row r="13" spans="1:18" ht="20.25">
      <c r="A13" s="83"/>
      <c r="B13" s="27"/>
      <c r="C13" s="34" t="s">
        <v>13</v>
      </c>
      <c r="D13" s="34"/>
      <c r="E13" s="34"/>
      <c r="F13" s="34"/>
      <c r="G13" s="34"/>
      <c r="H13" s="34"/>
      <c r="I13" s="34"/>
      <c r="J13" s="34"/>
      <c r="K13" s="34"/>
    </row>
    <row r="14" spans="1:18">
      <c r="B14" s="27"/>
      <c r="C14" s="14"/>
      <c r="D14" s="14"/>
      <c r="E14" s="7"/>
      <c r="F14" s="26"/>
      <c r="G14" s="33"/>
      <c r="H14" s="33"/>
      <c r="I14" s="33"/>
      <c r="J14" s="33"/>
      <c r="K14" s="33"/>
    </row>
    <row r="15" spans="1:18">
      <c r="B15" s="73"/>
      <c r="C15" s="74"/>
      <c r="D15" s="74"/>
      <c r="H15" s="72"/>
    </row>
    <row r="16" spans="1:18">
      <c r="B16" s="73"/>
      <c r="C16" s="74"/>
      <c r="D16" s="74"/>
      <c r="H16" s="72"/>
    </row>
    <row r="17" spans="2:8">
      <c r="B17" s="73"/>
      <c r="C17" s="74"/>
      <c r="D17" s="74"/>
      <c r="H17" s="72"/>
    </row>
    <row r="18" spans="2:8">
      <c r="B18" s="73"/>
      <c r="C18" s="74"/>
      <c r="D18" s="74"/>
      <c r="H18" s="72"/>
    </row>
    <row r="19" spans="2:8">
      <c r="B19" s="73"/>
      <c r="C19" s="74"/>
      <c r="D19" s="74"/>
      <c r="H19" s="72"/>
    </row>
    <row r="20" spans="2:8">
      <c r="B20" s="73"/>
      <c r="C20" s="74"/>
      <c r="D20" s="74"/>
      <c r="H20" s="72"/>
    </row>
    <row r="21" spans="2:8">
      <c r="B21" s="73"/>
      <c r="C21" s="74"/>
      <c r="D21" s="74"/>
      <c r="H21" s="72"/>
    </row>
    <row r="22" spans="2:8">
      <c r="B22" s="73"/>
      <c r="C22" s="74"/>
      <c r="D22" s="74"/>
      <c r="H22" s="72"/>
    </row>
    <row r="23" spans="2:8">
      <c r="B23" s="73"/>
      <c r="C23" s="74"/>
      <c r="D23" s="74"/>
      <c r="H23" s="72"/>
    </row>
    <row r="24" spans="2:8">
      <c r="B24" s="73"/>
      <c r="C24" s="74"/>
      <c r="D24" s="74"/>
      <c r="H24" s="72"/>
    </row>
    <row r="25" spans="2:8">
      <c r="B25" s="73"/>
      <c r="C25" s="74"/>
      <c r="D25" s="74"/>
      <c r="H25" s="72"/>
    </row>
    <row r="26" spans="2:8">
      <c r="B26" s="73"/>
      <c r="C26" s="74"/>
      <c r="D26" s="74"/>
      <c r="H26" s="72"/>
    </row>
    <row r="27" spans="2:8">
      <c r="B27" s="73"/>
      <c r="C27" s="74"/>
      <c r="D27" s="74"/>
      <c r="H27" s="72"/>
    </row>
    <row r="28" spans="2:8">
      <c r="B28" s="73"/>
      <c r="C28" s="74"/>
      <c r="D28" s="74"/>
      <c r="H28" s="72"/>
    </row>
    <row r="29" spans="2:8">
      <c r="B29" s="73"/>
      <c r="C29" s="74"/>
      <c r="D29" s="74"/>
      <c r="H29" s="72"/>
    </row>
    <row r="30" spans="2:8">
      <c r="B30" s="73"/>
      <c r="C30" s="74"/>
      <c r="D30" s="74"/>
      <c r="H30" s="72"/>
    </row>
    <row r="31" spans="2:8">
      <c r="B31" s="73"/>
      <c r="C31" s="74"/>
      <c r="D31" s="74"/>
      <c r="H31" s="72"/>
    </row>
    <row r="32" spans="2:8">
      <c r="B32" s="73"/>
      <c r="C32" s="74"/>
      <c r="D32" s="74"/>
      <c r="H32" s="72"/>
    </row>
    <row r="33" spans="2:8">
      <c r="B33" s="73"/>
      <c r="C33" s="74"/>
      <c r="D33" s="74"/>
      <c r="H33" s="72"/>
    </row>
    <row r="34" spans="2:8">
      <c r="B34" s="73"/>
      <c r="C34" s="74"/>
      <c r="D34" s="74"/>
      <c r="H34" s="72"/>
    </row>
    <row r="35" spans="2:8">
      <c r="B35" s="73"/>
      <c r="C35" s="74"/>
      <c r="D35" s="74"/>
      <c r="H35" s="72"/>
    </row>
    <row r="36" spans="2:8">
      <c r="B36" s="73"/>
      <c r="C36" s="74"/>
      <c r="D36" s="74"/>
      <c r="H36" s="72"/>
    </row>
    <row r="37" spans="2:8">
      <c r="B37" s="73"/>
      <c r="C37" s="74"/>
      <c r="D37" s="74"/>
      <c r="H37" s="72"/>
    </row>
    <row r="38" spans="2:8">
      <c r="B38" s="73"/>
      <c r="C38" s="74"/>
      <c r="D38" s="74"/>
      <c r="H38" s="72"/>
    </row>
    <row r="39" spans="2:8">
      <c r="B39" s="73"/>
      <c r="C39" s="74"/>
      <c r="D39" s="74"/>
      <c r="H39" s="72"/>
    </row>
    <row r="40" spans="2:8">
      <c r="B40" s="73"/>
      <c r="C40" s="74"/>
      <c r="D40" s="74"/>
      <c r="H40" s="72"/>
    </row>
    <row r="41" spans="2:8">
      <c r="B41" s="73"/>
      <c r="C41" s="74"/>
      <c r="D41" s="74"/>
      <c r="H41" s="72"/>
    </row>
    <row r="42" spans="2:8">
      <c r="B42" s="73"/>
      <c r="C42" s="74"/>
      <c r="D42" s="74"/>
      <c r="H42" s="72"/>
    </row>
    <row r="43" spans="2:8">
      <c r="B43" s="73"/>
      <c r="C43" s="74"/>
      <c r="D43" s="74"/>
      <c r="H43" s="72"/>
    </row>
    <row r="44" spans="2:8">
      <c r="B44" s="73"/>
      <c r="C44" s="74"/>
      <c r="D44" s="74"/>
      <c r="H44" s="72"/>
    </row>
    <row r="45" spans="2:8">
      <c r="B45" s="73"/>
      <c r="C45" s="74"/>
      <c r="D45" s="74"/>
      <c r="H45" s="72"/>
    </row>
    <row r="46" spans="2:8">
      <c r="B46" s="73"/>
      <c r="C46" s="74"/>
      <c r="D46" s="74"/>
      <c r="H46" s="72"/>
    </row>
    <row r="47" spans="2:8">
      <c r="B47" s="73"/>
      <c r="C47" s="74"/>
      <c r="D47" s="74"/>
      <c r="H47" s="72"/>
    </row>
    <row r="48" spans="2:8">
      <c r="B48" s="73"/>
      <c r="C48" s="74"/>
      <c r="D48" s="74"/>
      <c r="H48" s="72"/>
    </row>
    <row r="49" spans="2:8">
      <c r="B49" s="73"/>
      <c r="C49" s="74"/>
      <c r="D49" s="74"/>
      <c r="H49" s="72"/>
    </row>
    <row r="50" spans="2:8">
      <c r="B50" s="73"/>
      <c r="C50" s="74"/>
      <c r="D50" s="74"/>
      <c r="H50" s="72"/>
    </row>
    <row r="51" spans="2:8">
      <c r="B51" s="73"/>
      <c r="C51" s="74"/>
      <c r="D51" s="74"/>
      <c r="H51" s="72"/>
    </row>
    <row r="52" spans="2:8">
      <c r="B52" s="73"/>
      <c r="C52" s="74"/>
      <c r="D52" s="74"/>
      <c r="H52" s="7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8"/>
  <sheetViews>
    <sheetView zoomScale="70" zoomScaleNormal="70" workbookViewId="0">
      <selection activeCell="M13" sqref="M13"/>
    </sheetView>
  </sheetViews>
  <sheetFormatPr defaultRowHeight="15.75"/>
  <cols>
    <col min="1" max="1" width="3.42578125" style="2" customWidth="1"/>
    <col min="2" max="2" width="5.7109375" style="2" customWidth="1"/>
    <col min="3" max="3" width="4.42578125" style="27" customWidth="1"/>
    <col min="4" max="4" width="24" style="14" customWidth="1"/>
    <col min="5" max="5" width="27.42578125"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30" customWidth="1"/>
    <col min="14" max="16384" width="9.140625" style="2"/>
  </cols>
  <sheetData>
    <row r="1" spans="1:18">
      <c r="D1" s="94" t="s">
        <v>23</v>
      </c>
      <c r="E1" s="94"/>
      <c r="F1" s="94"/>
      <c r="G1" s="94"/>
      <c r="H1" s="94"/>
      <c r="I1" s="94"/>
      <c r="J1" s="94"/>
      <c r="K1" s="94"/>
      <c r="L1" s="94"/>
    </row>
    <row r="2" spans="1:18">
      <c r="D2" s="95" t="s">
        <v>14</v>
      </c>
      <c r="E2" s="95"/>
      <c r="F2" s="95"/>
      <c r="G2" s="95"/>
      <c r="H2" s="95"/>
      <c r="I2" s="95"/>
      <c r="J2" s="95"/>
      <c r="K2" s="13"/>
    </row>
    <row r="3" spans="1:18">
      <c r="B3" s="96" t="s">
        <v>8</v>
      </c>
      <c r="C3" s="96"/>
      <c r="D3" s="96"/>
      <c r="E3" s="97" t="s">
        <v>25</v>
      </c>
      <c r="F3" s="97"/>
      <c r="G3" s="97"/>
      <c r="H3" s="97"/>
      <c r="I3" s="97"/>
      <c r="K3" s="2" t="s">
        <v>9</v>
      </c>
      <c r="L3" s="2" t="s">
        <v>10</v>
      </c>
    </row>
    <row r="4" spans="1:18" s="4" customFormat="1" ht="32.25" customHeight="1">
      <c r="A4" s="3"/>
      <c r="B4" s="98" t="s">
        <v>7</v>
      </c>
      <c r="C4" s="98"/>
      <c r="D4" s="98"/>
      <c r="E4" s="90" t="s">
        <v>33</v>
      </c>
      <c r="F4" s="90"/>
      <c r="G4" s="90"/>
      <c r="H4" s="90"/>
      <c r="I4" s="90"/>
      <c r="J4" s="90"/>
      <c r="K4" s="90"/>
      <c r="L4" s="16" t="s">
        <v>11</v>
      </c>
      <c r="M4" s="31"/>
    </row>
    <row r="5" spans="1:18" s="5" customFormat="1" ht="20.100000000000001" customHeight="1">
      <c r="A5" s="3"/>
      <c r="C5" s="28"/>
      <c r="D5" s="4"/>
      <c r="E5" s="92"/>
      <c r="F5" s="92"/>
      <c r="G5" s="92"/>
      <c r="H5" s="92"/>
      <c r="I5" s="92"/>
      <c r="J5" s="24"/>
      <c r="K5" s="24"/>
      <c r="L5" s="24"/>
      <c r="M5" s="32"/>
    </row>
    <row r="6" spans="1:18" ht="47.25">
      <c r="A6" s="6"/>
      <c r="B6" s="1" t="s">
        <v>2</v>
      </c>
      <c r="C6" s="44" t="s">
        <v>0</v>
      </c>
      <c r="D6" s="1" t="s">
        <v>1</v>
      </c>
      <c r="E6" s="44" t="s">
        <v>3</v>
      </c>
      <c r="F6" s="44" t="s">
        <v>15</v>
      </c>
      <c r="G6" s="25" t="s">
        <v>16</v>
      </c>
      <c r="H6" s="44" t="s">
        <v>17</v>
      </c>
      <c r="I6" s="44" t="s">
        <v>18</v>
      </c>
      <c r="J6" s="19" t="s">
        <v>19</v>
      </c>
      <c r="K6" s="44" t="s">
        <v>20</v>
      </c>
      <c r="L6" s="44" t="s">
        <v>21</v>
      </c>
    </row>
    <row r="7" spans="1:18">
      <c r="A7" s="6"/>
      <c r="B7" s="44">
        <v>1</v>
      </c>
      <c r="C7" s="93">
        <v>2</v>
      </c>
      <c r="D7" s="93"/>
      <c r="E7" s="93"/>
      <c r="F7" s="44">
        <v>3</v>
      </c>
      <c r="G7" s="25">
        <v>4</v>
      </c>
      <c r="H7" s="44">
        <v>5</v>
      </c>
      <c r="I7" s="44">
        <v>6</v>
      </c>
      <c r="J7" s="44">
        <v>7</v>
      </c>
      <c r="K7" s="44">
        <v>8</v>
      </c>
      <c r="L7" s="15">
        <v>9</v>
      </c>
    </row>
    <row r="8" spans="1:18" ht="76.5">
      <c r="A8" s="18"/>
      <c r="B8" s="68" t="s">
        <v>26</v>
      </c>
      <c r="C8" s="46">
        <v>1</v>
      </c>
      <c r="D8" s="54" t="s">
        <v>34</v>
      </c>
      <c r="E8" s="54" t="s">
        <v>34</v>
      </c>
      <c r="F8" s="71" t="s">
        <v>32</v>
      </c>
      <c r="G8" s="71">
        <v>1</v>
      </c>
      <c r="H8" s="20"/>
      <c r="I8" s="77"/>
      <c r="J8" s="77"/>
      <c r="K8" s="77"/>
      <c r="L8" s="17" t="s">
        <v>31</v>
      </c>
      <c r="M8" s="69">
        <v>46000</v>
      </c>
    </row>
    <row r="9" spans="1:18" ht="105">
      <c r="B9" s="68" t="s">
        <v>26</v>
      </c>
      <c r="C9" s="55">
        <v>2</v>
      </c>
      <c r="D9" s="54" t="s">
        <v>36</v>
      </c>
      <c r="E9" s="54" t="s">
        <v>36</v>
      </c>
      <c r="F9" s="71" t="s">
        <v>32</v>
      </c>
      <c r="G9" s="71">
        <v>2</v>
      </c>
      <c r="H9" s="20"/>
      <c r="I9" s="77"/>
      <c r="J9" s="77"/>
      <c r="K9" s="77"/>
      <c r="L9" s="17" t="s">
        <v>31</v>
      </c>
      <c r="M9" s="69">
        <v>150000</v>
      </c>
    </row>
    <row r="10" spans="1:18" ht="76.5">
      <c r="B10" s="68" t="s">
        <v>26</v>
      </c>
      <c r="C10" s="46">
        <v>3</v>
      </c>
      <c r="D10" s="54" t="s">
        <v>38</v>
      </c>
      <c r="E10" s="54" t="s">
        <v>38</v>
      </c>
      <c r="F10" s="71" t="s">
        <v>32</v>
      </c>
      <c r="G10" s="71">
        <v>1</v>
      </c>
      <c r="H10" s="20"/>
      <c r="I10" s="77"/>
      <c r="J10" s="77"/>
      <c r="K10" s="77"/>
      <c r="L10" s="17" t="s">
        <v>31</v>
      </c>
      <c r="M10" s="69">
        <v>833333.33</v>
      </c>
    </row>
    <row r="11" spans="1:18" ht="76.5">
      <c r="B11" s="68" t="s">
        <v>26</v>
      </c>
      <c r="C11" s="55">
        <v>4</v>
      </c>
      <c r="D11" s="54" t="s">
        <v>40</v>
      </c>
      <c r="E11" s="54" t="s">
        <v>40</v>
      </c>
      <c r="F11" s="71" t="s">
        <v>32</v>
      </c>
      <c r="G11" s="71">
        <v>1</v>
      </c>
      <c r="H11" s="70"/>
      <c r="I11" s="77"/>
      <c r="J11" s="78"/>
      <c r="K11" s="77"/>
      <c r="L11" s="17" t="s">
        <v>31</v>
      </c>
      <c r="M11" s="69">
        <v>250000</v>
      </c>
      <c r="N11" s="33"/>
      <c r="O11" s="33"/>
      <c r="P11" s="33"/>
      <c r="Q11" s="33"/>
      <c r="R11" s="33"/>
    </row>
    <row r="12" spans="1:18" ht="76.5">
      <c r="B12" s="68" t="s">
        <v>26</v>
      </c>
      <c r="C12" s="73">
        <v>5</v>
      </c>
      <c r="D12" s="79" t="s">
        <v>41</v>
      </c>
      <c r="E12" s="80" t="s">
        <v>41</v>
      </c>
      <c r="F12" s="71" t="s">
        <v>32</v>
      </c>
      <c r="G12" s="71">
        <v>1</v>
      </c>
      <c r="H12" s="80"/>
      <c r="I12" s="80"/>
      <c r="J12" s="80"/>
      <c r="K12" s="80"/>
      <c r="L12" s="17" t="s">
        <v>31</v>
      </c>
      <c r="M12" s="81">
        <v>145000</v>
      </c>
      <c r="N12" s="33"/>
      <c r="O12" s="33"/>
      <c r="P12" s="33"/>
    </row>
    <row r="13" spans="1:18">
      <c r="D13" s="10"/>
      <c r="E13" s="10"/>
      <c r="F13" s="11"/>
      <c r="G13" s="10"/>
      <c r="H13" s="91" t="s">
        <v>22</v>
      </c>
      <c r="I13" s="91"/>
      <c r="J13" s="8" t="e">
        <f>SUM(#REF!)</f>
        <v>#REF!</v>
      </c>
      <c r="K13" s="8" t="e">
        <f>SUM(#REF!)</f>
        <v>#REF!</v>
      </c>
      <c r="L13" s="10"/>
      <c r="M13" s="76">
        <f>SUM(M8:M12)</f>
        <v>1424333.33</v>
      </c>
      <c r="N13" s="33"/>
      <c r="O13" s="33"/>
      <c r="P13" s="33"/>
    </row>
    <row r="14" spans="1:18">
      <c r="D14" s="33"/>
      <c r="E14" s="33"/>
      <c r="G14" s="33"/>
      <c r="H14" s="33"/>
      <c r="I14" s="33"/>
      <c r="J14" s="33"/>
      <c r="K14" s="33"/>
      <c r="L14" s="33"/>
      <c r="M14" s="33"/>
      <c r="N14" s="33"/>
      <c r="O14" s="33"/>
      <c r="P14" s="33"/>
    </row>
    <row r="15" spans="1:18">
      <c r="D15" s="33"/>
      <c r="E15" s="33"/>
      <c r="G15" s="33"/>
      <c r="H15" s="33"/>
      <c r="I15" s="33"/>
      <c r="J15" s="33"/>
      <c r="K15" s="33"/>
      <c r="L15" s="33"/>
      <c r="M15" s="33"/>
      <c r="N15" s="33"/>
      <c r="O15" s="33"/>
      <c r="P15" s="33"/>
    </row>
    <row r="16" spans="1:18" ht="20.25">
      <c r="D16" s="34" t="s">
        <v>12</v>
      </c>
      <c r="E16" s="34"/>
      <c r="F16" s="34"/>
      <c r="G16" s="34"/>
      <c r="H16" s="34"/>
      <c r="I16" s="34"/>
      <c r="J16" s="34"/>
      <c r="K16" s="34"/>
      <c r="L16" s="34"/>
      <c r="M16" s="34"/>
      <c r="N16" s="34"/>
      <c r="O16" s="34"/>
      <c r="P16" s="34"/>
    </row>
    <row r="17" spans="4:16" ht="20.25">
      <c r="D17" s="34"/>
      <c r="E17" s="34"/>
      <c r="F17" s="34"/>
      <c r="G17" s="34"/>
      <c r="H17" s="34"/>
      <c r="I17" s="34"/>
      <c r="J17" s="34"/>
      <c r="K17" s="34"/>
      <c r="L17" s="34"/>
      <c r="M17" s="34"/>
      <c r="N17" s="34"/>
      <c r="O17" s="34"/>
      <c r="P17" s="34"/>
    </row>
    <row r="18" spans="4:16" ht="20.25">
      <c r="D18" s="34" t="s">
        <v>13</v>
      </c>
      <c r="E18" s="34"/>
      <c r="F18" s="34"/>
      <c r="G18" s="34"/>
      <c r="H18" s="34"/>
      <c r="I18" s="34"/>
      <c r="J18" s="34"/>
      <c r="K18" s="34"/>
      <c r="L18" s="34"/>
      <c r="M18" s="34"/>
      <c r="N18" s="34"/>
      <c r="O18" s="34"/>
      <c r="P18" s="34"/>
    </row>
  </sheetData>
  <mergeCells count="9">
    <mergeCell ref="H13:I13"/>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Q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1" t="s">
        <v>22</v>
      </c>
      <c r="I12" s="91"/>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2025-01-20T14:47:01Z</dcterms:modified>
</cp:coreProperties>
</file>