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<sst xmlns="http://schemas.openxmlformats.org/spreadsheetml/2006/main" count="386" uniqueCount="120">
  <si>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</si>
  <si>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</si>
  <si>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</si>
  <si>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</si>
  <si>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</si>
  <si>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</si>
  <si>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</si>
  <si>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</si>
  <si>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</si>
  <si>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</si>
  <si>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</si>
  <si>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</si>
  <si>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</si>
  <si>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</si>
  <si>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</si>
  <si>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</si>
  <si>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</si>
  <si>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</si>
  <si>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</si>
  <si>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</si>
  <si>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</si>
  <si>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</si>
  <si>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</si>
  <si>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</si>
  <si>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</si>
  <si>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</si>
  <si>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</si>
  <si>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</si>
  <si>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</si>
  <si>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</si>
  <si>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</si>
  <si>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</si>
  <si>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</si>
  <si>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</si>
  <si>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Achiziționarea centralizată de consumabile pentru dispozitive medicale de tip deschis conform necesităților IMSP, pentru anul 2023</t>
  </si>
  <si>
    <t>Absorbent C02 pentru aparat de anestezie</t>
  </si>
  <si>
    <t>Electrozi ECG 30-37mm (pediatric), adezivi de unica utilizare, termen scurt de utilizare 24 ore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</si>
  <si>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</si>
  <si>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</si>
  <si>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</si>
  <si>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ECG 48-54mm (adulti), adezivi de unica utilizare, termen lung de utilizare 72 ore</t>
  </si>
  <si>
    <t>Electrozi ECG 48-54mm (adulti), adezivi de unica utilizare, termen scurt de utilizare 24 ore</t>
  </si>
  <si>
    <t>Electrozi ECG 55-60mm (adulti), adezivi de unica utilizare, termen lung de utilizare 72 ore</t>
  </si>
  <si>
    <t>Electrozi ECG 55-60mm (adulti), adezivi de unica utilizare, termen scurt de utilizare 24 ore</t>
  </si>
  <si>
    <t>Gel ECG, 250 ml</t>
  </si>
  <si>
    <t>Gel ultrasonografie (ecografie), 1000 ml</t>
  </si>
  <si>
    <t>Gel ultrasonografie (ecografie), 5000 ml</t>
  </si>
  <si>
    <t>Hîrtie milimetrică p/u ECG , termosensibilă  110mm х 140mm х 200P tip: pliată</t>
  </si>
  <si>
    <t>Hîrtie milimetrică p/u ECG , termosensibilă  112mm х 140mm х 160P tip: pliată</t>
  </si>
  <si>
    <t>Hîrtie milimetrică p/u ECG , termosensibilă 110mm х 140mm х 140P tip: pliată</t>
  </si>
  <si>
    <t>Hîrtie milimetrică p/u ECG , termosensibilă 110х10 tip: rolă</t>
  </si>
  <si>
    <t>Hîrtie milimetrică p/u ECG , termosensibilă 110х20 tip: rolă</t>
  </si>
  <si>
    <t>Hîrtie milimetrică p/u ECG , termosensibilă 110х25 tip: rolă</t>
  </si>
  <si>
    <t>Hîrtie milimetrică p/u ECG , termosensibilă 120х20 tip: rolă</t>
  </si>
  <si>
    <t>Hîrtie milimetrică p/u ECG , termosensibilă 145x30 tip: rolă</t>
  </si>
  <si>
    <t>Hîrtie milimetrică p/u ECG , termosensibilă 210mm x 140mm х 150P tip: pliată</t>
  </si>
  <si>
    <t>Hîrtie milimetrică p/u ECG , termosensibilă 210mm х 295mm x 100P tip: pliată</t>
  </si>
  <si>
    <t>Hîrtie milimetrică p/u ECG , termosensibilă 210mm х 297mm x 150P tip: pliată</t>
  </si>
  <si>
    <t>Hîrtie milimetrică p/u ECG , termosensibilă 210х30 tip: rolă</t>
  </si>
  <si>
    <t>Hîrtie milimetrică p/u ECG , termosensibilă 215mm х 280mm x 100P tip: pliată</t>
  </si>
  <si>
    <t>Hîrtie milimetrică p/u ECG , termosensibilă 215х20 tip: rolă</t>
  </si>
  <si>
    <t>Hîrtie milimetrică p/u ECG , termosensibilă 215х30 tip: rolă</t>
  </si>
  <si>
    <t>Hîrtie milimetrică p/u ECG , termosensibilă 50х30 tip: rolă</t>
  </si>
  <si>
    <t>Hîrtie milimetrică p/u ECG , termosensibilă 57х18 tip: rolă</t>
  </si>
  <si>
    <t>Hîrtie milimetrică p/u ECG , termosensibilă 57х25 tip: rolă</t>
  </si>
  <si>
    <t>Hîrtie milimetrică p/u ECG , termosensibilă 58х25 tip: rolă</t>
  </si>
  <si>
    <t>Hîrtie milimetrică p/u ECG , termosensibilă 60х15 tip: rolă</t>
  </si>
  <si>
    <t>Hîrtie milimetrică p/u ECG , termosensibilă 63х 30 tip: rolă</t>
  </si>
  <si>
    <t>Hîrtie milimetrică p/u ECG , termosensibilă 80х20 tip: rolă</t>
  </si>
  <si>
    <t>Hîrtie milimetrică p/u ECG , termosensibilă 80х30 tip: rolă</t>
  </si>
  <si>
    <t>Hîrtie milimetrică p/u ECG , termosensibilă 80х90 tip: rolă</t>
  </si>
  <si>
    <t>Hîrtie milimetrică p/u ECG , termosensibilă 90mm x 70mm x 400P tip: pliată</t>
  </si>
  <si>
    <t>Hîrtie milimetrică p/u ECG , termosensibilă 90х30 tip: rolă</t>
  </si>
  <si>
    <t>Hîrtie milimetrică p/u ECG, termosensibilă 80mm x 90mm x 250P tip: pliată</t>
  </si>
  <si>
    <t>Set electrozi ECG 4 cleste + 6 pare (adultl), reutilizabil</t>
  </si>
  <si>
    <t>Set electrozi ECG 4 cleste + 6 pare (pediatric), reutilizabil</t>
  </si>
  <si>
    <t>Bucată</t>
  </si>
  <si>
    <t>Suma estimativ</t>
  </si>
  <si>
    <t>Absorbent C02 pentru aparat de anestezie 1.canistre 5kg  2.granule 2-4 mm 3.culoare: albă spre violet *Vor fi contractate doar dispozitivele medicale Înregistrate în Registrul de Stat al Dispozitivelor Medicale a Agenţiei Medicamentului şi Dispozitivelor Medicale, pentru care se va prezinta - extras din Registrul de Stat al Dispozitivelor Medicale .</t>
  </si>
  <si>
    <t>1.diametru  30 - 37mm,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</si>
  <si>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30 - 37mm, 2. electrod Ag/AgCl, 3.cu gel solid, 4.fără latex, 5.de unică folosință, 6.conector metalic,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</si>
  <si>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38 - 47mm,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</si>
  <si>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38 - 47mm, 2. electrod Ag/AgCl, 3.cu gel solid, 4.fără latex, 5.de unică folosință, 6.conector metalic (ECG Snap Connector),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</si>
  <si>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48 - 54mm, 2. electrod Ag/AgCl, 3.cu gel solid, 4.fără latex, 5.de unică folosință, 6.conector metalic (ECG Snap Connector),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</si>
  <si>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48 - 54mm,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</si>
  <si>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55 - 60mm, 2. electrod Ag/AgCl, 3.cu gel solid, 4.fără latex, 5.de unică folosință, 6.conector metalic (ECG Snap Connector),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</si>
  <si>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</si>
  <si>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1.Volum flacon 250 ml (± 10 ml); 2.PH 5.5 - 7; 3. gel transparent, incolor, inodor (fără miros); 4.să nu conțină: formaldehidă, stabilizatori, substanțe uleioase, săruri; 5. fără deteriorare și coroziune la electrodul ECG; 6.hidrosolubil. *Vor fi contractate doar dispozitivele medicale Înregistrate în Registrul de Stat al Dispozitivelor Medicale a Agenţiei Medicamentului şi Dispozitivelor Medicale, pentru care se va prezinta - extras din Registrul de Stat al Dispozitivelor Medicale .</t>
  </si>
  <si>
    <t>1.volum: 1000 ml 2.1 flacon  transparent 3.PH - 5.8  4.transparent, incolor, inodor (fără miros) 5.să nu conțină: formaldehidă, stabilizatori, substanțe uleioase, săruri 6.hidrosolubil   *Vor fi contractate doar dispozitivele medicale Înregistrate în Registrul de Stat al Dispozitivelor Medicale a Agenţiei Medicamentului şi Dispozitivelor Medicale, pentru care se va prezinta - extras din Registrul de Stat al Dispozitivelor Medicale .</t>
  </si>
  <si>
    <t>1.volum: 5000 ml 2.1 flacon de lucru, gol, transparent ~ 250ml (pentru fiecare 5000 ml cîte un flacon) 3.PH - 5.8  4.transparent, incolor, inodor (fără miros) 5.să nu conțină: formaldehidă, stabilizatori, substanțe uleioase, săruri 6.hidrosolubil.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</si>
  <si>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110mm х 140mm х 200P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</si>
  <si>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112mm х 140mm х 160P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</si>
  <si>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110mm х 140mm х 140P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</si>
  <si>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110х10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</si>
  <si>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110х20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</si>
  <si>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110х25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</si>
  <si>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120х20,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</si>
  <si>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145x30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</si>
  <si>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210mm x 140mm х 150P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</si>
  <si>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210mm х 295mm x 100P,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</si>
  <si>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210mm х 297mm x 150P,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</si>
  <si>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210х30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</si>
  <si>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215mm х 280mm x 100P,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</si>
  <si>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215х20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</si>
  <si>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215х30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</si>
  <si>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50х30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</si>
  <si>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57х18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</si>
  <si>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57х25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</si>
  <si>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58х25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</si>
  <si>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60х15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</si>
  <si>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63х 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</si>
  <si>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80х20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</si>
  <si>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80х30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</si>
  <si>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80х90x250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</si>
  <si>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90mm x 70mm x 400P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</si>
  <si>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90х30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</si>
  <si>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80mm x 90mm x 250P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</si>
  <si>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1. Parte activa a electrodului din Ag/AgCl, 2. set electrozi 4 tip clește (roșu, glaben, verde, negru) + 6 tip pare, 3. tip pacient adult, 4. compatibil cu conectori ECG tip banana de diametru 3 si 4mm.  *Vor fi contractate doar dispozitivele medicale Înregistrate în Registrul de Stat al Dispozitivelor Medicale a Agenţiei Medicamentului şi Dispozitivelor Medicale, pentru care se va prezinta - extras din Registrul de Stat al Dispozitivelor Medicale .</t>
  </si>
  <si>
    <t>1. Parte activa a electrodului din Ag/AgCl, 2. set electrozi 4 tip clește (roșu, glaben, verde, negru) + 6 tip pare, 3. tip pacient pediatric, 4. compatibil cu conectori ECG tip banana de diametru 3 si 4mm. *Vor fi contractate doar dispozitivele medicale Înregistrate în Registrul de Stat al Dispozitivelor Medicale a Agenţiei Medicamentului şi Dispozitivelor Medicale, pentru care se va prezinta - extras din Registrul de Stat al Dispozitivelor Medicale .</t>
  </si>
  <si>
    <t>1.diametru  55 - 60mm, 2. electrod Ag/AgCl, 3.cu gel lichid, 4.fără latex, 5.de unică folosință, 6.conector metalic (ECG Snap Connector),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</si>
</sst>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98">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Border="1" applyProtection="1">
      <protection locked="0"/>
    </xf>
    <xf numFmtId="0" fontId="14" fillId="3" borderId="1" xfId="0" applyFont="1" applyFill="1" applyBorder="1" applyProtection="1">
      <protection locked="0"/>
    </xf>
    <xf numFmtId="0" fontId="6" fillId="0" borderId="1" xfId="20" applyFont="1" applyBorder="1" applyAlignment="1">
      <alignment horizontal="center" vertical="top" wrapText="1"/>
      <protection/>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54"/>
  <sheetViews>
    <sheetView tabSelected="1" workbookViewId="0" topLeftCell="A37">
      <selection activeCell="H8" sqref="H8:H49"/>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80" t="s">
        <v>30</v>
      </c>
      <c r="D1" s="80"/>
      <c r="E1" s="80"/>
      <c r="F1" s="80"/>
      <c r="G1" s="80"/>
      <c r="H1" s="80"/>
      <c r="I1" s="80"/>
      <c r="J1" s="80"/>
    </row>
    <row r="2" spans="4:8" ht="12.75">
      <c r="D2" s="81" t="s">
        <v>17</v>
      </c>
      <c r="E2" s="81"/>
      <c r="F2" s="81"/>
      <c r="G2" s="81"/>
      <c r="H2" s="81"/>
    </row>
    <row r="3" spans="1:10" ht="12.75">
      <c r="A3" s="82" t="s">
        <v>12</v>
      </c>
      <c r="B3" s="82"/>
      <c r="C3" s="82"/>
      <c r="D3" s="83" t="s">
        <v>29</v>
      </c>
      <c r="E3" s="83"/>
      <c r="F3" s="83"/>
      <c r="G3" s="83"/>
      <c r="H3" s="83"/>
      <c r="I3" s="23" t="s">
        <v>13</v>
      </c>
      <c r="J3" s="9" t="s">
        <v>15</v>
      </c>
    </row>
    <row r="4" spans="1:11" s="12" customFormat="1" ht="12.75">
      <c r="A4" s="84" t="s">
        <v>11</v>
      </c>
      <c r="B4" s="84"/>
      <c r="C4" s="84"/>
      <c r="D4" s="85" t="s">
        <v>34</v>
      </c>
      <c r="E4" s="86"/>
      <c r="F4" s="86"/>
      <c r="G4" s="86"/>
      <c r="H4" s="86"/>
      <c r="I4" s="87"/>
      <c r="J4" s="11" t="s">
        <v>16</v>
      </c>
      <c r="K4" s="8"/>
    </row>
    <row r="5" spans="4:11" ht="12.75">
      <c r="D5" s="77"/>
      <c r="E5" s="77"/>
      <c r="F5" s="77"/>
      <c r="G5" s="77"/>
      <c r="H5" s="77"/>
      <c r="I5" s="77"/>
      <c r="J5" s="77"/>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8">
        <v>2</v>
      </c>
      <c r="C7" s="78"/>
      <c r="D7" s="79"/>
      <c r="E7" s="16">
        <v>3</v>
      </c>
      <c r="F7" s="30"/>
      <c r="G7" s="10">
        <v>5</v>
      </c>
      <c r="H7" s="10">
        <v>6</v>
      </c>
      <c r="I7" s="19">
        <v>7</v>
      </c>
      <c r="J7" s="10">
        <v>8</v>
      </c>
      <c r="K7" s="8"/>
    </row>
    <row r="8" spans="1:9" s="13" customFormat="1" ht="79.2">
      <c r="A8" s="14" t="s">
        <v>2</v>
      </c>
      <c r="B8" s="76">
        <v>1</v>
      </c>
      <c r="C8" s="76" t="s">
        <v>35</v>
      </c>
      <c r="D8" s="76" t="s">
        <v>35</v>
      </c>
      <c r="E8" s="17"/>
      <c r="F8" s="28"/>
      <c r="G8" s="28"/>
      <c r="H8" s="66" t="s">
        <v>78</v>
      </c>
      <c r="I8" s="27"/>
    </row>
    <row r="9" spans="1:9" s="13" customFormat="1" ht="118.8">
      <c r="A9" s="14" t="s">
        <v>2</v>
      </c>
      <c r="B9" s="76">
        <v>2</v>
      </c>
      <c r="C9" s="76" t="s">
        <v>36</v>
      </c>
      <c r="D9" s="76" t="s">
        <v>36</v>
      </c>
      <c r="E9" s="17"/>
      <c r="F9" s="28"/>
      <c r="G9" s="28"/>
      <c r="H9" s="66" t="s">
        <v>79</v>
      </c>
      <c r="I9" s="27"/>
    </row>
    <row r="10" spans="1:9" s="13" customFormat="1" ht="105.6">
      <c r="A10" s="14" t="s">
        <v>2</v>
      </c>
      <c r="B10" s="76">
        <v>3</v>
      </c>
      <c r="C10" s="76" t="s">
        <v>37</v>
      </c>
      <c r="D10" s="76" t="s">
        <v>37</v>
      </c>
      <c r="E10" s="17"/>
      <c r="F10" s="28"/>
      <c r="G10" s="28"/>
      <c r="H10" s="66" t="s">
        <v>80</v>
      </c>
      <c r="I10" s="27"/>
    </row>
    <row r="11" spans="1:9" s="13" customFormat="1" ht="118.8">
      <c r="A11" s="14" t="s">
        <v>2</v>
      </c>
      <c r="B11" s="76">
        <v>4</v>
      </c>
      <c r="C11" s="76" t="s">
        <v>38</v>
      </c>
      <c r="D11" s="76" t="s">
        <v>38</v>
      </c>
      <c r="E11" s="17"/>
      <c r="F11" s="28"/>
      <c r="G11" s="28"/>
      <c r="H11" s="66" t="s">
        <v>81</v>
      </c>
      <c r="I11" s="27"/>
    </row>
    <row r="12" spans="1:9" s="13" customFormat="1" ht="118.8">
      <c r="A12" s="14" t="s">
        <v>2</v>
      </c>
      <c r="B12" s="76">
        <v>5</v>
      </c>
      <c r="C12" s="76" t="s">
        <v>39</v>
      </c>
      <c r="D12" s="76" t="s">
        <v>39</v>
      </c>
      <c r="E12" s="17"/>
      <c r="F12" s="28"/>
      <c r="G12" s="28"/>
      <c r="H12" s="66" t="s">
        <v>82</v>
      </c>
      <c r="I12" s="27"/>
    </row>
    <row r="13" spans="1:9" s="13" customFormat="1" ht="118.8">
      <c r="A13" s="14" t="s">
        <v>2</v>
      </c>
      <c r="B13" s="76">
        <v>6</v>
      </c>
      <c r="C13" s="76" t="s">
        <v>40</v>
      </c>
      <c r="D13" s="76" t="s">
        <v>40</v>
      </c>
      <c r="E13" s="17"/>
      <c r="F13" s="28"/>
      <c r="G13" s="28"/>
      <c r="H13" s="66" t="s">
        <v>83</v>
      </c>
      <c r="I13" s="27"/>
    </row>
    <row r="14" spans="1:9" s="13" customFormat="1" ht="118.8">
      <c r="A14" s="14" t="s">
        <v>2</v>
      </c>
      <c r="B14" s="76">
        <v>7</v>
      </c>
      <c r="C14" s="76" t="s">
        <v>41</v>
      </c>
      <c r="D14" s="76" t="s">
        <v>41</v>
      </c>
      <c r="E14" s="17"/>
      <c r="F14" s="28"/>
      <c r="G14" s="28"/>
      <c r="H14" s="66" t="s">
        <v>84</v>
      </c>
      <c r="I14" s="27"/>
    </row>
    <row r="15" spans="1:9" s="13" customFormat="1" ht="118.8">
      <c r="A15" s="14" t="s">
        <v>2</v>
      </c>
      <c r="B15" s="76">
        <v>8</v>
      </c>
      <c r="C15" s="76" t="s">
        <v>42</v>
      </c>
      <c r="D15" s="76" t="s">
        <v>42</v>
      </c>
      <c r="E15" s="17"/>
      <c r="F15" s="28"/>
      <c r="G15" s="28"/>
      <c r="H15" s="66" t="s">
        <v>85</v>
      </c>
      <c r="I15" s="27"/>
    </row>
    <row r="16" spans="1:9" s="13" customFormat="1" ht="118.8">
      <c r="A16" s="14" t="s">
        <v>2</v>
      </c>
      <c r="B16" s="76">
        <v>9</v>
      </c>
      <c r="C16" s="76" t="s">
        <v>43</v>
      </c>
      <c r="D16" s="76" t="s">
        <v>43</v>
      </c>
      <c r="E16" s="17"/>
      <c r="F16" s="28"/>
      <c r="G16" s="28"/>
      <c r="H16" s="66" t="s">
        <v>86</v>
      </c>
      <c r="I16" s="27"/>
    </row>
    <row r="17" spans="1:9" s="13" customFormat="1" ht="105.6">
      <c r="A17" s="14" t="s">
        <v>2</v>
      </c>
      <c r="B17" s="76">
        <v>10</v>
      </c>
      <c r="C17" s="76" t="s">
        <v>44</v>
      </c>
      <c r="D17" s="76" t="s">
        <v>44</v>
      </c>
      <c r="E17" s="17"/>
      <c r="F17" s="28"/>
      <c r="G17" s="28"/>
      <c r="H17" s="66" t="s">
        <v>87</v>
      </c>
      <c r="I17" s="27"/>
    </row>
    <row r="18" spans="1:9" s="13" customFormat="1" ht="92.4">
      <c r="A18" s="14" t="s">
        <v>2</v>
      </c>
      <c r="B18" s="76">
        <v>11</v>
      </c>
      <c r="C18" s="76" t="s">
        <v>45</v>
      </c>
      <c r="D18" s="76" t="s">
        <v>45</v>
      </c>
      <c r="E18" s="17"/>
      <c r="F18" s="28"/>
      <c r="G18" s="28"/>
      <c r="H18" s="66" t="s">
        <v>88</v>
      </c>
      <c r="I18" s="27"/>
    </row>
    <row r="19" spans="1:9" s="13" customFormat="1" ht="105.6">
      <c r="A19" s="14" t="s">
        <v>2</v>
      </c>
      <c r="B19" s="76">
        <v>12</v>
      </c>
      <c r="C19" s="76" t="s">
        <v>46</v>
      </c>
      <c r="D19" s="76" t="s">
        <v>46</v>
      </c>
      <c r="E19" s="17"/>
      <c r="F19" s="28"/>
      <c r="G19" s="28"/>
      <c r="H19" s="66" t="s">
        <v>89</v>
      </c>
      <c r="I19" s="27"/>
    </row>
    <row r="20" spans="1:9" s="13" customFormat="1" ht="79.2">
      <c r="A20" s="14" t="s">
        <v>2</v>
      </c>
      <c r="B20" s="76">
        <v>13</v>
      </c>
      <c r="C20" s="76" t="s">
        <v>47</v>
      </c>
      <c r="D20" s="76" t="s">
        <v>47</v>
      </c>
      <c r="E20" s="17"/>
      <c r="F20" s="28"/>
      <c r="G20" s="28"/>
      <c r="H20" s="66" t="s">
        <v>90</v>
      </c>
      <c r="I20" s="27"/>
    </row>
    <row r="21" spans="1:9" s="13" customFormat="1" ht="79.2">
      <c r="A21" s="14" t="s">
        <v>2</v>
      </c>
      <c r="B21" s="76">
        <v>14</v>
      </c>
      <c r="C21" s="76" t="s">
        <v>48</v>
      </c>
      <c r="D21" s="76" t="s">
        <v>48</v>
      </c>
      <c r="E21" s="17"/>
      <c r="F21" s="28"/>
      <c r="G21" s="28"/>
      <c r="H21" s="66" t="s">
        <v>91</v>
      </c>
      <c r="I21" s="27"/>
    </row>
    <row r="22" spans="1:9" s="13" customFormat="1" ht="79.2">
      <c r="A22" s="14" t="s">
        <v>2</v>
      </c>
      <c r="B22" s="76">
        <v>15</v>
      </c>
      <c r="C22" s="76" t="s">
        <v>49</v>
      </c>
      <c r="D22" s="76" t="s">
        <v>49</v>
      </c>
      <c r="E22" s="17"/>
      <c r="F22" s="28"/>
      <c r="G22" s="28"/>
      <c r="H22" s="66" t="s">
        <v>92</v>
      </c>
      <c r="I22" s="27"/>
    </row>
    <row r="23" spans="1:9" s="13" customFormat="1" ht="66">
      <c r="A23" s="14" t="s">
        <v>2</v>
      </c>
      <c r="B23" s="76">
        <v>16</v>
      </c>
      <c r="C23" s="76" t="s">
        <v>50</v>
      </c>
      <c r="D23" s="76" t="s">
        <v>50</v>
      </c>
      <c r="E23" s="17"/>
      <c r="F23" s="28"/>
      <c r="G23" s="28"/>
      <c r="H23" s="66" t="s">
        <v>93</v>
      </c>
      <c r="I23" s="27"/>
    </row>
    <row r="24" spans="1:9" s="13" customFormat="1" ht="66">
      <c r="A24" s="14" t="s">
        <v>2</v>
      </c>
      <c r="B24" s="76">
        <v>17</v>
      </c>
      <c r="C24" s="76" t="s">
        <v>51</v>
      </c>
      <c r="D24" s="76" t="s">
        <v>51</v>
      </c>
      <c r="E24" s="17"/>
      <c r="F24" s="28"/>
      <c r="G24" s="28"/>
      <c r="H24" s="66" t="s">
        <v>94</v>
      </c>
      <c r="I24" s="27"/>
    </row>
    <row r="25" spans="1:9" s="13" customFormat="1" ht="66">
      <c r="A25" s="14" t="s">
        <v>2</v>
      </c>
      <c r="B25" s="76">
        <v>18</v>
      </c>
      <c r="C25" s="76" t="s">
        <v>52</v>
      </c>
      <c r="D25" s="76" t="s">
        <v>52</v>
      </c>
      <c r="E25" s="17"/>
      <c r="F25" s="28"/>
      <c r="G25" s="28"/>
      <c r="H25" s="66" t="s">
        <v>95</v>
      </c>
      <c r="I25" s="27"/>
    </row>
    <row r="26" spans="1:9" s="13" customFormat="1" ht="66">
      <c r="A26" s="14" t="s">
        <v>2</v>
      </c>
      <c r="B26" s="76">
        <v>19</v>
      </c>
      <c r="C26" s="76" t="s">
        <v>53</v>
      </c>
      <c r="D26" s="76" t="s">
        <v>53</v>
      </c>
      <c r="E26" s="17"/>
      <c r="F26" s="28"/>
      <c r="G26" s="28"/>
      <c r="H26" s="66" t="s">
        <v>96</v>
      </c>
      <c r="I26" s="27"/>
    </row>
    <row r="27" spans="1:9" s="13" customFormat="1" ht="66">
      <c r="A27" s="14" t="s">
        <v>2</v>
      </c>
      <c r="B27" s="76">
        <v>20</v>
      </c>
      <c r="C27" s="76" t="s">
        <v>54</v>
      </c>
      <c r="D27" s="76" t="s">
        <v>54</v>
      </c>
      <c r="E27" s="17"/>
      <c r="F27" s="28"/>
      <c r="G27" s="28"/>
      <c r="H27" s="66" t="s">
        <v>97</v>
      </c>
      <c r="I27" s="27"/>
    </row>
    <row r="28" spans="1:9" s="13" customFormat="1" ht="79.2">
      <c r="A28" s="14" t="s">
        <v>2</v>
      </c>
      <c r="B28" s="76">
        <v>21</v>
      </c>
      <c r="C28" s="76" t="s">
        <v>55</v>
      </c>
      <c r="D28" s="76" t="s">
        <v>55</v>
      </c>
      <c r="E28" s="17"/>
      <c r="F28" s="28"/>
      <c r="G28" s="28"/>
      <c r="H28" s="66" t="s">
        <v>98</v>
      </c>
      <c r="I28" s="27"/>
    </row>
    <row r="29" spans="1:9" s="13" customFormat="1" ht="79.2">
      <c r="A29" s="14" t="s">
        <v>2</v>
      </c>
      <c r="B29" s="76">
        <v>22</v>
      </c>
      <c r="C29" s="76" t="s">
        <v>56</v>
      </c>
      <c r="D29" s="76" t="s">
        <v>56</v>
      </c>
      <c r="E29" s="17"/>
      <c r="F29" s="28"/>
      <c r="G29" s="28"/>
      <c r="H29" s="66" t="s">
        <v>99</v>
      </c>
      <c r="I29" s="27"/>
    </row>
    <row r="30" spans="1:9" s="13" customFormat="1" ht="79.2">
      <c r="A30" s="14" t="s">
        <v>2</v>
      </c>
      <c r="B30" s="76">
        <v>23</v>
      </c>
      <c r="C30" s="76" t="s">
        <v>57</v>
      </c>
      <c r="D30" s="76" t="s">
        <v>57</v>
      </c>
      <c r="E30" s="17"/>
      <c r="F30" s="28"/>
      <c r="G30" s="28"/>
      <c r="H30" s="66" t="s">
        <v>100</v>
      </c>
      <c r="I30" s="27"/>
    </row>
    <row r="31" spans="1:9" s="13" customFormat="1" ht="66">
      <c r="A31" s="14" t="s">
        <v>2</v>
      </c>
      <c r="B31" s="76">
        <v>24</v>
      </c>
      <c r="C31" s="76" t="s">
        <v>58</v>
      </c>
      <c r="D31" s="76" t="s">
        <v>58</v>
      </c>
      <c r="E31" s="17"/>
      <c r="F31" s="28"/>
      <c r="G31" s="28"/>
      <c r="H31" s="66" t="s">
        <v>101</v>
      </c>
      <c r="I31" s="27"/>
    </row>
    <row r="32" spans="1:9" s="13" customFormat="1" ht="79.2">
      <c r="A32" s="14" t="s">
        <v>2</v>
      </c>
      <c r="B32" s="76">
        <v>25</v>
      </c>
      <c r="C32" s="76" t="s">
        <v>59</v>
      </c>
      <c r="D32" s="76" t="s">
        <v>59</v>
      </c>
      <c r="E32" s="17"/>
      <c r="F32" s="28"/>
      <c r="G32" s="28"/>
      <c r="H32" s="66" t="s">
        <v>102</v>
      </c>
      <c r="I32" s="27"/>
    </row>
    <row r="33" spans="1:9" s="13" customFormat="1" ht="66">
      <c r="A33" s="14" t="s">
        <v>2</v>
      </c>
      <c r="B33" s="76">
        <v>26</v>
      </c>
      <c r="C33" s="76" t="s">
        <v>60</v>
      </c>
      <c r="D33" s="76" t="s">
        <v>60</v>
      </c>
      <c r="E33" s="17"/>
      <c r="F33" s="28"/>
      <c r="G33" s="28"/>
      <c r="H33" s="66" t="s">
        <v>103</v>
      </c>
      <c r="I33" s="27"/>
    </row>
    <row r="34" spans="1:9" s="13" customFormat="1" ht="66">
      <c r="A34" s="14" t="s">
        <v>2</v>
      </c>
      <c r="B34" s="76">
        <v>27</v>
      </c>
      <c r="C34" s="76" t="s">
        <v>61</v>
      </c>
      <c r="D34" s="76" t="s">
        <v>61</v>
      </c>
      <c r="E34" s="17"/>
      <c r="F34" s="28"/>
      <c r="G34" s="28"/>
      <c r="H34" s="66" t="s">
        <v>104</v>
      </c>
      <c r="I34" s="27"/>
    </row>
    <row r="35" spans="1:9" s="13" customFormat="1" ht="66">
      <c r="A35" s="14" t="s">
        <v>2</v>
      </c>
      <c r="B35" s="76">
        <v>28</v>
      </c>
      <c r="C35" s="76" t="s">
        <v>62</v>
      </c>
      <c r="D35" s="76" t="s">
        <v>62</v>
      </c>
      <c r="E35" s="17"/>
      <c r="F35" s="28"/>
      <c r="G35" s="28"/>
      <c r="H35" s="66" t="s">
        <v>105</v>
      </c>
      <c r="I35" s="27"/>
    </row>
    <row r="36" spans="1:9" s="13" customFormat="1" ht="66">
      <c r="A36" s="14" t="s">
        <v>2</v>
      </c>
      <c r="B36" s="76">
        <v>29</v>
      </c>
      <c r="C36" s="76" t="s">
        <v>63</v>
      </c>
      <c r="D36" s="76" t="s">
        <v>63</v>
      </c>
      <c r="E36" s="17"/>
      <c r="F36" s="28"/>
      <c r="G36" s="28"/>
      <c r="H36" s="66" t="s">
        <v>106</v>
      </c>
      <c r="I36" s="27"/>
    </row>
    <row r="37" spans="1:9" s="13" customFormat="1" ht="66">
      <c r="A37" s="14" t="s">
        <v>2</v>
      </c>
      <c r="B37" s="76">
        <v>30</v>
      </c>
      <c r="C37" s="76" t="s">
        <v>64</v>
      </c>
      <c r="D37" s="76" t="s">
        <v>64</v>
      </c>
      <c r="E37" s="17"/>
      <c r="F37" s="28"/>
      <c r="G37" s="28"/>
      <c r="H37" s="66" t="s">
        <v>107</v>
      </c>
      <c r="I37" s="27"/>
    </row>
    <row r="38" spans="1:10" s="13" customFormat="1" ht="66">
      <c r="A38" s="14" t="s">
        <v>2</v>
      </c>
      <c r="B38" s="76">
        <v>31</v>
      </c>
      <c r="C38" s="76" t="s">
        <v>65</v>
      </c>
      <c r="D38" s="76" t="s">
        <v>65</v>
      </c>
      <c r="E38" s="17"/>
      <c r="F38" s="28"/>
      <c r="G38" s="28"/>
      <c r="H38" s="66" t="s">
        <v>108</v>
      </c>
      <c r="I38" s="27"/>
      <c r="J38" s="49"/>
    </row>
    <row r="39" spans="1:9" ht="66">
      <c r="A39" s="14" t="s">
        <v>2</v>
      </c>
      <c r="B39" s="76">
        <v>32</v>
      </c>
      <c r="C39" s="76" t="s">
        <v>66</v>
      </c>
      <c r="D39" s="76" t="s">
        <v>66</v>
      </c>
      <c r="H39" s="66" t="s">
        <v>109</v>
      </c>
      <c r="I39" s="39"/>
    </row>
    <row r="40" spans="1:8" ht="66">
      <c r="A40" s="14" t="s">
        <v>2</v>
      </c>
      <c r="B40" s="76">
        <v>33</v>
      </c>
      <c r="C40" s="76" t="s">
        <v>67</v>
      </c>
      <c r="D40" s="76" t="s">
        <v>67</v>
      </c>
      <c r="H40" s="66" t="s">
        <v>110</v>
      </c>
    </row>
    <row r="41" spans="1:22" ht="66">
      <c r="A41" s="14" t="s">
        <v>2</v>
      </c>
      <c r="B41" s="76">
        <v>34</v>
      </c>
      <c r="C41" s="76" t="s">
        <v>68</v>
      </c>
      <c r="D41" s="76" t="s">
        <v>68</v>
      </c>
      <c r="E41" s="51"/>
      <c r="F41" s="51"/>
      <c r="G41" s="51"/>
      <c r="H41" s="66" t="s">
        <v>111</v>
      </c>
      <c r="I41" s="2"/>
      <c r="J41" s="2"/>
      <c r="K41" s="2"/>
      <c r="L41" s="2"/>
      <c r="M41" s="2"/>
      <c r="N41" s="2"/>
      <c r="O41" s="2"/>
      <c r="P41" s="2"/>
      <c r="Q41" s="2"/>
      <c r="R41" s="2"/>
      <c r="S41" s="2"/>
      <c r="T41" s="2"/>
      <c r="U41" s="2"/>
      <c r="V41" s="2"/>
    </row>
    <row r="42" spans="1:22" ht="66">
      <c r="A42" s="14" t="s">
        <v>2</v>
      </c>
      <c r="B42" s="76">
        <v>35</v>
      </c>
      <c r="C42" s="76" t="s">
        <v>69</v>
      </c>
      <c r="D42" s="76" t="s">
        <v>69</v>
      </c>
      <c r="E42" s="52"/>
      <c r="F42" s="52"/>
      <c r="G42" s="52"/>
      <c r="H42" s="66" t="s">
        <v>112</v>
      </c>
      <c r="I42" s="5"/>
      <c r="J42" s="5"/>
      <c r="K42" s="5"/>
      <c r="L42" s="5"/>
      <c r="M42" s="5"/>
      <c r="N42" s="5"/>
      <c r="O42" s="5"/>
      <c r="P42" s="5"/>
      <c r="Q42" s="5"/>
      <c r="R42" s="5"/>
      <c r="S42" s="5"/>
      <c r="T42" s="5"/>
      <c r="U42" s="5"/>
      <c r="V42" s="5"/>
    </row>
    <row r="43" spans="1:22" ht="66">
      <c r="A43" s="14" t="s">
        <v>2</v>
      </c>
      <c r="B43" s="76">
        <v>36</v>
      </c>
      <c r="C43" s="76" t="s">
        <v>70</v>
      </c>
      <c r="D43" s="76" t="s">
        <v>70</v>
      </c>
      <c r="E43" s="52"/>
      <c r="F43" s="52"/>
      <c r="G43" s="52"/>
      <c r="H43" s="66" t="s">
        <v>113</v>
      </c>
      <c r="I43" s="5"/>
      <c r="J43" s="5"/>
      <c r="K43" s="5"/>
      <c r="L43" s="5"/>
      <c r="M43" s="5"/>
      <c r="N43" s="5"/>
      <c r="O43" s="5"/>
      <c r="P43" s="5"/>
      <c r="Q43" s="5"/>
      <c r="R43" s="5"/>
      <c r="S43" s="5"/>
      <c r="T43" s="5"/>
      <c r="U43" s="5"/>
      <c r="V43" s="5"/>
    </row>
    <row r="44" spans="1:22" ht="79.2">
      <c r="A44" s="14" t="s">
        <v>2</v>
      </c>
      <c r="B44" s="76">
        <v>37</v>
      </c>
      <c r="C44" s="76" t="s">
        <v>71</v>
      </c>
      <c r="D44" s="76" t="s">
        <v>71</v>
      </c>
      <c r="E44" s="52"/>
      <c r="F44" s="52"/>
      <c r="G44" s="52"/>
      <c r="H44" s="66" t="s">
        <v>114</v>
      </c>
      <c r="I44" s="5"/>
      <c r="J44" s="5"/>
      <c r="K44" s="5"/>
      <c r="L44" s="5"/>
      <c r="M44" s="5"/>
      <c r="N44" s="5"/>
      <c r="O44" s="5"/>
      <c r="P44" s="5"/>
      <c r="Q44" s="5"/>
      <c r="R44" s="5"/>
      <c r="S44" s="5"/>
      <c r="T44" s="5"/>
      <c r="U44" s="5"/>
      <c r="V44" s="5"/>
    </row>
    <row r="45" spans="1:8" ht="66">
      <c r="A45" s="14" t="s">
        <v>2</v>
      </c>
      <c r="B45" s="76">
        <v>38</v>
      </c>
      <c r="C45" s="76" t="s">
        <v>72</v>
      </c>
      <c r="D45" s="76" t="s">
        <v>72</v>
      </c>
      <c r="H45" s="66" t="s">
        <v>115</v>
      </c>
    </row>
    <row r="46" spans="1:8" ht="79.2">
      <c r="A46" s="14" t="s">
        <v>2</v>
      </c>
      <c r="B46" s="76">
        <v>39</v>
      </c>
      <c r="C46" s="76" t="s">
        <v>73</v>
      </c>
      <c r="D46" s="76" t="s">
        <v>73</v>
      </c>
      <c r="H46" s="66" t="s">
        <v>116</v>
      </c>
    </row>
    <row r="47" spans="1:8" ht="92.4">
      <c r="A47" s="14" t="s">
        <v>2</v>
      </c>
      <c r="B47" s="76">
        <v>40</v>
      </c>
      <c r="C47" s="76" t="s">
        <v>74</v>
      </c>
      <c r="D47" s="76" t="s">
        <v>74</v>
      </c>
      <c r="H47" s="66" t="s">
        <v>117</v>
      </c>
    </row>
    <row r="48" spans="1:8" ht="92.4">
      <c r="A48" s="14" t="s">
        <v>2</v>
      </c>
      <c r="B48" s="76">
        <v>41</v>
      </c>
      <c r="C48" s="76" t="s">
        <v>75</v>
      </c>
      <c r="D48" s="76" t="s">
        <v>75</v>
      </c>
      <c r="H48" s="66" t="s">
        <v>118</v>
      </c>
    </row>
    <row r="49" spans="1:8" ht="118.8">
      <c r="A49" s="14" t="s">
        <v>2</v>
      </c>
      <c r="B49" s="76">
        <v>42</v>
      </c>
      <c r="C49" s="76" t="s">
        <v>42</v>
      </c>
      <c r="D49" s="76" t="s">
        <v>42</v>
      </c>
      <c r="H49" s="66" t="s">
        <v>119</v>
      </c>
    </row>
    <row r="51" s="2" customFormat="1" ht="12.75">
      <c r="F51" s="3"/>
    </row>
    <row r="52" s="5" customFormat="1" ht="21">
      <c r="D52" s="5" t="s">
        <v>18</v>
      </c>
    </row>
    <row r="53" s="5" customFormat="1" ht="21"/>
    <row r="54" s="5" customFormat="1" ht="21">
      <c r="D54" s="5" t="s">
        <v>19</v>
      </c>
    </row>
    <row r="55" ht="13.2"/>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4"/>
  <sheetViews>
    <sheetView workbookViewId="0" topLeftCell="A46">
      <selection activeCell="J50" sqref="J50"/>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8" t="s">
        <v>31</v>
      </c>
      <c r="E1" s="89"/>
      <c r="F1" s="89"/>
      <c r="G1" s="89"/>
      <c r="H1" s="89"/>
      <c r="I1" s="89"/>
      <c r="J1" s="89"/>
      <c r="K1" s="90"/>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92" t="s">
        <v>11</v>
      </c>
      <c r="C4" s="93"/>
      <c r="D4" s="94"/>
      <c r="E4" s="85" t="s">
        <v>34</v>
      </c>
      <c r="F4" s="86"/>
      <c r="G4" s="86"/>
      <c r="H4" s="86"/>
      <c r="I4" s="86"/>
      <c r="J4" s="87"/>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77</v>
      </c>
    </row>
    <row r="7" spans="1:12" ht="12.75">
      <c r="A7" s="45"/>
      <c r="B7" s="50">
        <v>1</v>
      </c>
      <c r="C7" s="91">
        <v>2</v>
      </c>
      <c r="D7" s="91"/>
      <c r="E7" s="91"/>
      <c r="F7" s="50">
        <v>3</v>
      </c>
      <c r="G7" s="37">
        <v>4</v>
      </c>
      <c r="H7" s="50">
        <v>5</v>
      </c>
      <c r="I7" s="50">
        <v>6</v>
      </c>
      <c r="J7" s="50">
        <v>7</v>
      </c>
      <c r="K7" s="50">
        <v>8</v>
      </c>
      <c r="L7" s="38">
        <v>9</v>
      </c>
    </row>
    <row r="8" spans="1:13" ht="39.6">
      <c r="A8" s="15"/>
      <c r="B8" s="61" t="s">
        <v>2</v>
      </c>
      <c r="C8" s="70">
        <v>1</v>
      </c>
      <c r="D8" s="71" t="s">
        <v>35</v>
      </c>
      <c r="E8" s="71" t="s">
        <v>35</v>
      </c>
      <c r="F8" s="70" t="s">
        <v>76</v>
      </c>
      <c r="G8" s="74">
        <v>620</v>
      </c>
      <c r="H8" s="59"/>
      <c r="I8" s="50"/>
      <c r="J8" s="15">
        <f>H8*G8</f>
        <v>0</v>
      </c>
      <c r="K8" s="15">
        <f>I8*G8</f>
        <v>0</v>
      </c>
      <c r="L8" s="95" t="s">
        <v>32</v>
      </c>
      <c r="M8" s="39">
        <v>192541</v>
      </c>
    </row>
    <row r="9" spans="1:13" ht="39.6">
      <c r="A9" s="15"/>
      <c r="B9" s="14" t="s">
        <v>2</v>
      </c>
      <c r="C9" s="70">
        <v>2</v>
      </c>
      <c r="D9" s="71" t="s">
        <v>36</v>
      </c>
      <c r="E9" s="71" t="s">
        <v>36</v>
      </c>
      <c r="F9" s="70" t="s">
        <v>76</v>
      </c>
      <c r="G9" s="74">
        <v>4200</v>
      </c>
      <c r="H9" s="59"/>
      <c r="I9" s="50"/>
      <c r="J9" s="15">
        <f aca="true" t="shared" si="0" ref="J9:J49">H9*G9</f>
        <v>0</v>
      </c>
      <c r="K9" s="15">
        <f aca="true" t="shared" si="1" ref="K9:K49">I9*G9</f>
        <v>0</v>
      </c>
      <c r="L9" s="96"/>
      <c r="M9" s="39">
        <v>5507.086666666666</v>
      </c>
    </row>
    <row r="10" spans="1:13" ht="39.6">
      <c r="A10" s="15"/>
      <c r="B10" s="14" t="s">
        <v>2</v>
      </c>
      <c r="C10" s="70">
        <v>3</v>
      </c>
      <c r="D10" s="71" t="s">
        <v>37</v>
      </c>
      <c r="E10" s="71" t="s">
        <v>37</v>
      </c>
      <c r="F10" s="70" t="s">
        <v>76</v>
      </c>
      <c r="G10" s="74">
        <v>420</v>
      </c>
      <c r="H10" s="59"/>
      <c r="I10" s="50"/>
      <c r="J10" s="15">
        <f t="shared" si="0"/>
        <v>0</v>
      </c>
      <c r="K10" s="15">
        <f t="shared" si="1"/>
        <v>0</v>
      </c>
      <c r="L10" s="96"/>
      <c r="M10" s="39">
        <v>550.7086666666667</v>
      </c>
    </row>
    <row r="11" spans="1:13" ht="39.6">
      <c r="A11" s="15"/>
      <c r="B11" s="61" t="s">
        <v>2</v>
      </c>
      <c r="C11" s="70">
        <v>4</v>
      </c>
      <c r="D11" s="71" t="s">
        <v>38</v>
      </c>
      <c r="E11" s="71" t="s">
        <v>38</v>
      </c>
      <c r="F11" s="70" t="s">
        <v>76</v>
      </c>
      <c r="G11" s="74">
        <v>1350</v>
      </c>
      <c r="H11" s="59"/>
      <c r="I11" s="50"/>
      <c r="J11" s="15">
        <f t="shared" si="0"/>
        <v>0</v>
      </c>
      <c r="K11" s="15">
        <f t="shared" si="1"/>
        <v>0</v>
      </c>
      <c r="L11" s="96"/>
      <c r="M11" s="39">
        <v>1770.135</v>
      </c>
    </row>
    <row r="12" spans="1:13" ht="39.6">
      <c r="A12" s="15"/>
      <c r="B12" s="14" t="s">
        <v>2</v>
      </c>
      <c r="C12" s="70">
        <v>5</v>
      </c>
      <c r="D12" s="71" t="s">
        <v>39</v>
      </c>
      <c r="E12" s="71" t="s">
        <v>39</v>
      </c>
      <c r="F12" s="70" t="s">
        <v>76</v>
      </c>
      <c r="G12" s="74">
        <v>200</v>
      </c>
      <c r="H12" s="59"/>
      <c r="I12" s="50"/>
      <c r="J12" s="15">
        <f t="shared" si="0"/>
        <v>0</v>
      </c>
      <c r="K12" s="15">
        <f t="shared" si="1"/>
        <v>0</v>
      </c>
      <c r="L12" s="96"/>
      <c r="M12" s="39">
        <v>262.2422222222222</v>
      </c>
    </row>
    <row r="13" spans="1:13" ht="39.6">
      <c r="A13" s="15"/>
      <c r="B13" s="14" t="s">
        <v>2</v>
      </c>
      <c r="C13" s="70">
        <v>6</v>
      </c>
      <c r="D13" s="71" t="s">
        <v>40</v>
      </c>
      <c r="E13" s="71" t="s">
        <v>40</v>
      </c>
      <c r="F13" s="70" t="s">
        <v>76</v>
      </c>
      <c r="G13" s="74">
        <v>39867</v>
      </c>
      <c r="H13" s="59"/>
      <c r="I13" s="50"/>
      <c r="J13" s="15">
        <f t="shared" si="0"/>
        <v>0</v>
      </c>
      <c r="K13" s="15">
        <f t="shared" si="1"/>
        <v>0</v>
      </c>
      <c r="L13" s="96"/>
      <c r="M13" s="39">
        <v>52274.05336666666</v>
      </c>
    </row>
    <row r="14" spans="1:13" ht="39.6">
      <c r="A14" s="15"/>
      <c r="B14" s="61" t="s">
        <v>2</v>
      </c>
      <c r="C14" s="70">
        <v>7</v>
      </c>
      <c r="D14" s="71" t="s">
        <v>41</v>
      </c>
      <c r="E14" s="71" t="s">
        <v>41</v>
      </c>
      <c r="F14" s="70" t="s">
        <v>76</v>
      </c>
      <c r="G14" s="74">
        <v>5385</v>
      </c>
      <c r="H14" s="59"/>
      <c r="I14" s="50"/>
      <c r="J14" s="15">
        <f t="shared" si="0"/>
        <v>0</v>
      </c>
      <c r="K14" s="15">
        <f t="shared" si="1"/>
        <v>0</v>
      </c>
      <c r="L14" s="96"/>
      <c r="M14" s="39">
        <v>7060.871833333333</v>
      </c>
    </row>
    <row r="15" spans="1:13" ht="39.6">
      <c r="A15" s="15"/>
      <c r="B15" s="14" t="s">
        <v>2</v>
      </c>
      <c r="C15" s="70">
        <v>8</v>
      </c>
      <c r="D15" s="71" t="s">
        <v>42</v>
      </c>
      <c r="E15" s="71" t="s">
        <v>42</v>
      </c>
      <c r="F15" s="70" t="s">
        <v>76</v>
      </c>
      <c r="G15" s="74">
        <v>113150</v>
      </c>
      <c r="H15" s="59"/>
      <c r="I15" s="50"/>
      <c r="J15" s="15">
        <f t="shared" si="0"/>
        <v>0</v>
      </c>
      <c r="K15" s="15">
        <f t="shared" si="1"/>
        <v>0</v>
      </c>
      <c r="L15" s="96"/>
      <c r="M15" s="39">
        <v>136650.6263888889</v>
      </c>
    </row>
    <row r="16" spans="1:13" ht="39.6">
      <c r="A16" s="15"/>
      <c r="B16" s="14" t="s">
        <v>2</v>
      </c>
      <c r="C16" s="70">
        <v>9</v>
      </c>
      <c r="D16" s="71" t="s">
        <v>43</v>
      </c>
      <c r="E16" s="71" t="s">
        <v>43</v>
      </c>
      <c r="F16" s="70" t="s">
        <v>76</v>
      </c>
      <c r="G16" s="74">
        <v>126400</v>
      </c>
      <c r="H16" s="59"/>
      <c r="I16" s="50"/>
      <c r="J16" s="15">
        <f t="shared" si="0"/>
        <v>0</v>
      </c>
      <c r="K16" s="15">
        <f t="shared" si="1"/>
        <v>0</v>
      </c>
      <c r="L16" s="96"/>
      <c r="M16" s="39">
        <v>152652.5777777778</v>
      </c>
    </row>
    <row r="17" spans="1:13" ht="39.6">
      <c r="A17" s="15"/>
      <c r="B17" s="61" t="s">
        <v>2</v>
      </c>
      <c r="C17" s="70">
        <v>10</v>
      </c>
      <c r="D17" s="71" t="s">
        <v>44</v>
      </c>
      <c r="E17" s="71" t="s">
        <v>44</v>
      </c>
      <c r="F17" s="70" t="s">
        <v>76</v>
      </c>
      <c r="G17" s="74">
        <v>5796</v>
      </c>
      <c r="H17" s="59"/>
      <c r="I17" s="50"/>
      <c r="J17" s="15">
        <f t="shared" si="0"/>
        <v>0</v>
      </c>
      <c r="K17" s="15">
        <f t="shared" si="1"/>
        <v>0</v>
      </c>
      <c r="L17" s="96"/>
      <c r="M17" s="39">
        <v>66131.41546666666</v>
      </c>
    </row>
    <row r="18" spans="1:13" ht="39.6">
      <c r="A18" s="15"/>
      <c r="B18" s="14" t="s">
        <v>2</v>
      </c>
      <c r="C18" s="70">
        <v>11</v>
      </c>
      <c r="D18" s="71" t="s">
        <v>45</v>
      </c>
      <c r="E18" s="71" t="s">
        <v>45</v>
      </c>
      <c r="F18" s="70" t="s">
        <v>76</v>
      </c>
      <c r="G18" s="74">
        <v>428</v>
      </c>
      <c r="H18" s="59"/>
      <c r="I18" s="50"/>
      <c r="J18" s="15">
        <f t="shared" si="0"/>
        <v>0</v>
      </c>
      <c r="K18" s="15">
        <f t="shared" si="1"/>
        <v>0</v>
      </c>
      <c r="L18" s="96"/>
      <c r="M18" s="39">
        <v>18528.406759999998</v>
      </c>
    </row>
    <row r="19" spans="1:13" ht="39.6">
      <c r="A19" s="15"/>
      <c r="B19" s="14" t="s">
        <v>2</v>
      </c>
      <c r="C19" s="70">
        <v>12</v>
      </c>
      <c r="D19" s="71" t="s">
        <v>46</v>
      </c>
      <c r="E19" s="71" t="s">
        <v>46</v>
      </c>
      <c r="F19" s="70" t="s">
        <v>76</v>
      </c>
      <c r="G19" s="74">
        <v>1111</v>
      </c>
      <c r="H19" s="59"/>
      <c r="I19" s="50"/>
      <c r="J19" s="15">
        <f t="shared" si="0"/>
        <v>0</v>
      </c>
      <c r="K19" s="15">
        <f t="shared" si="1"/>
        <v>0</v>
      </c>
      <c r="L19" s="96"/>
      <c r="M19" s="39">
        <v>115428.7090611111</v>
      </c>
    </row>
    <row r="20" spans="1:13" ht="39.6">
      <c r="A20" s="15"/>
      <c r="B20" s="61" t="s">
        <v>2</v>
      </c>
      <c r="C20" s="70">
        <v>13</v>
      </c>
      <c r="D20" s="71" t="s">
        <v>47</v>
      </c>
      <c r="E20" s="71" t="s">
        <v>47</v>
      </c>
      <c r="F20" s="70" t="s">
        <v>76</v>
      </c>
      <c r="G20" s="74">
        <v>3630</v>
      </c>
      <c r="H20" s="59"/>
      <c r="I20" s="50"/>
      <c r="J20" s="15">
        <f t="shared" si="0"/>
        <v>0</v>
      </c>
      <c r="K20" s="15">
        <f t="shared" si="1"/>
        <v>0</v>
      </c>
      <c r="L20" s="96"/>
      <c r="M20" s="39">
        <v>104379.30555555556</v>
      </c>
    </row>
    <row r="21" spans="1:13" ht="39.6">
      <c r="A21" s="15"/>
      <c r="B21" s="14" t="s">
        <v>2</v>
      </c>
      <c r="C21" s="70">
        <v>14</v>
      </c>
      <c r="D21" s="71" t="s">
        <v>48</v>
      </c>
      <c r="E21" s="71" t="s">
        <v>48</v>
      </c>
      <c r="F21" s="70" t="s">
        <v>76</v>
      </c>
      <c r="G21" s="74">
        <v>140</v>
      </c>
      <c r="H21" s="59"/>
      <c r="I21" s="50"/>
      <c r="J21" s="15">
        <f t="shared" si="0"/>
        <v>0</v>
      </c>
      <c r="K21" s="15">
        <f t="shared" si="1"/>
        <v>0</v>
      </c>
      <c r="L21" s="96"/>
      <c r="M21" s="39">
        <v>4025.6481481481483</v>
      </c>
    </row>
    <row r="22" spans="1:13" ht="39.6">
      <c r="A22" s="15"/>
      <c r="B22" s="14" t="s">
        <v>2</v>
      </c>
      <c r="C22" s="70">
        <v>15</v>
      </c>
      <c r="D22" s="71" t="s">
        <v>49</v>
      </c>
      <c r="E22" s="71" t="s">
        <v>49</v>
      </c>
      <c r="F22" s="70" t="s">
        <v>76</v>
      </c>
      <c r="G22" s="74">
        <v>5020</v>
      </c>
      <c r="H22" s="59"/>
      <c r="I22" s="50"/>
      <c r="J22" s="15">
        <f t="shared" si="0"/>
        <v>0</v>
      </c>
      <c r="K22" s="15">
        <f t="shared" si="1"/>
        <v>0</v>
      </c>
      <c r="L22" s="96"/>
      <c r="M22" s="39">
        <v>119924.5184074074</v>
      </c>
    </row>
    <row r="23" spans="1:13" ht="39.6">
      <c r="A23" s="15"/>
      <c r="B23" s="61" t="s">
        <v>2</v>
      </c>
      <c r="C23" s="70">
        <v>16</v>
      </c>
      <c r="D23" s="71" t="s">
        <v>50</v>
      </c>
      <c r="E23" s="71" t="s">
        <v>50</v>
      </c>
      <c r="F23" s="70" t="s">
        <v>76</v>
      </c>
      <c r="G23" s="74">
        <v>440</v>
      </c>
      <c r="H23" s="59"/>
      <c r="I23" s="50"/>
      <c r="J23" s="15">
        <f t="shared" si="0"/>
        <v>0</v>
      </c>
      <c r="K23" s="15">
        <f t="shared" si="1"/>
        <v>0</v>
      </c>
      <c r="L23" s="96"/>
      <c r="M23" s="39">
        <v>4777.4091851851845</v>
      </c>
    </row>
    <row r="24" spans="1:13" ht="39.6">
      <c r="A24" s="15"/>
      <c r="B24" s="14" t="s">
        <v>2</v>
      </c>
      <c r="C24" s="70">
        <v>17</v>
      </c>
      <c r="D24" s="71" t="s">
        <v>51</v>
      </c>
      <c r="E24" s="71" t="s">
        <v>51</v>
      </c>
      <c r="F24" s="70" t="s">
        <v>76</v>
      </c>
      <c r="G24" s="74">
        <v>1410</v>
      </c>
      <c r="H24" s="59"/>
      <c r="I24" s="50"/>
      <c r="J24" s="15">
        <f t="shared" si="0"/>
        <v>0</v>
      </c>
      <c r="K24" s="15">
        <f t="shared" si="1"/>
        <v>0</v>
      </c>
      <c r="L24" s="96"/>
      <c r="M24" s="39">
        <v>24002.064444444448</v>
      </c>
    </row>
    <row r="25" spans="1:13" ht="39.6">
      <c r="A25" s="15"/>
      <c r="B25" s="14" t="s">
        <v>2</v>
      </c>
      <c r="C25" s="70">
        <v>18</v>
      </c>
      <c r="D25" s="71" t="s">
        <v>52</v>
      </c>
      <c r="E25" s="71" t="s">
        <v>52</v>
      </c>
      <c r="F25" s="70" t="s">
        <v>76</v>
      </c>
      <c r="G25" s="74">
        <v>3185</v>
      </c>
      <c r="H25" s="59"/>
      <c r="I25" s="50"/>
      <c r="J25" s="15">
        <f t="shared" si="0"/>
        <v>0</v>
      </c>
      <c r="K25" s="15">
        <f t="shared" si="1"/>
        <v>0</v>
      </c>
      <c r="L25" s="96"/>
      <c r="M25" s="39">
        <v>71032.15900925927</v>
      </c>
    </row>
    <row r="26" spans="1:13" ht="39.6">
      <c r="A26" s="15"/>
      <c r="B26" s="61" t="s">
        <v>2</v>
      </c>
      <c r="C26" s="72">
        <v>19</v>
      </c>
      <c r="D26" s="73" t="s">
        <v>53</v>
      </c>
      <c r="E26" s="73" t="s">
        <v>53</v>
      </c>
      <c r="F26" s="72" t="s">
        <v>76</v>
      </c>
      <c r="G26" s="75">
        <v>100</v>
      </c>
      <c r="H26" s="59"/>
      <c r="I26" s="50"/>
      <c r="J26" s="15">
        <f t="shared" si="0"/>
        <v>0</v>
      </c>
      <c r="K26" s="15">
        <f t="shared" si="1"/>
        <v>0</v>
      </c>
      <c r="L26" s="96"/>
      <c r="M26" s="39">
        <v>1867.9007407407405</v>
      </c>
    </row>
    <row r="27" spans="1:13" ht="39.6">
      <c r="A27" s="15"/>
      <c r="B27" s="14" t="s">
        <v>2</v>
      </c>
      <c r="C27" s="72">
        <v>20</v>
      </c>
      <c r="D27" s="73" t="s">
        <v>54</v>
      </c>
      <c r="E27" s="73" t="s">
        <v>54</v>
      </c>
      <c r="F27" s="72" t="s">
        <v>76</v>
      </c>
      <c r="G27" s="75">
        <v>1120</v>
      </c>
      <c r="H27" s="59"/>
      <c r="I27" s="50"/>
      <c r="J27" s="15">
        <f t="shared" si="0"/>
        <v>0</v>
      </c>
      <c r="K27" s="15">
        <f t="shared" si="1"/>
        <v>0</v>
      </c>
      <c r="L27" s="96"/>
      <c r="M27" s="39">
        <v>41518.92474074074</v>
      </c>
    </row>
    <row r="28" spans="1:13" ht="39.6">
      <c r="A28" s="15"/>
      <c r="B28" s="14" t="s">
        <v>2</v>
      </c>
      <c r="C28" s="72">
        <v>21</v>
      </c>
      <c r="D28" s="73" t="s">
        <v>55</v>
      </c>
      <c r="E28" s="73" t="s">
        <v>55</v>
      </c>
      <c r="F28" s="72" t="s">
        <v>76</v>
      </c>
      <c r="G28" s="75">
        <v>5693</v>
      </c>
      <c r="H28" s="59"/>
      <c r="I28" s="50"/>
      <c r="J28" s="15">
        <f t="shared" si="0"/>
        <v>0</v>
      </c>
      <c r="K28" s="15">
        <f t="shared" si="1"/>
        <v>0</v>
      </c>
      <c r="L28" s="96"/>
      <c r="M28" s="39">
        <v>327400.212962963</v>
      </c>
    </row>
    <row r="29" spans="1:13" ht="39.6">
      <c r="A29" s="15"/>
      <c r="B29" s="61" t="s">
        <v>2</v>
      </c>
      <c r="C29" s="70">
        <v>22</v>
      </c>
      <c r="D29" s="71" t="s">
        <v>56</v>
      </c>
      <c r="E29" s="71" t="s">
        <v>56</v>
      </c>
      <c r="F29" s="70" t="s">
        <v>76</v>
      </c>
      <c r="G29" s="74">
        <v>972</v>
      </c>
      <c r="H29" s="59"/>
      <c r="I29" s="50"/>
      <c r="J29" s="15">
        <f t="shared" si="0"/>
        <v>0</v>
      </c>
      <c r="K29" s="15">
        <f t="shared" si="1"/>
        <v>0</v>
      </c>
      <c r="L29" s="96"/>
      <c r="M29" s="39">
        <v>67078.79999999999</v>
      </c>
    </row>
    <row r="30" spans="1:13" ht="39.6">
      <c r="A30" s="15"/>
      <c r="B30" s="14" t="s">
        <v>2</v>
      </c>
      <c r="C30" s="70">
        <v>23</v>
      </c>
      <c r="D30" s="71" t="s">
        <v>57</v>
      </c>
      <c r="E30" s="71" t="s">
        <v>57</v>
      </c>
      <c r="F30" s="70" t="s">
        <v>76</v>
      </c>
      <c r="G30" s="74">
        <v>200</v>
      </c>
      <c r="H30" s="59"/>
      <c r="I30" s="50"/>
      <c r="J30" s="15">
        <f t="shared" si="0"/>
        <v>0</v>
      </c>
      <c r="K30" s="15">
        <f t="shared" si="1"/>
        <v>0</v>
      </c>
      <c r="L30" s="96"/>
      <c r="M30" s="39">
        <v>13802.222222222223</v>
      </c>
    </row>
    <row r="31" spans="1:13" ht="39.6">
      <c r="A31" s="15"/>
      <c r="B31" s="14" t="s">
        <v>2</v>
      </c>
      <c r="C31" s="70">
        <v>24</v>
      </c>
      <c r="D31" s="71" t="s">
        <v>58</v>
      </c>
      <c r="E31" s="71" t="s">
        <v>58</v>
      </c>
      <c r="F31" s="70" t="s">
        <v>76</v>
      </c>
      <c r="G31" s="74">
        <v>1680</v>
      </c>
      <c r="H31" s="59"/>
      <c r="I31" s="50"/>
      <c r="J31" s="15">
        <f t="shared" si="0"/>
        <v>0</v>
      </c>
      <c r="K31" s="15">
        <f t="shared" si="1"/>
        <v>0</v>
      </c>
      <c r="L31" s="96"/>
      <c r="M31" s="39">
        <v>86181.07555555555</v>
      </c>
    </row>
    <row r="32" spans="1:13" ht="39.6">
      <c r="A32" s="15"/>
      <c r="B32" s="61" t="s">
        <v>2</v>
      </c>
      <c r="C32" s="70">
        <v>25</v>
      </c>
      <c r="D32" s="71" t="s">
        <v>59</v>
      </c>
      <c r="E32" s="71" t="s">
        <v>59</v>
      </c>
      <c r="F32" s="70" t="s">
        <v>76</v>
      </c>
      <c r="G32" s="74">
        <v>210</v>
      </c>
      <c r="H32" s="59"/>
      <c r="I32" s="50"/>
      <c r="J32" s="15">
        <f t="shared" si="0"/>
        <v>0</v>
      </c>
      <c r="K32" s="15">
        <f t="shared" si="1"/>
        <v>0</v>
      </c>
      <c r="L32" s="96"/>
      <c r="M32" s="39">
        <v>14492.333333333334</v>
      </c>
    </row>
    <row r="33" spans="1:13" ht="39.6">
      <c r="A33" s="15"/>
      <c r="B33" s="14" t="s">
        <v>2</v>
      </c>
      <c r="C33" s="70">
        <v>26</v>
      </c>
      <c r="D33" s="71" t="s">
        <v>60</v>
      </c>
      <c r="E33" s="71" t="s">
        <v>60</v>
      </c>
      <c r="F33" s="70" t="s">
        <v>76</v>
      </c>
      <c r="G33" s="74">
        <v>115</v>
      </c>
      <c r="H33" s="59"/>
      <c r="I33" s="50"/>
      <c r="J33" s="15">
        <f t="shared" si="0"/>
        <v>0</v>
      </c>
      <c r="K33" s="15">
        <f t="shared" si="1"/>
        <v>0</v>
      </c>
      <c r="L33" s="96"/>
      <c r="M33" s="39">
        <v>4566.005148148149</v>
      </c>
    </row>
    <row r="34" spans="1:13" ht="39.6">
      <c r="A34" s="15"/>
      <c r="B34" s="14" t="s">
        <v>2</v>
      </c>
      <c r="C34" s="70">
        <v>27</v>
      </c>
      <c r="D34" s="71" t="s">
        <v>61</v>
      </c>
      <c r="E34" s="71" t="s">
        <v>61</v>
      </c>
      <c r="F34" s="70" t="s">
        <v>76</v>
      </c>
      <c r="G34" s="74">
        <v>3850</v>
      </c>
      <c r="H34" s="59"/>
      <c r="I34" s="50"/>
      <c r="J34" s="15">
        <f t="shared" si="0"/>
        <v>0</v>
      </c>
      <c r="K34" s="15">
        <f t="shared" si="1"/>
        <v>0</v>
      </c>
      <c r="L34" s="96"/>
      <c r="M34" s="39">
        <v>196214.11638888888</v>
      </c>
    </row>
    <row r="35" spans="1:13" ht="39.6">
      <c r="A35" s="15"/>
      <c r="B35" s="61" t="s">
        <v>2</v>
      </c>
      <c r="C35" s="70">
        <v>28</v>
      </c>
      <c r="D35" s="71" t="s">
        <v>62</v>
      </c>
      <c r="E35" s="71" t="s">
        <v>62</v>
      </c>
      <c r="F35" s="70" t="s">
        <v>76</v>
      </c>
      <c r="G35" s="74">
        <v>1500</v>
      </c>
      <c r="H35" s="59"/>
      <c r="I35" s="50"/>
      <c r="J35" s="15">
        <f t="shared" si="0"/>
        <v>0</v>
      </c>
      <c r="K35" s="15">
        <f t="shared" si="1"/>
        <v>0</v>
      </c>
      <c r="L35" s="96"/>
      <c r="M35" s="39">
        <v>18287.944444444445</v>
      </c>
    </row>
    <row r="36" spans="1:13" ht="39.6">
      <c r="A36" s="15"/>
      <c r="B36" s="14" t="s">
        <v>2</v>
      </c>
      <c r="C36" s="70">
        <v>29</v>
      </c>
      <c r="D36" s="71" t="s">
        <v>63</v>
      </c>
      <c r="E36" s="71" t="s">
        <v>63</v>
      </c>
      <c r="F36" s="70" t="s">
        <v>76</v>
      </c>
      <c r="G36" s="74">
        <v>1800</v>
      </c>
      <c r="H36" s="59"/>
      <c r="I36" s="50"/>
      <c r="J36" s="15">
        <f t="shared" si="0"/>
        <v>0</v>
      </c>
      <c r="K36" s="15">
        <f t="shared" si="1"/>
        <v>0</v>
      </c>
      <c r="L36" s="96"/>
      <c r="M36" s="39">
        <v>19552.228</v>
      </c>
    </row>
    <row r="37" spans="1:13" ht="39.6">
      <c r="A37" s="15"/>
      <c r="B37" s="14" t="s">
        <v>2</v>
      </c>
      <c r="C37" s="70">
        <v>30</v>
      </c>
      <c r="D37" s="71" t="s">
        <v>64</v>
      </c>
      <c r="E37" s="71" t="s">
        <v>64</v>
      </c>
      <c r="F37" s="70" t="s">
        <v>76</v>
      </c>
      <c r="G37" s="74">
        <v>1000</v>
      </c>
      <c r="H37" s="59"/>
      <c r="I37" s="50"/>
      <c r="J37" s="15">
        <f t="shared" si="0"/>
        <v>0</v>
      </c>
      <c r="K37" s="15">
        <f t="shared" si="1"/>
        <v>0</v>
      </c>
      <c r="L37" s="96"/>
      <c r="M37" s="39">
        <v>11973.427777777777</v>
      </c>
    </row>
    <row r="38" spans="1:13" ht="39.6">
      <c r="A38" s="15"/>
      <c r="B38" s="61" t="s">
        <v>2</v>
      </c>
      <c r="C38" s="70">
        <v>31</v>
      </c>
      <c r="D38" s="71" t="s">
        <v>65</v>
      </c>
      <c r="E38" s="71" t="s">
        <v>65</v>
      </c>
      <c r="F38" s="70" t="s">
        <v>76</v>
      </c>
      <c r="G38" s="74">
        <v>180</v>
      </c>
      <c r="H38" s="59"/>
      <c r="I38" s="50"/>
      <c r="J38" s="15">
        <f t="shared" si="0"/>
        <v>0</v>
      </c>
      <c r="K38" s="15">
        <f t="shared" si="1"/>
        <v>0</v>
      </c>
      <c r="L38" s="96"/>
      <c r="M38" s="39">
        <v>2136.5840000000003</v>
      </c>
    </row>
    <row r="39" spans="1:13" ht="39.6">
      <c r="A39" s="15"/>
      <c r="B39" s="14" t="s">
        <v>2</v>
      </c>
      <c r="C39" s="70">
        <v>32</v>
      </c>
      <c r="D39" s="71" t="s">
        <v>66</v>
      </c>
      <c r="E39" s="71" t="s">
        <v>66</v>
      </c>
      <c r="F39" s="70" t="s">
        <v>76</v>
      </c>
      <c r="G39" s="74">
        <v>5035</v>
      </c>
      <c r="H39" s="15"/>
      <c r="I39" s="15"/>
      <c r="J39" s="15">
        <f t="shared" si="0"/>
        <v>0</v>
      </c>
      <c r="K39" s="15">
        <f t="shared" si="1"/>
        <v>0</v>
      </c>
      <c r="L39" s="96"/>
      <c r="M39" s="39">
        <v>46329.45925925925</v>
      </c>
    </row>
    <row r="40" spans="1:13" ht="39.6">
      <c r="A40" s="15"/>
      <c r="B40" s="14" t="s">
        <v>2</v>
      </c>
      <c r="C40" s="70">
        <v>33</v>
      </c>
      <c r="D40" s="71" t="s">
        <v>67</v>
      </c>
      <c r="E40" s="71" t="s">
        <v>67</v>
      </c>
      <c r="F40" s="70" t="s">
        <v>76</v>
      </c>
      <c r="G40" s="74">
        <v>1010</v>
      </c>
      <c r="H40" s="15"/>
      <c r="I40" s="15"/>
      <c r="J40" s="15">
        <f t="shared" si="0"/>
        <v>0</v>
      </c>
      <c r="K40" s="15">
        <f t="shared" si="1"/>
        <v>0</v>
      </c>
      <c r="L40" s="96"/>
      <c r="M40" s="67">
        <v>16263.618518518517</v>
      </c>
    </row>
    <row r="41" spans="1:13" ht="39.6">
      <c r="A41" s="15"/>
      <c r="B41" s="61" t="s">
        <v>2</v>
      </c>
      <c r="C41" s="70">
        <v>34</v>
      </c>
      <c r="D41" s="71" t="s">
        <v>68</v>
      </c>
      <c r="E41" s="71" t="s">
        <v>68</v>
      </c>
      <c r="F41" s="70" t="s">
        <v>76</v>
      </c>
      <c r="G41" s="74">
        <v>11462</v>
      </c>
      <c r="H41" s="15"/>
      <c r="I41" s="15"/>
      <c r="J41" s="15">
        <f t="shared" si="0"/>
        <v>0</v>
      </c>
      <c r="K41" s="15">
        <f t="shared" si="1"/>
        <v>0</v>
      </c>
      <c r="L41" s="96"/>
      <c r="M41" s="67">
        <v>124451.50927407405</v>
      </c>
    </row>
    <row r="42" spans="1:25" ht="39.6">
      <c r="A42" s="15"/>
      <c r="B42" s="14" t="s">
        <v>2</v>
      </c>
      <c r="C42" s="70">
        <v>35</v>
      </c>
      <c r="D42" s="71" t="s">
        <v>69</v>
      </c>
      <c r="E42" s="71" t="s">
        <v>69</v>
      </c>
      <c r="F42" s="70" t="s">
        <v>76</v>
      </c>
      <c r="G42" s="74">
        <v>15799</v>
      </c>
      <c r="H42" s="60"/>
      <c r="I42" s="60"/>
      <c r="J42" s="15">
        <f t="shared" si="0"/>
        <v>0</v>
      </c>
      <c r="K42" s="15">
        <f t="shared" si="1"/>
        <v>0</v>
      </c>
      <c r="L42" s="96"/>
      <c r="M42" s="68">
        <v>266216.5146018519</v>
      </c>
      <c r="N42" s="2"/>
      <c r="O42" s="2"/>
      <c r="P42" s="2"/>
      <c r="Q42" s="2"/>
      <c r="R42" s="2"/>
      <c r="S42" s="2"/>
      <c r="T42" s="2"/>
      <c r="U42" s="2"/>
      <c r="V42" s="2"/>
      <c r="W42" s="2"/>
      <c r="X42" s="2"/>
      <c r="Y42" s="2"/>
    </row>
    <row r="43" spans="1:25" ht="39.6">
      <c r="A43" s="15"/>
      <c r="B43" s="14" t="s">
        <v>2</v>
      </c>
      <c r="C43" s="70">
        <v>36</v>
      </c>
      <c r="D43" s="71" t="s">
        <v>70</v>
      </c>
      <c r="E43" s="71" t="s">
        <v>70</v>
      </c>
      <c r="F43" s="70" t="s">
        <v>76</v>
      </c>
      <c r="G43" s="74">
        <v>406</v>
      </c>
      <c r="H43" s="51"/>
      <c r="I43" s="51"/>
      <c r="J43" s="15">
        <f t="shared" si="0"/>
        <v>0</v>
      </c>
      <c r="K43" s="15">
        <f t="shared" si="1"/>
        <v>0</v>
      </c>
      <c r="L43" s="96"/>
      <c r="M43" s="69">
        <v>8807.151992592593</v>
      </c>
      <c r="N43" s="2"/>
      <c r="O43" s="2"/>
      <c r="P43" s="2"/>
      <c r="Q43" s="2"/>
      <c r="R43" s="2"/>
      <c r="S43" s="2"/>
      <c r="T43" s="2"/>
      <c r="U43" s="2"/>
      <c r="V43" s="2"/>
      <c r="W43" s="2"/>
      <c r="X43" s="2"/>
      <c r="Y43" s="2"/>
    </row>
    <row r="44" spans="1:25" ht="39.6">
      <c r="A44" s="15"/>
      <c r="B44" s="61" t="s">
        <v>2</v>
      </c>
      <c r="C44" s="70">
        <v>37</v>
      </c>
      <c r="D44" s="71" t="s">
        <v>71</v>
      </c>
      <c r="E44" s="71" t="s">
        <v>71</v>
      </c>
      <c r="F44" s="70" t="s">
        <v>76</v>
      </c>
      <c r="G44" s="74">
        <v>50</v>
      </c>
      <c r="H44" s="51"/>
      <c r="I44" s="51"/>
      <c r="J44" s="15">
        <f t="shared" si="0"/>
        <v>0</v>
      </c>
      <c r="K44" s="15">
        <f t="shared" si="1"/>
        <v>0</v>
      </c>
      <c r="L44" s="96"/>
      <c r="M44" s="69">
        <v>1725.2777777777778</v>
      </c>
      <c r="N44" s="2"/>
      <c r="O44" s="2"/>
      <c r="P44" s="2"/>
      <c r="Q44" s="2"/>
      <c r="R44" s="2"/>
      <c r="S44" s="2"/>
      <c r="T44" s="2"/>
      <c r="U44" s="2"/>
      <c r="V44" s="2"/>
      <c r="W44" s="2"/>
      <c r="X44" s="2"/>
      <c r="Y44" s="2"/>
    </row>
    <row r="45" spans="1:25" ht="39.6">
      <c r="A45" s="15"/>
      <c r="B45" s="14" t="s">
        <v>2</v>
      </c>
      <c r="C45" s="70">
        <v>38</v>
      </c>
      <c r="D45" s="71" t="s">
        <v>72</v>
      </c>
      <c r="E45" s="71" t="s">
        <v>72</v>
      </c>
      <c r="F45" s="70" t="s">
        <v>76</v>
      </c>
      <c r="G45" s="74">
        <v>1130</v>
      </c>
      <c r="H45" s="52"/>
      <c r="I45" s="52"/>
      <c r="J45" s="15">
        <f t="shared" si="0"/>
        <v>0</v>
      </c>
      <c r="K45" s="15">
        <f t="shared" si="1"/>
        <v>0</v>
      </c>
      <c r="L45" s="96"/>
      <c r="M45" s="69">
        <v>21887.103925925927</v>
      </c>
      <c r="N45" s="5"/>
      <c r="O45" s="5"/>
      <c r="P45" s="5"/>
      <c r="Q45" s="5"/>
      <c r="R45" s="5"/>
      <c r="S45" s="5"/>
      <c r="T45" s="5"/>
      <c r="U45" s="5"/>
      <c r="V45" s="5"/>
      <c r="W45" s="5"/>
      <c r="X45" s="5"/>
      <c r="Y45" s="5"/>
    </row>
    <row r="46" spans="1:23" ht="39.6">
      <c r="A46" s="15"/>
      <c r="B46" s="14" t="s">
        <v>2</v>
      </c>
      <c r="C46" s="70">
        <v>39</v>
      </c>
      <c r="D46" s="71" t="s">
        <v>73</v>
      </c>
      <c r="E46" s="71" t="s">
        <v>73</v>
      </c>
      <c r="F46" s="70" t="s">
        <v>76</v>
      </c>
      <c r="G46" s="74">
        <v>5160</v>
      </c>
      <c r="H46" s="52"/>
      <c r="I46" s="52"/>
      <c r="J46" s="15">
        <f t="shared" si="0"/>
        <v>0</v>
      </c>
      <c r="K46" s="15">
        <f t="shared" si="1"/>
        <v>0</v>
      </c>
      <c r="L46" s="96"/>
      <c r="M46" s="69">
        <v>118639.76155555554</v>
      </c>
      <c r="N46" s="5"/>
      <c r="O46" s="5"/>
      <c r="P46" s="5"/>
      <c r="Q46" s="5"/>
      <c r="R46" s="5"/>
      <c r="S46" s="5"/>
      <c r="T46" s="5"/>
      <c r="U46" s="5"/>
      <c r="V46" s="5"/>
      <c r="W46" s="5"/>
    </row>
    <row r="47" spans="1:23" ht="39.6">
      <c r="A47" s="15"/>
      <c r="B47" s="61" t="s">
        <v>2</v>
      </c>
      <c r="C47" s="70">
        <v>40</v>
      </c>
      <c r="D47" s="71" t="s">
        <v>74</v>
      </c>
      <c r="E47" s="71" t="s">
        <v>74</v>
      </c>
      <c r="F47" s="70" t="s">
        <v>76</v>
      </c>
      <c r="G47" s="74">
        <v>234</v>
      </c>
      <c r="H47" s="52"/>
      <c r="I47" s="52"/>
      <c r="J47" s="15">
        <f t="shared" si="0"/>
        <v>0</v>
      </c>
      <c r="K47" s="15">
        <f t="shared" si="1"/>
        <v>0</v>
      </c>
      <c r="L47" s="96"/>
      <c r="M47" s="69">
        <v>93658.65028</v>
      </c>
      <c r="N47" s="5"/>
      <c r="O47" s="5"/>
      <c r="P47" s="5"/>
      <c r="Q47" s="5"/>
      <c r="R47" s="5"/>
      <c r="S47" s="5"/>
      <c r="T47" s="5"/>
      <c r="U47" s="5"/>
      <c r="V47" s="5"/>
      <c r="W47" s="5"/>
    </row>
    <row r="48" spans="1:13" ht="39.6">
      <c r="A48" s="15"/>
      <c r="B48" s="14" t="s">
        <v>2</v>
      </c>
      <c r="C48" s="70">
        <v>41</v>
      </c>
      <c r="D48" s="71" t="s">
        <v>75</v>
      </c>
      <c r="E48" s="71" t="s">
        <v>75</v>
      </c>
      <c r="F48" s="70" t="s">
        <v>76</v>
      </c>
      <c r="G48" s="74">
        <v>46</v>
      </c>
      <c r="H48" s="15"/>
      <c r="I48" s="15"/>
      <c r="J48" s="15">
        <f t="shared" si="0"/>
        <v>0</v>
      </c>
      <c r="K48" s="15">
        <f t="shared" si="1"/>
        <v>0</v>
      </c>
      <c r="L48" s="96"/>
      <c r="M48" s="67">
        <v>18475.654666666665</v>
      </c>
    </row>
    <row r="49" spans="1:13" ht="39.6">
      <c r="A49" s="15"/>
      <c r="B49" s="14" t="s">
        <v>2</v>
      </c>
      <c r="C49" s="70">
        <v>42</v>
      </c>
      <c r="D49" s="71" t="s">
        <v>42</v>
      </c>
      <c r="E49" s="71" t="s">
        <v>42</v>
      </c>
      <c r="F49" s="70" t="s">
        <v>76</v>
      </c>
      <c r="G49" s="74">
        <v>55000</v>
      </c>
      <c r="H49" s="15"/>
      <c r="I49" s="15"/>
      <c r="J49" s="15">
        <f t="shared" si="0"/>
        <v>0</v>
      </c>
      <c r="K49" s="15">
        <f t="shared" si="1"/>
        <v>0</v>
      </c>
      <c r="L49" s="96"/>
      <c r="M49" s="67">
        <v>66423.19444444444</v>
      </c>
    </row>
    <row r="50" spans="3:13" ht="12.75">
      <c r="C50" s="62"/>
      <c r="D50" s="62"/>
      <c r="E50" s="63"/>
      <c r="F50" s="64"/>
      <c r="G50" s="65"/>
      <c r="H50" s="62" t="s">
        <v>33</v>
      </c>
      <c r="I50" s="62"/>
      <c r="J50" s="62">
        <f>SUM(J8:J49)</f>
        <v>0</v>
      </c>
      <c r="K50" s="62">
        <f>SUM(K8:K49)</f>
        <v>0</v>
      </c>
      <c r="L50" s="62"/>
      <c r="M50" s="62">
        <f>SUM(M8:M49)</f>
        <v>2665448.609571483</v>
      </c>
    </row>
    <row r="51" ht="12.75">
      <c r="M51" s="25"/>
    </row>
    <row r="52" s="2" customFormat="1" ht="12.75">
      <c r="F52" s="3"/>
    </row>
    <row r="53" s="5" customFormat="1" ht="21">
      <c r="D53" s="5" t="s">
        <v>18</v>
      </c>
    </row>
    <row r="54" s="5" customFormat="1" ht="21"/>
    <row r="55" s="5" customFormat="1" ht="21">
      <c r="D55" s="5" t="s">
        <v>19</v>
      </c>
    </row>
    <row r="56" ht="13.2"/>
    <row r="57" ht="12.75">
      <c r="M57" s="25"/>
    </row>
    <row r="58" ht="12.75">
      <c r="M58" s="25"/>
    </row>
    <row r="59" ht="12.75">
      <c r="M59" s="25"/>
    </row>
    <row r="60" ht="12.75">
      <c r="M60" s="25"/>
    </row>
    <row r="61" ht="12.75">
      <c r="M61" s="25"/>
    </row>
    <row r="62" ht="12.75">
      <c r="M62" s="25"/>
    </row>
    <row r="63" ht="12.75">
      <c r="M63" s="25"/>
    </row>
    <row r="64" ht="12.75">
      <c r="M64" s="25"/>
    </row>
    <row r="65" ht="12.75">
      <c r="M65" s="25"/>
    </row>
    <row r="66" ht="12.75">
      <c r="M66" s="25"/>
    </row>
    <row r="67" ht="12.75">
      <c r="M67" s="25"/>
    </row>
    <row r="68" ht="12.75">
      <c r="M68" s="25"/>
    </row>
    <row r="69" ht="12.75">
      <c r="M69" s="25"/>
    </row>
    <row r="70" ht="12.75">
      <c r="M70" s="25"/>
    </row>
    <row r="71" ht="12.75">
      <c r="M71" s="25"/>
    </row>
    <row r="72" ht="12.75">
      <c r="M72" s="25"/>
    </row>
    <row r="73" ht="12.75">
      <c r="M73" s="25"/>
    </row>
    <row r="74" ht="12.75">
      <c r="M74" s="25"/>
    </row>
    <row r="75" ht="12.75">
      <c r="M75" s="25"/>
    </row>
    <row r="76" ht="12.75">
      <c r="M76" s="25"/>
    </row>
    <row r="77" ht="12.75">
      <c r="M77" s="25"/>
    </row>
    <row r="78" ht="12.75">
      <c r="M78" s="25"/>
    </row>
    <row r="79" ht="12.75">
      <c r="M79" s="25"/>
    </row>
    <row r="80" ht="12.75">
      <c r="M80" s="25"/>
    </row>
    <row r="81" ht="12.75">
      <c r="M81" s="25"/>
    </row>
    <row r="82" ht="12.75">
      <c r="M82" s="25"/>
    </row>
    <row r="83" ht="12.75">
      <c r="M83" s="25"/>
    </row>
    <row r="84" ht="12.75">
      <c r="M84" s="25"/>
    </row>
    <row r="85" ht="12.75">
      <c r="M85" s="25"/>
    </row>
    <row r="86" ht="12.75">
      <c r="M86" s="25"/>
    </row>
    <row r="87" ht="12.75">
      <c r="M87" s="25"/>
    </row>
    <row r="88" ht="12.75">
      <c r="M88" s="25"/>
    </row>
    <row r="89" ht="12.75">
      <c r="M89" s="25"/>
    </row>
    <row r="90" ht="12.75">
      <c r="M90" s="25"/>
    </row>
    <row r="91" ht="12.75">
      <c r="M91" s="25"/>
    </row>
    <row r="92" ht="12.75">
      <c r="M92" s="25"/>
    </row>
    <row r="93" ht="12.75">
      <c r="M93" s="25"/>
    </row>
    <row r="94" ht="12.75">
      <c r="M94" s="25"/>
    </row>
    <row r="95" ht="12.75">
      <c r="M95" s="25"/>
    </row>
    <row r="96" ht="12.75">
      <c r="M96" s="25"/>
    </row>
    <row r="97" ht="12.75">
      <c r="M97" s="25"/>
    </row>
    <row r="98" ht="12.75">
      <c r="M98" s="25"/>
    </row>
    <row r="99" ht="12.75">
      <c r="M99" s="25"/>
    </row>
    <row r="100" ht="12.75">
      <c r="M100" s="25"/>
    </row>
    <row r="101" ht="12.75">
      <c r="M101" s="25"/>
    </row>
    <row r="102" ht="12.75">
      <c r="M102" s="25"/>
    </row>
    <row r="103" ht="12.75">
      <c r="M103" s="25"/>
    </row>
    <row r="104" ht="12.75">
      <c r="M104" s="25"/>
    </row>
    <row r="105" ht="12.75">
      <c r="M105" s="25"/>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sheetData>
  <autoFilter ref="A6:L39"/>
  <mergeCells count="5">
    <mergeCell ref="D1:K1"/>
    <mergeCell ref="C7:E7"/>
    <mergeCell ref="B4:D4"/>
    <mergeCell ref="E4:J4"/>
    <mergeCell ref="L8:L49"/>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8"/>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7" t="s">
        <v>28</v>
      </c>
      <c r="I12" s="97"/>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2022-08-10T09:55:08Z</dcterms:modified>
  <cp:category/>
  <cp:version/>
  <cp:contentType/>
  <cp:contentStatus/>
</cp:coreProperties>
</file>