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mc:AlternateContent xmlns:mc="http://schemas.openxmlformats.org/markup-compatibility/2006">
    <mc:Choice Requires="x15">
      <x15ac:absPath xmlns:x15ac="http://schemas.microsoft.com/office/spreadsheetml/2010/11/ac" url="\\192.168.110.2\Dispozitive\+LP ADM 2023 +\PROCEDURI CENTRALIZATE 2023\21060793 COnsumabile tip deschis 2023\MOdificări 10.08.2022\"/>
    </mc:Choice>
  </mc:AlternateContent>
  <xr:revisionPtr revIDLastSave="0" documentId="13_ncr:1_{7757CAC8-4AA2-4943-BFDD-7AE183D78C0E}" xr6:coauthVersionLast="47" xr6:coauthVersionMax="47" xr10:uidLastSave="{00000000-0000-0000-0000-000000000000}"/>
  <bookViews>
    <workbookView xWindow="-108" yWindow="-108" windowWidth="23256" windowHeight="12456" xr2:uid="{00000000-000D-0000-FFFF-FFFF00000000}"/>
  </bookViews>
  <sheets>
    <sheet name="Specificaţii tehnice" sheetId="4" r:id="rId1"/>
    <sheet name="Specificaţii de preț" sheetId="5" r:id="rId2"/>
    <sheet name="Sheet2" sheetId="7" r:id="rId3"/>
  </sheets>
  <definedNames>
    <definedName name="_xlnm._FilterDatabase" localSheetId="1" hidden="1">'Specificaţii de preț'!$A$6:$L$39</definedName>
    <definedName name="_xlnm._FilterDatabase" localSheetId="0" hidden="1">'Specificaţii tehnice'!$A$6:$K$38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9" i="5" l="1"/>
  <c r="K10" i="5"/>
  <c r="K11" i="5"/>
  <c r="K12" i="5"/>
  <c r="K13" i="5"/>
  <c r="K14" i="5"/>
  <c r="K15" i="5"/>
  <c r="K16" i="5"/>
  <c r="K17" i="5"/>
  <c r="K18" i="5"/>
  <c r="K19" i="5"/>
  <c r="K20" i="5"/>
  <c r="K21" i="5"/>
  <c r="K22" i="5"/>
  <c r="K23" i="5"/>
  <c r="K24" i="5"/>
  <c r="K25" i="5"/>
  <c r="K26" i="5"/>
  <c r="K27" i="5"/>
  <c r="K28" i="5"/>
  <c r="K29" i="5"/>
  <c r="K30" i="5"/>
  <c r="K31" i="5"/>
  <c r="K32" i="5"/>
  <c r="K33" i="5"/>
  <c r="K34" i="5"/>
  <c r="K35" i="5"/>
  <c r="K36" i="5"/>
  <c r="K37" i="5"/>
  <c r="K38" i="5"/>
  <c r="K39" i="5"/>
  <c r="K40" i="5"/>
  <c r="K41" i="5"/>
  <c r="K42" i="5"/>
  <c r="K43" i="5"/>
  <c r="K44" i="5"/>
  <c r="K45" i="5"/>
  <c r="K46" i="5"/>
  <c r="K47" i="5"/>
  <c r="K48" i="5"/>
  <c r="K49" i="5"/>
  <c r="J9" i="5"/>
  <c r="J10" i="5"/>
  <c r="J11" i="5"/>
  <c r="J12" i="5"/>
  <c r="J13" i="5"/>
  <c r="J14" i="5"/>
  <c r="J15" i="5"/>
  <c r="J16" i="5"/>
  <c r="J17" i="5"/>
  <c r="J18" i="5"/>
  <c r="J19" i="5"/>
  <c r="J20" i="5"/>
  <c r="J21" i="5"/>
  <c r="J22" i="5"/>
  <c r="J23" i="5"/>
  <c r="J24" i="5"/>
  <c r="J25" i="5"/>
  <c r="J26" i="5"/>
  <c r="J27" i="5"/>
  <c r="J28" i="5"/>
  <c r="J29" i="5"/>
  <c r="J30" i="5"/>
  <c r="J31" i="5"/>
  <c r="J32" i="5"/>
  <c r="J33" i="5"/>
  <c r="J34" i="5"/>
  <c r="J35" i="5"/>
  <c r="J36" i="5"/>
  <c r="J37" i="5"/>
  <c r="J38" i="5"/>
  <c r="J39" i="5"/>
  <c r="J40" i="5"/>
  <c r="J41" i="5"/>
  <c r="J42" i="5"/>
  <c r="J43" i="5"/>
  <c r="J44" i="5"/>
  <c r="J45" i="5"/>
  <c r="J46" i="5"/>
  <c r="J47" i="5"/>
  <c r="J48" i="5"/>
  <c r="J49" i="5"/>
  <c r="K8" i="5"/>
  <c r="J8" i="5"/>
  <c r="M50" i="5"/>
  <c r="K12" i="7"/>
  <c r="J12" i="7"/>
  <c r="J50" i="5" l="1"/>
  <c r="K50" i="5"/>
</calcChain>
</file>

<file path=xl/sharedStrings.xml><?xml version="1.0" encoding="utf-8"?>
<sst xmlns="http://schemas.openxmlformats.org/spreadsheetml/2006/main" count="386" uniqueCount="120">
  <si>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</si>
  <si>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</si>
  <si>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</si>
  <si>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</si>
  <si>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</si>
  <si>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</si>
  <si>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</si>
  <si>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</si>
  <si>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</si>
  <si>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</si>
  <si>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</si>
  <si>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</si>
  <si>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</si>
  <si>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</si>
  <si>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</si>
  <si>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</si>
  <si>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</si>
  <si>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</si>
  <si>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</si>
  <si>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</si>
  <si>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</si>
  <si>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</si>
  <si>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</si>
  <si>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</si>
  <si>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</si>
  <si>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</si>
  <si>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</si>
  <si>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</si>
  <si>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</si>
  <si>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</si>
  <si>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Specificaţii tehnice</t>
  </si>
  <si>
    <t>Specificaţii de preț</t>
  </si>
  <si>
    <t>Inconterms 2020 DDP - Franco Destinație Vămuit, cu transportul Vînzătorului pe parcursul anului 2023:
a)	În cazul în care valoarea totală a contractului, inclusiv TVA, nu depășește 10 mii lei moldovenești, livrarea se va realiza într-o singură tranșă, pînă la data de 31 martie 2023;
b)  În cazul în care valoarea totală a contractului, inclusiv TVA, depășește 10 mii lei moldovenești, livrarea se va realiza:
- la fiecare 2 luni, în proporție de  a câte 10% per lot din cantitatea totală contractată (I tranșă: pînă la 28 februarie 2023, II tranșă: pînă la 30 aprilie 2023, III tranșă: pînă la 30 iunie 2023, IV tranșă: pînă la 31 august 2023, V tranșă: pînă la 31 octombrie 2023, VI tranșă: pînă la 31 decembrie 2023), iar restul 40% din cantitatea totală contractată  - livrarea se va efectua doar la solicitarea în scris a Beneficiarului, în termen de 20 zile calendaristice din data plasării bonului de comandă, conform necesităților reale ale beneficiarului.</t>
  </si>
  <si>
    <t>SUMA TOTALA</t>
  </si>
  <si>
    <t>Achiziționarea centralizată de consumabile pentru dispozitive medicale de tip deschis conform necesităților IMSP, pentru anul 2023</t>
  </si>
  <si>
    <t>Absorbent C02 pentru aparat de anestezie</t>
  </si>
  <si>
    <t>Electrozi ECG 30-37mm (pediatric), adezivi de unica utilizare, termen scurt de utilizare 24 ore</t>
  </si>
  <si>
    <t>Electrozi ECG 30-37mm (pediatric), adezivi de unica utilizare, termen scurt de utilizare 72 ore</t>
  </si>
  <si>
    <t>Electrozi ECG 38-47mm (pediatric), adezivi de unica utilizare, termen scurt de utilizare 24 ore</t>
  </si>
  <si>
    <t>Electrozi ECG 38-47mm (pediatric), adezivi de unica utilizare, termen scurt de utilizare 72 ore</t>
  </si>
  <si>
    <t>Electrozi ECG 48-54mm (adulti), adezivi de unica utilizare, termen lung de utilizare 72 ore</t>
  </si>
  <si>
    <t>Electrozi ECG 48-54mm (adulti), adezivi de unica utilizare, termen scurt de utilizare 24 ore</t>
  </si>
  <si>
    <t>Electrozi ECG 55-60mm (adulti), adezivi de unica utilizare, termen lung de utilizare 72 ore</t>
  </si>
  <si>
    <t>Electrozi ECG 55-60mm (adulti), adezivi de unica utilizare, termen scurt de utilizare 24 ore</t>
  </si>
  <si>
    <t>Gel ECG, 250 ml</t>
  </si>
  <si>
    <t>Gel ultrasonografie (ecografie), 1000 ml</t>
  </si>
  <si>
    <t>Gel ultrasonografie (ecografie), 5000 ml</t>
  </si>
  <si>
    <t>Hîrtie milimetrică p/u ECG , termosensibilă  110mm х 140mm х 200P tip: pliată</t>
  </si>
  <si>
    <t>Hîrtie milimetrică p/u ECG , termosensibilă  112mm х 140mm х 160P tip: pliată</t>
  </si>
  <si>
    <t>Hîrtie milimetrică p/u ECG , termosensibilă 110mm х 140mm х 140P tip: pliată</t>
  </si>
  <si>
    <t>Hîrtie milimetrică p/u ECG , termosensibilă 110х10 tip: rolă</t>
  </si>
  <si>
    <t>Hîrtie milimetrică p/u ECG , termosensibilă 110х20 tip: rolă</t>
  </si>
  <si>
    <t>Hîrtie milimetrică p/u ECG , termosensibilă 110х25 tip: rolă</t>
  </si>
  <si>
    <t>Hîrtie milimetrică p/u ECG , termosensibilă 120х20 tip: rolă</t>
  </si>
  <si>
    <t>Hîrtie milimetrică p/u ECG , termosensibilă 145x30 tip: rolă</t>
  </si>
  <si>
    <t>Hîrtie milimetrică p/u ECG , termosensibilă 210mm x 140mm х 150P tip: pliată</t>
  </si>
  <si>
    <t>Hîrtie milimetrică p/u ECG , termosensibilă 210mm х 295mm x 100P tip: pliată</t>
  </si>
  <si>
    <t>Hîrtie milimetrică p/u ECG , termosensibilă 210mm х 297mm x 150P tip: pliată</t>
  </si>
  <si>
    <t>Hîrtie milimetrică p/u ECG , termosensibilă 210х30 tip: rolă</t>
  </si>
  <si>
    <t>Hîrtie milimetrică p/u ECG , termosensibilă 215mm х 280mm x 100P tip: pliată</t>
  </si>
  <si>
    <t>Hîrtie milimetrică p/u ECG , termosensibilă 215х20 tip: rolă</t>
  </si>
  <si>
    <t>Hîrtie milimetrică p/u ECG , termosensibilă 215х30 tip: rolă</t>
  </si>
  <si>
    <t>Hîrtie milimetrică p/u ECG , termosensibilă 50х30 tip: rolă</t>
  </si>
  <si>
    <t>Hîrtie milimetrică p/u ECG , termosensibilă 57х18 tip: rolă</t>
  </si>
  <si>
    <t>Hîrtie milimetrică p/u ECG , termosensibilă 57х25 tip: rolă</t>
  </si>
  <si>
    <t>Hîrtie milimetrică p/u ECG , termosensibilă 58х25 tip: rolă</t>
  </si>
  <si>
    <t>Hîrtie milimetrică p/u ECG , termosensibilă 60х15 tip: rolă</t>
  </si>
  <si>
    <t>Hîrtie milimetrică p/u ECG , termosensibilă 63х 30 tip: rolă</t>
  </si>
  <si>
    <t>Hîrtie milimetrică p/u ECG , termosensibilă 80х20 tip: rolă</t>
  </si>
  <si>
    <t>Hîrtie milimetrică p/u ECG , termosensibilă 80х30 tip: rolă</t>
  </si>
  <si>
    <t>Hîrtie milimetrică p/u ECG , termosensibilă 80х90 tip: rolă</t>
  </si>
  <si>
    <t>Hîrtie milimetrică p/u ECG , termosensibilă 90mm x 70mm x 400P tip: pliată</t>
  </si>
  <si>
    <t>Hîrtie milimetrică p/u ECG , termosensibilă 90х30 tip: rolă</t>
  </si>
  <si>
    <t>Hîrtie milimetrică p/u ECG, termosensibilă 80mm x 90mm x 250P tip: pliată</t>
  </si>
  <si>
    <t>Set electrozi ECG 4 cleste + 6 pare (adultl), reutilizabil</t>
  </si>
  <si>
    <t>Set electrozi ECG 4 cleste + 6 pare (pediatric), reutilizabil</t>
  </si>
  <si>
    <t>Bucată</t>
  </si>
  <si>
    <t>Suma estimativ</t>
  </si>
  <si>
    <t>Absorbent C02 pentru aparat de anestezie 1.canistre 5kg  2.granule 2-4 mm 3.culoare: albă spre violet *Vor fi contractate doar dispozitivele medicale Înregistrate în Registrul de Stat al Dispozitivelor Medicale a Agenţiei Medicamentului şi Dispozitivelor Medicale, pentru care se va prezinta - extras din Registrul de Stat al Dispozitivelor Medicale .</t>
  </si>
  <si>
    <t>1.diametru  30 - 37mm, 2. electrod Ag/AgCl, 3.cu gel solid, 4.fără latex, 5.de unică folosință, 6.conector metalic (ECG Snap Connector), 7. adeziv neiritanti, hipoalergenic pentru piele sau utilizatori, 8. termen de utilizare min. 24 ore, 9. posibilitatea de defibrilare a pacientului. *Vor fi contractate doar dispozitivele medicale Înregistrate în Registrul de Stat al Dispozitivelor Medicale a Agenţiei Medicamentului şi Dispozitivelor Medicale, pentru care se va prezinta - extras din Registrul de Stat al Dispozitivelor Medicale .</t>
  </si>
  <si>
    <t>1.diametru  30 - 37mm, 2. electrod Ag/AgCl, 3.cu gel solid, 4.fără latex, 5.de unică folosință, 6.conector metalic, 7. adeziv neiritanti, hipoalergenic pentru piele sau utilizatori, 8. termen de utilizare min. 72 ore, 9. posibilitatea de defibrilare a pacientului.  *Vor fi contractate doar dispozitivele medicale Înregistrate în Registrul de Stat al Dispozitivelor Medicale a Agenţiei Medicamentului şi Dispozitivelor Medicale, pentru care se va prezinta - extras din Registrul de Stat al Dispozitivelor Medicale .</t>
  </si>
  <si>
    <t>1.diametru  38 - 47mm, 2. electrod Ag/AgCl, 3.cu gel solid, 4.fără latex, 5.de unică folosință, 6.conector metalic (ECG Snap Connector), 7. adeziv neiritanti, hipoalergenic pentru piele sau utilizatori, 8. termen de utilizare min. 24 ore, 9. posibilitatea de defibrilare a pacientului. *Vor fi contractate doar dispozitivele medicale Înregistrate în Registrul de Stat al Dispozitivelor Medicale a Agenţiei Medicamentului şi Dispozitivelor Medicale, pentru care se va prezinta - extras din Registrul de Stat al Dispozitivelor Medicale .</t>
  </si>
  <si>
    <t>1.diametru  38 - 47mm, 2. electrod Ag/AgCl, 3.cu gel solid, 4.fără latex, 5.de unică folosință, 6.conector metalic (ECG Snap Connector), 7. adeziv neiritanti, hipoalergenic pentru piele sau utilizatori, 8. termen de utilizare min. 72 ore, 9. posibilitatea de defibrilare a pacientului.  *Vor fi contractate doar dispozitivele medicale Înregistrate în Registrul de Stat al Dispozitivelor Medicale a Agenţiei Medicamentului şi Dispozitivelor Medicale, pentru care se va prezinta - extras din Registrul de Stat al Dispozitivelor Medicale .</t>
  </si>
  <si>
    <t>1.diametru  48 - 54mm, 2. electrod Ag/AgCl, 3.cu gel solid, 4.fără latex, 5.de unică folosință, 6.conector metalic (ECG Snap Connector), 7. adeziv neiritanti, hipoalergenic pentru piele sau utilizatori, 8. termen de utilizare min. 72 ore, 9. posibilitatea de defibrilare a pacientului. *Vor fi contractate doar dispozitivele medicale Înregistrate în Registrul de Stat al Dispozitivelor Medicale a Agenţiei Medicamentului şi Dispozitivelor Medicale, pentru care se va prezinta - extras din Registrul de Stat al Dispozitivelor Medicale .</t>
  </si>
  <si>
    <t>1.diametru  48 - 54mm, 2. electrod Ag/AgCl, 3.cu gel solid, 4.fără latex, 5.de unică folosință, 6.conector metalic (ECG Snap Connector), 7. adeziv neiritanti, hipoalergenic pentru piele sau utilizatori, 8. termen de utilizare min. 24 ore, 9. posibilitatea de defibrilare a pacientului.  *Vor fi contractate doar dispozitivele medicale Înregistrate în Registrul de Stat al Dispozitivelor Medicale a Agenţiei Medicamentului şi Dispozitivelor Medicale, pentru care se va prezinta - extras din Registrul de Stat al Dispozitivelor Medicale .</t>
  </si>
  <si>
    <t>1.diametru  55 - 60mm, 2. electrod Ag/AgCl, 3.cu gel solid, 4.fără latex, 5.de unică folosință, 6.conector metalic (ECG Snap Connector), 7. adeziv neiritanti, hipoalergenic pentru piele sau utilizatori, 8. termen de utilizare min. 72 ore, 9. posibilitatea de defibrilare a pacientului.  *Vor fi contractate doar dispozitivele medicale Înregistrate în Registrul de Stat al Dispozitivelor Medicale a Agenţiei Medicamentului şi Dispozitivelor Medicale, pentru care se va prezinta - extras din Registrul de Stat al Dispozitivelor Medicale .</t>
  </si>
  <si>
    <t>1.diametru  55 - 60mm, 2. electrod Ag/AgCl, 3.cu gel solid, 4.fără latex, 5.de unică folosință, 6.conector metalic (ECG Snap Connector), 7. adeziv neiritanti, hipoalergenic pentru piele sau utilizatori, 8. termen de utilizare min. 24 ore, 9. posibilitatea de defibrilare a pacientului.  *Vor fi contractate doar dispozitivele medicale Înregistrate în Registrul de Stat al Dispozitivelor Medicale a Agenţiei Medicamentului şi Dispozitivelor Medicale, pentru care se va prezinta - extras din Registrul de Stat al Dispozitivelor Medicale .</t>
  </si>
  <si>
    <t>1.Volum flacon 250 ml (± 10 ml); 2.PH 5.5 - 7; 3. gel transparent, incolor, inodor (fără miros); 4.să nu conțină: formaldehidă, stabilizatori, substanțe uleioase, săruri; 5. fără deteriorare și coroziune la electrodul ECG; 6.hidrosolubil. *Vor fi contractate doar dispozitivele medicale Înregistrate în Registrul de Stat al Dispozitivelor Medicale a Agenţiei Medicamentului şi Dispozitivelor Medicale, pentru care se va prezinta - extras din Registrul de Stat al Dispozitivelor Medicale .</t>
  </si>
  <si>
    <t>1.volum: 1000 ml 2.1 flacon  transparent 3.PH - 5.8  4.transparent, incolor, inodor (fără miros) 5.să nu conțină: formaldehidă, stabilizatori, substanțe uleioase, săruri 6.hidrosolubil   *Vor fi contractate doar dispozitivele medicale Înregistrate în Registrul de Stat al Dispozitivelor Medicale a Agenţiei Medicamentului şi Dispozitivelor Medicale, pentru care se va prezinta - extras din Registrul de Stat al Dispozitivelor Medicale .</t>
  </si>
  <si>
    <t>1.volum: 5000 ml 2.1 flacon de lucru, gol, transparent ~ 250ml (pentru fiecare 5000 ml cîte un flacon) 3.PH - 5.8  4.transparent, incolor, inodor (fără miros) 5.să nu conțină: formaldehidă, stabilizatori, substanțe uleioase, săruri 6.hidrosolubil.  *Vor fi contractate doar dispozitivele medicale Înregistrate în Registrul de Stat al Dispozitivelor Medicale a Agenţiei Medicamentului şi Dispozitivelor Medicale, pentru care se va prezinta - extras din Registrul de Stat al Dispozitivelor Medicale .</t>
  </si>
  <si>
    <t>Hîrtie milimetrică p/u ECG , termosensibilă 110mm х 140mm х 200P tip: pliată caroiaj rosu/albastru  *Vor fi contractate doar dispozitivele medicale Înregistrate în Registrul de Stat al Dispozitivelor Medicale a Agenţiei Medicamentului şi Dispozitivelor Medicale, pentru care se va prezinta - extras din Registrul de Stat al Dispozitivelor Medicale .</t>
  </si>
  <si>
    <t>Hîrtie milimetrică p/u ECG , termosensibilă 112mm х 140mm х 160P tip: pliată caroiaj rosu/albastru  *Vor fi contractate doar dispozitivele medicale Înregistrate în Registrul de Stat al Dispozitivelor Medicale a Agenţiei Medicamentului şi Dispozitivelor Medicale, pentru care se va prezinta - extras din Registrul de Stat al Dispozitivelor Medicale .</t>
  </si>
  <si>
    <t>Hîrtie milimetrică p/u ECG , termosensibilă  110mm х 140mm х 140P tip: pliată caroiaj rosu/albastru  *Vor fi contractate doar dispozitivele medicale Înregistrate în Registrul de Stat al Dispozitivelor Medicale a Agenţiei Medicamentului şi Dispozitivelor Medicale, pentru care se va prezinta - extras din Registrul de Stat al Dispozitivelor Medicale .</t>
  </si>
  <si>
    <t>Hîrtie milimetrică p/u ECG , termosensibilă 110х10 tip: rolă caroiaj rosu/albastru.  *Vor fi contractate doar dispozitivele medicale Înregistrate în Registrul de Stat al Dispozitivelor Medicale a Agenţiei Medicamentului şi Dispozitivelor Medicale, pentru care se va prezinta - extras din Registrul de Stat al Dispozitivelor Medicale .</t>
  </si>
  <si>
    <t>Hîrtie milimetrică p/u ECG , termosensibilă 110х20 tip: rolă caroiaj rosu/albastru  *Vor fi contractate doar dispozitivele medicale Înregistrate în Registrul de Stat al Dispozitivelor Medicale a Agenţiei Medicamentului şi Dispozitivelor Medicale, pentru care se va prezinta - extras din Registrul de Stat al Dispozitivelor Medicale .</t>
  </si>
  <si>
    <t>Hîrtie milimetrică p/u ECG , termosensibilă 110х25 tip: rolă caroiaj rosu/albastru  *Vor fi contractate doar dispozitivele medicale Înregistrate în Registrul de Stat al Dispozitivelor Medicale a Agenţiei Medicamentului şi Dispozitivelor Medicale, pentru care se va prezinta - extras din Registrul de Stat al Dispozitivelor Medicale .</t>
  </si>
  <si>
    <t>Hîrtie milimetrică p/u ECG , termosensibilă 120х20, tip: rolă,  caroiaj rosu/albastru  *Vor fi contractate doar dispozitivele medicale Înregistrate în Registrul de Stat al Dispozitivelor Medicale a Agenţiei Medicamentului şi Dispozitivelor Medicale, pentru care se va prezinta - extras din Registrul de Stat al Dispozitivelor Medicale .</t>
  </si>
  <si>
    <t>Hîrtie milimetrică p/u ECG , termosensibilă 145x30 tip: rolă caroiaj rosu/albastru *Vor fi contractate doar dispozitivele medicale Înregistrate în Registrul de Stat al Dispozitivelor Medicale a Agenţiei Medicamentului şi Dispozitivelor Medicale, pentru care se va prezinta - extras din Registrul de Stat al Dispozitivelor Medicale .</t>
  </si>
  <si>
    <t>Hîrtie milimetrică p/u ECG , termosensibilă 210mm x 140mm х 150P tip: pliată caroiaj rosu/albastru  *Vor fi contractate doar dispozitivele medicale Înregistrate în Registrul de Stat al Dispozitivelor Medicale a Agenţiei Medicamentului şi Dispozitivelor Medicale, pentru care se va prezinta - extras din Registrul de Stat al Dispozitivelor Medicale .</t>
  </si>
  <si>
    <t>Hîrtie milimetrică p/u ECG , termosensibilă  210mm х 295mm x 100P, tip: pliată caroiaj rosu/albastru *Vor fi contractate doar dispozitivele medicale Înregistrate în Registrul de Stat al Dispozitivelor Medicale a Agenţiei Medicamentului şi Dispozitivelor Medicale, pentru care se va prezinta - extras din Registrul de Stat al Dispozitivelor Medicale .</t>
  </si>
  <si>
    <t>Hîrtie milimetrică p/u ECG , termosensibilă  210mm х 297mm x 150P, tip: pliată caroiaj rosu/albastru *Vor fi contractate doar dispozitivele medicale Înregistrate în Registrul de Stat al Dispozitivelor Medicale a Agenţiei Medicamentului şi Dispozitivelor Medicale, pentru care se va prezinta - extras din Registrul de Stat al Dispozitivelor Medicale .</t>
  </si>
  <si>
    <t>Hîrtie milimetrică p/u ECG , termosensibilă 210х30 tip: rolă caroiaj rosu/albastru  *Vor fi contractate doar dispozitivele medicale Înregistrate în Registrul de Stat al Dispozitivelor Medicale a Agenţiei Medicamentului şi Dispozitivelor Medicale, pentru care se va prezinta - extras din Registrul de Stat al Dispozitivelor Medicale .</t>
  </si>
  <si>
    <t>Hîrtie milimetrică p/u ECG , termosensibilă  215mm х 280mm x 100P, tip: pliată caroiaj rosu/albastru *Vor fi contractate doar dispozitivele medicale Înregistrate în Registrul de Stat al Dispozitivelor Medicale a Agenţiei Medicamentului şi Dispozitivelor Medicale, pentru care se va prezinta - extras din Registrul de Stat al Dispozitivelor Medicale .</t>
  </si>
  <si>
    <t>Hîrtie milimetrică p/u ECG , termosensibilă 215х20 tip: rolă caroiaj rosu/albastru  *Vor fi contractate doar dispozitivele medicale Înregistrate în Registrul de Stat al Dispozitivelor Medicale a Agenţiei Medicamentului şi Dispozitivelor Medicale, pentru care se va prezinta - extras din Registrul de Stat al Dispozitivelor Medicale .</t>
  </si>
  <si>
    <t>Hîrtie milimetrică p/u ECG , termosensibilă 215х30 tip: rolă caroiaj rosu/albastru *Vor fi contractate doar dispozitivele medicale Înregistrate în Registrul de Stat al Dispozitivelor Medicale a Agenţiei Medicamentului şi Dispozitivelor Medicale, pentru care se va prezinta - extras din Registrul de Stat al Dispozitivelor Medicale .</t>
  </si>
  <si>
    <t>Hîrtie milimetrică p/u ECG , termosensibilă 50х30 tip: rolă caroiaj rosu/albastru  *Vor fi contractate doar dispozitivele medicale Înregistrate în Registrul de Stat al Dispozitivelor Medicale a Agenţiei Medicamentului şi Dispozitivelor Medicale, pentru care se va prezinta - extras din Registrul de Stat al Dispozitivelor Medicale .</t>
  </si>
  <si>
    <t>Hîrtie milimetrică p/u ECG , termosensibilă 57х18 tip: rolă caroiaj rosu/albastru. *Vor fi contractate doar dispozitivele medicale Înregistrate în Registrul de Stat al Dispozitivelor Medicale a Agenţiei Medicamentului şi Dispozitivelor Medicale, pentru care se va prezinta - extras din Registrul de Stat al Dispozitivelor Medicale .</t>
  </si>
  <si>
    <t>Hîrtie milimetrică p/u ECG , termosensibilă 57х25 tip: rolă caroiaj rosu/albastru. *Vor fi contractate doar dispozitivele medicale Înregistrate în Registrul de Stat al Dispozitivelor Medicale a Agenţiei Medicamentului şi Dispozitivelor Medicale, pentru care se va prezinta - extras din Registrul de Stat al Dispozitivelor Medicale .</t>
  </si>
  <si>
    <t>Hîrtie milimetrică p/u ECG , termosensibilă 58х25 tip: rolă caroiaj rosu/albastru. *Vor fi contractate doar dispozitivele medicale Înregistrate în Registrul de Stat al Dispozitivelor Medicale a Agenţiei Medicamentului şi Dispozitivelor Medicale, pentru care se va prezinta - extras din Registrul de Stat al Dispozitivelor Medicale .</t>
  </si>
  <si>
    <t>Hîrtie milimetrică p/u ECG , termosensibilă 60х15 tip: rolă caroiaj rosu/albastru. *Vor fi contractate doar dispozitivele medicale Înregistrate în Registrul de Stat al Dispozitivelor Medicale a Agenţiei Medicamentului şi Dispozitivelor Medicale, pentru care se va prezinta - extras din Registrul de Stat al Dispozitivelor Medicale .</t>
  </si>
  <si>
    <t>Hîrtie milimetrică p/u ECG , termosensibilă 63х 30 tip: rolă caroiaj rosu/albastru. *Vor fi contractate doar dispozitivele medicale Înregistrate în Registrul de Stat al Dispozitivelor Medicale a Agenţiei Medicamentului şi Dispozitivelor Medicale, pentru care se va prezinta - extras din Registrul de Stat al Dispozitivelor Medicale .</t>
  </si>
  <si>
    <t>Hîrtie milimetrică p/u ECG , termosensibilă 80х20 tip: rolă caroiaj rosu/albastru. *Vor fi contractate doar dispozitivele medicale Înregistrate în Registrul de Stat al Dispozitivelor Medicale a Agenţiei Medicamentului şi Dispozitivelor Medicale, pentru care se va prezinta - extras din Registrul de Stat al Dispozitivelor Medicale .</t>
  </si>
  <si>
    <t>Hîrtie milimetrică p/u ECG , termosensibilă 80х30 tip: rolă caroiaj rosu/albastru. *Vor fi contractate doar dispozitivele medicale Înregistrate în Registrul de Stat al Dispozitivelor Medicale a Agenţiei Medicamentului şi Dispozitivelor Medicale, pentru care se va prezinta - extras din Registrul de Stat al Dispozitivelor Medicale .</t>
  </si>
  <si>
    <t>Hîrtie milimetrică p/u ECG , termosensibilă 80х90x250 tip: rolă caroiaj rosu/albastru. *Vor fi contractate doar dispozitivele medicale Înregistrate în Registrul de Stat al Dispozitivelor Medicale a Agenţiei Medicamentului şi Dispozitivelor Medicale, pentru care se va prezinta - extras din Registrul de Stat al Dispozitivelor Medicale .</t>
  </si>
  <si>
    <t>Hîrtie milimetrică p/u ECG , termosensibilă 90mm x 70mm x 400P tip: pliată caroiaj rosu/albastru  *Vor fi contractate doar dispozitivele medicale Înregistrate în Registrul de Stat al Dispozitivelor Medicale a Agenţiei Medicamentului şi Dispozitivelor Medicale, pentru care se va prezinta - extras din Registrul de Stat al Dispozitivelor Medicale .</t>
  </si>
  <si>
    <t>Hîrtie milimetrică p/u ECG , termosensibilă 90х30 tip: rolă caroiaj rosu/albastru. *Vor fi contractate doar dispozitivele medicale Înregistrate în Registrul de Stat al Dispozitivelor Medicale a Agenţiei Medicamentului şi Dispozitivelor Medicale, pentru care se va prezinta - extras din Registrul de Stat al Dispozitivelor Medicale .</t>
  </si>
  <si>
    <t>Hîrtie milimetrică p/u ECG , termosensibilă 80mm x 90mm x 250P tip: pliată caroiaj rosu/albastru  *Vor fi contractate doar dispozitivele medicale Înregistrate în Registrul de Stat al Dispozitivelor Medicale a Agenţiei Medicamentului şi Dispozitivelor Medicale, pentru care se va prezinta - extras din Registrul de Stat al Dispozitivelor Medicale .</t>
  </si>
  <si>
    <t>1. Parte activa a electrodului din Ag/AgCl, 2. set electrozi 4 tip clește (roșu, glaben, verde, negru) + 6 tip pare, 3. tip pacient adult, 4. compatibil cu conectori ECG tip banana de diametru 3 si 4mm.  *Vor fi contractate doar dispozitivele medicale Înregistrate în Registrul de Stat al Dispozitivelor Medicale a Agenţiei Medicamentului şi Dispozitivelor Medicale, pentru care se va prezinta - extras din Registrul de Stat al Dispozitivelor Medicale .</t>
  </si>
  <si>
    <t>1. Parte activa a electrodului din Ag/AgCl, 2. set electrozi 4 tip clește (roșu, glaben, verde, negru) + 6 tip pare, 3. tip pacient pediatric, 4. compatibil cu conectori ECG tip banana de diametru 3 si 4mm. *Vor fi contractate doar dispozitivele medicale Înregistrate în Registrul de Stat al Dispozitivelor Medicale a Agenţiei Medicamentului şi Dispozitivelor Medicale, pentru care se va prezinta - extras din Registrul de Stat al Dispozitivelor Medicale .</t>
  </si>
  <si>
    <t>1.diametru  55 - 60mm, 2. electrod Ag/AgCl, 3.cu gel lichid, 4.fără latex, 5.de unică folosință, 6.conector metalic (ECG Snap Connector), 7. adeziv neiritanti, hipoalergenic pentru piele sau utilizatori, 8. termen de utilizare min. 72 ore, 9. posibilitatea de defibrilare a pacientului.  *Vor fi contractate doar dispozitivele medicale Înregistrate în Registrul de Stat al Dispozitivelor Medicale a Agenţiei Medicamentului şi Dispozitivelor Medicale, pentru care se va prezinta - extras din Registrul de Stat al Dispozitivelor Medicale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</si>
</sst>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0"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charset val="204"/>
    </font>
    <font>
      <sz val="10"/>
      <name val="Times New Roman"/>
      <family val="1"/>
    </font>
    <font>
      <sz val="12"/>
      <color indexed="8"/>
      <name val="Times New Roman"/>
      <family val="1"/>
      <charset val="204"/>
    </font>
    <font>
      <sz val="10"/>
      <color indexed="8"/>
      <name val="Times New Roman"/>
      <family val="1"/>
      <charset val="204"/>
    </font>
    <font>
      <b/>
      <sz val="10"/>
      <color indexed="8"/>
      <name val="Times New Roman"/>
      <family val="1"/>
    </font>
    <font>
      <sz val="10"/>
      <color rgb="FF000000"/>
      <name val="Times New Roman"/>
      <family val="2"/>
    </font>
    <font>
      <sz val="11"/>
      <color theme="1"/>
      <name val="Calibri"/>
      <family val="2"/>
      <scheme val="minor"/>
    </font>
    <font>
      <b/>
      <sz val="12"/>
      <name val="Times New Roman"/>
      <family val="1"/>
      <charset val="204"/>
    </font>
    <font>
      <sz val="9"/>
      <color theme="1"/>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s>
  <cellStyleXfs count="3">
    <xf numFmtId="0" fontId="0" fillId="0" borderId="0"/>
    <xf numFmtId="0" fontId="9" fillId="0" borderId="0"/>
    <xf numFmtId="0" fontId="17" fillId="0" borderId="0"/>
  </cellStyleXfs>
  <cellXfs count="98">
    <xf numFmtId="0" fontId="0" fillId="0" borderId="0" xfId="0"/>
    <xf numFmtId="0" fontId="3" fillId="2" borderId="1" xfId="0" applyFont="1" applyFill="1" applyBorder="1" applyAlignment="1">
      <alignment vertical="center" wrapText="1"/>
    </xf>
    <xf numFmtId="0" fontId="2" fillId="0" borderId="0" xfId="1" applyFont="1" applyProtection="1">
      <protection locked="0"/>
    </xf>
    <xf numFmtId="0" fontId="2" fillId="0" borderId="0" xfId="1" applyFont="1" applyAlignment="1" applyProtection="1">
      <alignment horizontal="center"/>
      <protection locked="0"/>
    </xf>
    <xf numFmtId="164" fontId="2" fillId="0" borderId="0" xfId="1" applyNumberFormat="1" applyFont="1"/>
    <xf numFmtId="0" fontId="8" fillId="0" borderId="0" xfId="1" applyFont="1" applyProtection="1">
      <protection locked="0"/>
    </xf>
    <xf numFmtId="0" fontId="2" fillId="0" borderId="0" xfId="1" applyFont="1"/>
    <xf numFmtId="0" fontId="2" fillId="0" borderId="0" xfId="1" applyFont="1" applyAlignment="1">
      <alignment horizontal="center"/>
    </xf>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3" fillId="2" borderId="1" xfId="0" applyFont="1" applyFill="1" applyBorder="1" applyAlignment="1">
      <alignment horizontal="center" vertical="center" wrapText="1"/>
    </xf>
    <xf numFmtId="0" fontId="4" fillId="0" borderId="1" xfId="0" applyFont="1" applyBorder="1" applyAlignment="1" applyProtection="1">
      <alignment vertical="top" wrapText="1"/>
      <protection locked="0"/>
    </xf>
    <xf numFmtId="0" fontId="2" fillId="0" borderId="1" xfId="0" applyFont="1" applyBorder="1" applyAlignment="1" applyProtection="1">
      <alignment wrapText="1"/>
      <protection locked="0"/>
    </xf>
    <xf numFmtId="0" fontId="2" fillId="3" borderId="1" xfId="0" applyFont="1" applyFill="1" applyBorder="1" applyProtection="1">
      <protection locked="0"/>
    </xf>
    <xf numFmtId="0" fontId="6" fillId="3" borderId="1" xfId="0" applyFont="1" applyFill="1" applyBorder="1" applyAlignment="1">
      <alignment horizontal="center" vertical="top" wrapText="1"/>
    </xf>
    <xf numFmtId="0" fontId="2" fillId="3" borderId="1" xfId="1" applyFont="1" applyFill="1" applyBorder="1" applyProtection="1">
      <protection locked="0"/>
    </xf>
    <xf numFmtId="0" fontId="3" fillId="2" borderId="1" xfId="1" applyFont="1" applyFill="1" applyBorder="1" applyAlignment="1">
      <alignment horizontal="center" vertical="center" wrapText="1"/>
    </xf>
    <xf numFmtId="0" fontId="13" fillId="3" borderId="1" xfId="1" applyFont="1" applyFill="1" applyBorder="1" applyAlignment="1">
      <alignment horizontal="center" vertical="center" wrapText="1"/>
    </xf>
    <xf numFmtId="0" fontId="12" fillId="0" borderId="1" xfId="0" applyFont="1" applyBorder="1" applyAlignment="1" applyProtection="1">
      <alignment vertical="top"/>
      <protection locked="0"/>
    </xf>
    <xf numFmtId="0" fontId="3" fillId="2" borderId="1" xfId="0" applyFont="1" applyFill="1" applyBorder="1" applyAlignment="1">
      <alignment horizontal="center" vertical="top" wrapText="1"/>
    </xf>
    <xf numFmtId="0" fontId="2" fillId="0" borderId="1" xfId="0" applyFont="1" applyBorder="1" applyAlignment="1" applyProtection="1">
      <alignment vertical="top" wrapText="1"/>
      <protection locked="0"/>
    </xf>
    <xf numFmtId="0" fontId="3" fillId="2" borderId="1" xfId="0" applyFont="1" applyFill="1" applyBorder="1" applyAlignment="1">
      <alignment vertical="top" wrapText="1"/>
    </xf>
    <xf numFmtId="0" fontId="15" fillId="2" borderId="1" xfId="0" applyFont="1" applyFill="1" applyBorder="1" applyAlignment="1">
      <alignment vertical="top" wrapText="1"/>
    </xf>
    <xf numFmtId="0" fontId="2" fillId="0" borderId="1" xfId="0" applyFont="1" applyBorder="1" applyAlignment="1" applyProtection="1">
      <alignment horizontal="left" vertical="top"/>
      <protection locked="0"/>
    </xf>
    <xf numFmtId="0" fontId="3" fillId="2" borderId="1" xfId="0" applyFont="1" applyFill="1" applyBorder="1" applyAlignment="1">
      <alignment horizontal="left" vertical="top" wrapText="1"/>
    </xf>
    <xf numFmtId="0" fontId="2" fillId="3" borderId="0" xfId="1" applyFont="1" applyFill="1" applyProtection="1">
      <protection locked="0"/>
    </xf>
    <xf numFmtId="0" fontId="3" fillId="2" borderId="1" xfId="2" applyFont="1" applyFill="1" applyBorder="1" applyAlignment="1">
      <alignment horizontal="center" vertical="center" wrapText="1"/>
    </xf>
    <xf numFmtId="0" fontId="2" fillId="3" borderId="1" xfId="1" applyFont="1" applyFill="1" applyBorder="1" applyAlignment="1" applyProtection="1">
      <alignment vertical="top"/>
      <protection locked="0"/>
    </xf>
    <xf numFmtId="0" fontId="14" fillId="3" borderId="4" xfId="0" applyFont="1" applyFill="1" applyBorder="1" applyAlignment="1">
      <alignment horizontal="center" vertical="center" wrapText="1"/>
    </xf>
    <xf numFmtId="1" fontId="3" fillId="2" borderId="1" xfId="2" applyNumberFormat="1" applyFont="1" applyFill="1" applyBorder="1" applyAlignment="1">
      <alignment horizontal="center" vertical="center" wrapText="1"/>
    </xf>
    <xf numFmtId="1" fontId="3" fillId="2" borderId="1" xfId="1" applyNumberFormat="1" applyFont="1" applyFill="1" applyBorder="1" applyAlignment="1">
      <alignment horizontal="center" vertical="center" wrapText="1"/>
    </xf>
    <xf numFmtId="1" fontId="2" fillId="0" borderId="1" xfId="0" applyNumberFormat="1" applyFont="1" applyBorder="1" applyProtection="1">
      <protection locked="0"/>
    </xf>
    <xf numFmtId="0" fontId="2" fillId="3" borderId="0" xfId="1" applyFont="1" applyFill="1" applyAlignment="1" applyProtection="1">
      <alignment wrapText="1"/>
      <protection locked="0"/>
    </xf>
    <xf numFmtId="0" fontId="2" fillId="3" borderId="0" xfId="1" applyFont="1" applyFill="1" applyAlignment="1" applyProtection="1">
      <alignment horizontal="center"/>
      <protection locked="0"/>
    </xf>
    <xf numFmtId="2" fontId="2" fillId="3" borderId="0" xfId="1" applyNumberFormat="1" applyFont="1" applyFill="1" applyAlignment="1" applyProtection="1">
      <alignment horizontal="center" vertical="center"/>
      <protection locked="0"/>
    </xf>
    <xf numFmtId="0" fontId="4" fillId="3" borderId="0" xfId="1" applyFont="1" applyFill="1" applyAlignment="1" applyProtection="1">
      <alignment horizontal="left" vertical="top" wrapText="1"/>
      <protection locked="0"/>
    </xf>
    <xf numFmtId="0" fontId="2" fillId="3" borderId="1" xfId="1" applyFont="1" applyFill="1" applyBorder="1" applyAlignment="1" applyProtection="1">
      <alignment vertical="top" wrapText="1"/>
      <protection locked="0"/>
    </xf>
    <xf numFmtId="2" fontId="3" fillId="3" borderId="1" xfId="1" applyNumberFormat="1" applyFont="1" applyFill="1" applyBorder="1" applyAlignment="1">
      <alignment horizontal="center" vertical="center" wrapText="1"/>
    </xf>
    <xf numFmtId="0" fontId="4" fillId="3" borderId="1" xfId="1" applyFont="1" applyFill="1" applyBorder="1" applyAlignment="1">
      <alignment horizontal="center" vertical="center" wrapText="1"/>
    </xf>
    <xf numFmtId="4" fontId="2" fillId="3" borderId="1" xfId="1" applyNumberFormat="1" applyFont="1" applyFill="1" applyBorder="1" applyAlignment="1" applyProtection="1">
      <alignment vertical="top"/>
      <protection locked="0"/>
    </xf>
    <xf numFmtId="0" fontId="7" fillId="3" borderId="1" xfId="1" applyFont="1" applyFill="1" applyBorder="1" applyProtection="1">
      <protection locked="0"/>
    </xf>
    <xf numFmtId="0" fontId="5" fillId="3" borderId="1" xfId="1" applyFont="1" applyFill="1" applyBorder="1" applyProtection="1">
      <protection locked="0"/>
    </xf>
    <xf numFmtId="0" fontId="5" fillId="3" borderId="1" xfId="1" applyFont="1" applyFill="1" applyBorder="1" applyAlignment="1" applyProtection="1">
      <alignment horizontal="center"/>
      <protection locked="0"/>
    </xf>
    <xf numFmtId="0" fontId="1" fillId="3" borderId="1" xfId="1" applyFont="1" applyFill="1" applyBorder="1" applyAlignment="1" applyProtection="1">
      <alignment vertical="center"/>
      <protection locked="0"/>
    </xf>
    <xf numFmtId="0" fontId="2" fillId="3" borderId="1" xfId="1" applyFont="1" applyFill="1" applyBorder="1" applyAlignment="1" applyProtection="1">
      <alignment vertical="center"/>
      <protection locked="0"/>
    </xf>
    <xf numFmtId="0" fontId="4" fillId="3" borderId="1" xfId="1" applyFont="1" applyFill="1" applyBorder="1" applyAlignment="1" applyProtection="1">
      <alignment horizontal="left" vertical="top" wrapText="1"/>
      <protection locked="0"/>
    </xf>
    <xf numFmtId="0" fontId="4" fillId="3" borderId="1" xfId="1" applyFont="1" applyFill="1" applyBorder="1" applyAlignment="1" applyProtection="1">
      <alignment vertical="top" wrapText="1"/>
      <protection locked="0"/>
    </xf>
    <xf numFmtId="0" fontId="2" fillId="3" borderId="1" xfId="1" applyFont="1" applyFill="1" applyBorder="1" applyAlignment="1" applyProtection="1">
      <alignment wrapText="1"/>
      <protection locked="0"/>
    </xf>
    <xf numFmtId="0" fontId="3" fillId="3" borderId="1" xfId="1" applyFont="1" applyFill="1" applyBorder="1" applyAlignment="1" applyProtection="1">
      <alignment vertical="top" wrapText="1"/>
      <protection locked="0"/>
    </xf>
    <xf numFmtId="4" fontId="2" fillId="3" borderId="1" xfId="0" applyNumberFormat="1" applyFont="1" applyFill="1" applyBorder="1" applyProtection="1">
      <protection locked="0"/>
    </xf>
    <xf numFmtId="0" fontId="3" fillId="3" borderId="1" xfId="1" applyFont="1" applyFill="1" applyBorder="1" applyAlignment="1">
      <alignment horizontal="center" vertical="center" wrapText="1"/>
    </xf>
    <xf numFmtId="0" fontId="2" fillId="0" borderId="1" xfId="1" applyFont="1" applyBorder="1" applyProtection="1">
      <protection locked="0"/>
    </xf>
    <xf numFmtId="0" fontId="8" fillId="0" borderId="1" xfId="1" applyFont="1" applyBorder="1" applyProtection="1">
      <protection locked="0"/>
    </xf>
    <xf numFmtId="0" fontId="3" fillId="4" borderId="7" xfId="1" applyFont="1" applyFill="1" applyBorder="1" applyAlignment="1">
      <alignment vertical="center" wrapText="1"/>
    </xf>
    <xf numFmtId="0" fontId="3" fillId="4" borderId="7" xfId="1" applyFont="1" applyFill="1" applyBorder="1" applyAlignment="1">
      <alignment horizontal="center" vertical="center" wrapText="1"/>
    </xf>
    <xf numFmtId="2" fontId="3" fillId="4" borderId="7" xfId="1" applyNumberFormat="1" applyFont="1" applyFill="1" applyBorder="1" applyAlignment="1">
      <alignment horizontal="center" vertical="center" wrapText="1"/>
    </xf>
    <xf numFmtId="0" fontId="3" fillId="4" borderId="7" xfId="1" applyFont="1" applyFill="1" applyBorder="1" applyAlignment="1">
      <alignment horizontal="center" vertical="center"/>
    </xf>
    <xf numFmtId="0" fontId="4" fillId="4" borderId="8" xfId="1" applyFont="1" applyFill="1" applyBorder="1" applyAlignment="1">
      <alignment horizontal="center" vertical="center" wrapText="1"/>
    </xf>
    <xf numFmtId="0" fontId="2" fillId="4" borderId="7" xfId="1" applyFont="1" applyFill="1" applyBorder="1" applyAlignment="1" applyProtection="1">
      <alignment horizontal="center" vertical="top" wrapText="1"/>
      <protection locked="0"/>
    </xf>
    <xf numFmtId="2" fontId="16" fillId="3" borderId="1" xfId="0" applyNumberFormat="1" applyFont="1" applyFill="1" applyBorder="1" applyAlignment="1">
      <alignment horizontal="right" vertical="top" shrinkToFit="1"/>
    </xf>
    <xf numFmtId="0" fontId="2" fillId="0" borderId="1" xfId="1" applyFont="1" applyBorder="1" applyAlignment="1">
      <alignment horizontal="center"/>
    </xf>
    <xf numFmtId="0" fontId="6" fillId="0" borderId="1" xfId="0" applyFont="1" applyFill="1" applyBorder="1" applyAlignment="1">
      <alignment horizontal="center" vertical="top" wrapText="1"/>
    </xf>
    <xf numFmtId="0" fontId="18" fillId="3" borderId="1" xfId="1" applyFont="1" applyFill="1" applyBorder="1" applyProtection="1">
      <protection locked="0"/>
    </xf>
    <xf numFmtId="0" fontId="18" fillId="3" borderId="1" xfId="1" applyFont="1" applyFill="1" applyBorder="1" applyAlignment="1" applyProtection="1">
      <alignment wrapText="1"/>
      <protection locked="0"/>
    </xf>
    <xf numFmtId="0" fontId="18" fillId="3" borderId="1" xfId="1" applyFont="1" applyFill="1" applyBorder="1" applyAlignment="1" applyProtection="1">
      <alignment horizontal="center"/>
      <protection locked="0"/>
    </xf>
    <xf numFmtId="2" fontId="18" fillId="3" borderId="1" xfId="1" applyNumberFormat="1" applyFont="1" applyFill="1" applyBorder="1" applyAlignment="1" applyProtection="1">
      <alignment horizontal="center" vertical="center"/>
      <protection locked="0"/>
    </xf>
    <xf numFmtId="0" fontId="11" fillId="0" borderId="1" xfId="0" applyFont="1" applyBorder="1" applyAlignment="1">
      <alignment vertical="top" wrapText="1"/>
    </xf>
    <xf numFmtId="4" fontId="2" fillId="3" borderId="1" xfId="1" applyNumberFormat="1" applyFont="1" applyFill="1" applyBorder="1" applyProtection="1">
      <protection locked="0"/>
    </xf>
    <xf numFmtId="4" fontId="2" fillId="0" borderId="1" xfId="1" applyNumberFormat="1" applyFont="1" applyBorder="1"/>
    <xf numFmtId="4" fontId="2" fillId="0" borderId="1" xfId="1" applyNumberFormat="1" applyFont="1" applyBorder="1" applyProtection="1">
      <protection locked="0"/>
    </xf>
    <xf numFmtId="0" fontId="19" fillId="0" borderId="1" xfId="0" applyFont="1" applyBorder="1" applyAlignment="1">
      <alignment horizontal="center" vertical="center"/>
    </xf>
    <xf numFmtId="0" fontId="19" fillId="0" borderId="1" xfId="0" applyFont="1" applyBorder="1" applyAlignment="1">
      <alignment horizontal="center" vertical="center" wrapText="1"/>
    </xf>
    <xf numFmtId="0" fontId="19" fillId="3" borderId="1" xfId="0" applyFont="1" applyFill="1" applyBorder="1" applyAlignment="1">
      <alignment horizontal="center" vertical="center"/>
    </xf>
    <xf numFmtId="0" fontId="19" fillId="3" borderId="1" xfId="0" applyFont="1" applyFill="1" applyBorder="1" applyAlignment="1">
      <alignment horizontal="center" vertical="center" wrapText="1"/>
    </xf>
    <xf numFmtId="0" fontId="19" fillId="0" borderId="1" xfId="0" applyFont="1" applyBorder="1" applyProtection="1">
      <protection locked="0"/>
    </xf>
    <xf numFmtId="0" fontId="19" fillId="3" borderId="1" xfId="0" applyFont="1" applyFill="1" applyBorder="1" applyProtection="1">
      <protection locked="0"/>
    </xf>
    <xf numFmtId="0" fontId="14" fillId="0" borderId="1" xfId="1" applyFont="1" applyBorder="1" applyAlignment="1">
      <alignment horizontal="center" vertical="top" wrapText="1"/>
    </xf>
    <xf numFmtId="0" fontId="3" fillId="0" borderId="1" xfId="0" applyFont="1" applyBorder="1" applyAlignment="1" applyProtection="1">
      <alignment horizontal="center" vertical="top" wrapText="1"/>
      <protection locked="0"/>
    </xf>
    <xf numFmtId="0" fontId="3"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Border="1" applyAlignment="1" applyProtection="1">
      <alignment horizontal="right" vertical="center" wrapText="1"/>
      <protection locked="0"/>
    </xf>
    <xf numFmtId="0" fontId="4" fillId="3" borderId="5" xfId="1" applyFont="1" applyFill="1" applyBorder="1" applyAlignment="1" applyProtection="1">
      <alignment horizontal="center" vertical="top" wrapText="1"/>
      <protection locked="0"/>
    </xf>
    <xf numFmtId="0" fontId="4" fillId="3" borderId="6" xfId="1" applyFont="1" applyFill="1" applyBorder="1" applyAlignment="1" applyProtection="1">
      <alignment horizontal="center" vertical="top" wrapText="1"/>
      <protection locked="0"/>
    </xf>
    <xf numFmtId="0" fontId="4" fillId="3" borderId="2" xfId="1" applyFont="1" applyFill="1" applyBorder="1" applyAlignment="1" applyProtection="1">
      <alignment horizontal="center" vertical="top" wrapText="1"/>
      <protection locked="0"/>
    </xf>
    <xf numFmtId="0" fontId="7" fillId="3" borderId="5" xfId="1" applyFont="1" applyFill="1" applyBorder="1" applyAlignment="1" applyProtection="1">
      <alignment horizontal="center"/>
      <protection locked="0"/>
    </xf>
    <xf numFmtId="0" fontId="7" fillId="3" borderId="6" xfId="1" applyFont="1" applyFill="1" applyBorder="1" applyAlignment="1" applyProtection="1">
      <alignment horizontal="center"/>
      <protection locked="0"/>
    </xf>
    <xf numFmtId="0" fontId="7" fillId="3" borderId="2" xfId="1" applyFont="1" applyFill="1" applyBorder="1" applyAlignment="1" applyProtection="1">
      <alignment horizontal="center"/>
      <protection locked="0"/>
    </xf>
    <xf numFmtId="0" fontId="3" fillId="3" borderId="1" xfId="1" applyFont="1" applyFill="1" applyBorder="1" applyAlignment="1">
      <alignment horizontal="center" vertical="center" wrapText="1"/>
    </xf>
    <xf numFmtId="0" fontId="3" fillId="3" borderId="5" xfId="1" applyFont="1" applyFill="1" applyBorder="1" applyAlignment="1" applyProtection="1">
      <alignment horizontal="center" vertical="center" wrapText="1"/>
      <protection locked="0"/>
    </xf>
    <xf numFmtId="0" fontId="3" fillId="3" borderId="6" xfId="1" applyFont="1" applyFill="1" applyBorder="1" applyAlignment="1" applyProtection="1">
      <alignment horizontal="center" vertical="center" wrapText="1"/>
      <protection locked="0"/>
    </xf>
    <xf numFmtId="0" fontId="3" fillId="3" borderId="2" xfId="1" applyFont="1" applyFill="1" applyBorder="1" applyAlignment="1" applyProtection="1">
      <alignment horizontal="center" vertical="center" wrapText="1"/>
      <protection locked="0"/>
    </xf>
    <xf numFmtId="0" fontId="4" fillId="3" borderId="3" xfId="1" applyFont="1" applyFill="1" applyBorder="1" applyAlignment="1">
      <alignment horizontal="center" vertical="center" wrapText="1"/>
    </xf>
    <xf numFmtId="0" fontId="4" fillId="3" borderId="7" xfId="1" applyFont="1" applyFill="1" applyBorder="1" applyAlignment="1">
      <alignment horizontal="center" vertical="center" wrapText="1"/>
    </xf>
    <xf numFmtId="0" fontId="2" fillId="0" borderId="0" xfId="1" applyFont="1" applyAlignment="1">
      <alignment horizontal="center"/>
    </xf>
  </cellXfs>
  <cellStyles count="3">
    <cellStyle name="Normal" xfId="0" builtinId="0"/>
    <cellStyle name="Normal 2" xfId="1" xr:uid="{00000000-0005-0000-0000-000001000000}"/>
    <cellStyle name="Normal 3" xfId="2" xr:uid="{81CE6C15-966A-4DAC-968F-C61C98B6D6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V55"/>
  <sheetViews>
    <sheetView tabSelected="1" topLeftCell="A37" zoomScaleNormal="100" workbookViewId="0">
      <selection activeCell="H8" sqref="H8:H49"/>
    </sheetView>
  </sheetViews>
  <sheetFormatPr defaultColWidth="9.109375" defaultRowHeight="15.6" x14ac:dyDescent="0.3"/>
  <cols>
    <col min="1" max="1" width="5.6640625" style="9" customWidth="1"/>
    <col min="2" max="2" width="4.44140625" style="18" customWidth="1"/>
    <col min="3" max="3" width="25.88671875" style="20" customWidth="1"/>
    <col min="4" max="4" width="27" style="20" customWidth="1"/>
    <col min="5" max="5" width="10.5546875" style="9" customWidth="1"/>
    <col min="6" max="6" width="11.33203125" style="31" customWidth="1"/>
    <col min="7" max="7" width="10.6640625" style="9" customWidth="1"/>
    <col min="8" max="8" width="54.6640625" style="9" customWidth="1"/>
    <col min="9" max="9" width="22.33203125" style="23" customWidth="1"/>
    <col min="10" max="10" width="28.5546875" style="9" customWidth="1"/>
    <col min="11" max="11" width="1.6640625" style="9" customWidth="1"/>
    <col min="12" max="16384" width="9.109375" style="9"/>
  </cols>
  <sheetData>
    <row r="1" spans="1:11" x14ac:dyDescent="0.3">
      <c r="C1" s="80" t="s">
        <v>30</v>
      </c>
      <c r="D1" s="80"/>
      <c r="E1" s="80"/>
      <c r="F1" s="80"/>
      <c r="G1" s="80"/>
      <c r="H1" s="80"/>
      <c r="I1" s="80"/>
      <c r="J1" s="80"/>
    </row>
    <row r="2" spans="1:11" x14ac:dyDescent="0.3">
      <c r="D2" s="81" t="s">
        <v>17</v>
      </c>
      <c r="E2" s="81"/>
      <c r="F2" s="81"/>
      <c r="G2" s="81"/>
      <c r="H2" s="81"/>
    </row>
    <row r="3" spans="1:11" x14ac:dyDescent="0.3">
      <c r="A3" s="82" t="s">
        <v>12</v>
      </c>
      <c r="B3" s="82"/>
      <c r="C3" s="82"/>
      <c r="D3" s="83" t="s">
        <v>29</v>
      </c>
      <c r="E3" s="83"/>
      <c r="F3" s="83"/>
      <c r="G3" s="83"/>
      <c r="H3" s="83"/>
      <c r="I3" s="23" t="s">
        <v>13</v>
      </c>
      <c r="J3" s="9" t="s">
        <v>15</v>
      </c>
    </row>
    <row r="4" spans="1:11" s="12" customFormat="1" x14ac:dyDescent="0.3">
      <c r="A4" s="84" t="s">
        <v>11</v>
      </c>
      <c r="B4" s="84"/>
      <c r="C4" s="84"/>
      <c r="D4" s="85" t="s">
        <v>34</v>
      </c>
      <c r="E4" s="86"/>
      <c r="F4" s="86"/>
      <c r="G4" s="86"/>
      <c r="H4" s="86"/>
      <c r="I4" s="87"/>
      <c r="J4" s="11" t="s">
        <v>16</v>
      </c>
      <c r="K4" s="8"/>
    </row>
    <row r="5" spans="1:11" x14ac:dyDescent="0.3">
      <c r="D5" s="77"/>
      <c r="E5" s="77"/>
      <c r="F5" s="77"/>
      <c r="G5" s="77"/>
      <c r="H5" s="77"/>
      <c r="I5" s="77"/>
      <c r="J5" s="77"/>
      <c r="K5" s="8"/>
    </row>
    <row r="6" spans="1:11" ht="46.8" x14ac:dyDescent="0.3">
      <c r="A6" s="1" t="s">
        <v>3</v>
      </c>
      <c r="B6" s="22" t="s">
        <v>0</v>
      </c>
      <c r="C6" s="21" t="s">
        <v>1</v>
      </c>
      <c r="D6" s="19" t="s">
        <v>4</v>
      </c>
      <c r="E6" s="26" t="s">
        <v>5</v>
      </c>
      <c r="F6" s="29" t="s">
        <v>6</v>
      </c>
      <c r="G6" s="26" t="s">
        <v>7</v>
      </c>
      <c r="H6" s="10" t="s">
        <v>8</v>
      </c>
      <c r="I6" s="24" t="s">
        <v>9</v>
      </c>
      <c r="J6" s="10" t="s">
        <v>10</v>
      </c>
      <c r="K6" s="8"/>
    </row>
    <row r="7" spans="1:11" x14ac:dyDescent="0.3">
      <c r="A7" s="10">
        <v>1</v>
      </c>
      <c r="B7" s="78">
        <v>2</v>
      </c>
      <c r="C7" s="78"/>
      <c r="D7" s="79"/>
      <c r="E7" s="16">
        <v>3</v>
      </c>
      <c r="F7" s="30"/>
      <c r="G7" s="10">
        <v>5</v>
      </c>
      <c r="H7" s="10">
        <v>6</v>
      </c>
      <c r="I7" s="19">
        <v>7</v>
      </c>
      <c r="J7" s="10">
        <v>8</v>
      </c>
      <c r="K7" s="8"/>
    </row>
    <row r="8" spans="1:11" s="13" customFormat="1" ht="79.2" x14ac:dyDescent="0.3">
      <c r="A8" s="14" t="s">
        <v>2</v>
      </c>
      <c r="B8" s="76">
        <v>1</v>
      </c>
      <c r="C8" s="76" t="s">
        <v>35</v>
      </c>
      <c r="D8" s="76" t="s">
        <v>35</v>
      </c>
      <c r="E8" s="17"/>
      <c r="F8" s="28"/>
      <c r="G8" s="28"/>
      <c r="H8" s="66" t="s">
        <v>78</v>
      </c>
      <c r="I8" s="27"/>
    </row>
    <row r="9" spans="1:11" s="13" customFormat="1" ht="118.8" x14ac:dyDescent="0.3">
      <c r="A9" s="14" t="s">
        <v>2</v>
      </c>
      <c r="B9" s="76">
        <v>2</v>
      </c>
      <c r="C9" s="76" t="s">
        <v>36</v>
      </c>
      <c r="D9" s="76" t="s">
        <v>36</v>
      </c>
      <c r="E9" s="17"/>
      <c r="F9" s="28"/>
      <c r="G9" s="28"/>
      <c r="H9" s="66" t="s">
        <v>79</v>
      </c>
      <c r="I9" s="27"/>
    </row>
    <row r="10" spans="1:11" s="13" customFormat="1" ht="105.6" x14ac:dyDescent="0.3">
      <c r="A10" s="14" t="s">
        <v>2</v>
      </c>
      <c r="B10" s="76">
        <v>3</v>
      </c>
      <c r="C10" s="76" t="s">
        <v>37</v>
      </c>
      <c r="D10" s="76" t="s">
        <v>37</v>
      </c>
      <c r="E10" s="17"/>
      <c r="F10" s="28"/>
      <c r="G10" s="28"/>
      <c r="H10" s="66" t="s">
        <v>80</v>
      </c>
      <c r="I10" s="27"/>
    </row>
    <row r="11" spans="1:11" s="13" customFormat="1" ht="118.8" x14ac:dyDescent="0.3">
      <c r="A11" s="14" t="s">
        <v>2</v>
      </c>
      <c r="B11" s="76">
        <v>4</v>
      </c>
      <c r="C11" s="76" t="s">
        <v>38</v>
      </c>
      <c r="D11" s="76" t="s">
        <v>38</v>
      </c>
      <c r="E11" s="17"/>
      <c r="F11" s="28"/>
      <c r="G11" s="28"/>
      <c r="H11" s="66" t="s">
        <v>81</v>
      </c>
      <c r="I11" s="27"/>
    </row>
    <row r="12" spans="1:11" s="13" customFormat="1" ht="118.8" x14ac:dyDescent="0.3">
      <c r="A12" s="14" t="s">
        <v>2</v>
      </c>
      <c r="B12" s="76">
        <v>5</v>
      </c>
      <c r="C12" s="76" t="s">
        <v>39</v>
      </c>
      <c r="D12" s="76" t="s">
        <v>39</v>
      </c>
      <c r="E12" s="17"/>
      <c r="F12" s="28"/>
      <c r="G12" s="28"/>
      <c r="H12" s="66" t="s">
        <v>82</v>
      </c>
      <c r="I12" s="27"/>
    </row>
    <row r="13" spans="1:11" s="13" customFormat="1" ht="118.8" x14ac:dyDescent="0.3">
      <c r="A13" s="14" t="s">
        <v>2</v>
      </c>
      <c r="B13" s="76">
        <v>6</v>
      </c>
      <c r="C13" s="76" t="s">
        <v>40</v>
      </c>
      <c r="D13" s="76" t="s">
        <v>40</v>
      </c>
      <c r="E13" s="17"/>
      <c r="F13" s="28"/>
      <c r="G13" s="28"/>
      <c r="H13" s="66" t="s">
        <v>83</v>
      </c>
      <c r="I13" s="27"/>
    </row>
    <row r="14" spans="1:11" s="13" customFormat="1" ht="118.8" x14ac:dyDescent="0.3">
      <c r="A14" s="14" t="s">
        <v>2</v>
      </c>
      <c r="B14" s="76">
        <v>7</v>
      </c>
      <c r="C14" s="76" t="s">
        <v>41</v>
      </c>
      <c r="D14" s="76" t="s">
        <v>41</v>
      </c>
      <c r="E14" s="17"/>
      <c r="F14" s="28"/>
      <c r="G14" s="28"/>
      <c r="H14" s="66" t="s">
        <v>84</v>
      </c>
      <c r="I14" s="27"/>
    </row>
    <row r="15" spans="1:11" s="13" customFormat="1" ht="118.8" x14ac:dyDescent="0.3">
      <c r="A15" s="14" t="s">
        <v>2</v>
      </c>
      <c r="B15" s="76">
        <v>8</v>
      </c>
      <c r="C15" s="76" t="s">
        <v>42</v>
      </c>
      <c r="D15" s="76" t="s">
        <v>42</v>
      </c>
      <c r="E15" s="17"/>
      <c r="F15" s="28"/>
      <c r="G15" s="28"/>
      <c r="H15" s="66" t="s">
        <v>85</v>
      </c>
      <c r="I15" s="27"/>
    </row>
    <row r="16" spans="1:11" s="13" customFormat="1" ht="118.8" x14ac:dyDescent="0.3">
      <c r="A16" s="14" t="s">
        <v>2</v>
      </c>
      <c r="B16" s="76">
        <v>9</v>
      </c>
      <c r="C16" s="76" t="s">
        <v>43</v>
      </c>
      <c r="D16" s="76" t="s">
        <v>43</v>
      </c>
      <c r="E16" s="17"/>
      <c r="F16" s="28"/>
      <c r="G16" s="28"/>
      <c r="H16" s="66" t="s">
        <v>86</v>
      </c>
      <c r="I16" s="27"/>
    </row>
    <row r="17" spans="1:9" s="13" customFormat="1" ht="105.6" x14ac:dyDescent="0.3">
      <c r="A17" s="14" t="s">
        <v>2</v>
      </c>
      <c r="B17" s="76">
        <v>10</v>
      </c>
      <c r="C17" s="76" t="s">
        <v>44</v>
      </c>
      <c r="D17" s="76" t="s">
        <v>44</v>
      </c>
      <c r="E17" s="17"/>
      <c r="F17" s="28"/>
      <c r="G17" s="28"/>
      <c r="H17" s="66" t="s">
        <v>87</v>
      </c>
      <c r="I17" s="27"/>
    </row>
    <row r="18" spans="1:9" s="13" customFormat="1" ht="92.4" x14ac:dyDescent="0.3">
      <c r="A18" s="14" t="s">
        <v>2</v>
      </c>
      <c r="B18" s="76">
        <v>11</v>
      </c>
      <c r="C18" s="76" t="s">
        <v>45</v>
      </c>
      <c r="D18" s="76" t="s">
        <v>45</v>
      </c>
      <c r="E18" s="17"/>
      <c r="F18" s="28"/>
      <c r="G18" s="28"/>
      <c r="H18" s="66" t="s">
        <v>88</v>
      </c>
      <c r="I18" s="27"/>
    </row>
    <row r="19" spans="1:9" s="13" customFormat="1" ht="105.6" x14ac:dyDescent="0.3">
      <c r="A19" s="14" t="s">
        <v>2</v>
      </c>
      <c r="B19" s="76">
        <v>12</v>
      </c>
      <c r="C19" s="76" t="s">
        <v>46</v>
      </c>
      <c r="D19" s="76" t="s">
        <v>46</v>
      </c>
      <c r="E19" s="17"/>
      <c r="F19" s="28"/>
      <c r="G19" s="28"/>
      <c r="H19" s="66" t="s">
        <v>89</v>
      </c>
      <c r="I19" s="27"/>
    </row>
    <row r="20" spans="1:9" s="13" customFormat="1" ht="79.2" x14ac:dyDescent="0.3">
      <c r="A20" s="14" t="s">
        <v>2</v>
      </c>
      <c r="B20" s="76">
        <v>13</v>
      </c>
      <c r="C20" s="76" t="s">
        <v>47</v>
      </c>
      <c r="D20" s="76" t="s">
        <v>47</v>
      </c>
      <c r="E20" s="17"/>
      <c r="F20" s="28"/>
      <c r="G20" s="28"/>
      <c r="H20" s="66" t="s">
        <v>90</v>
      </c>
      <c r="I20" s="27"/>
    </row>
    <row r="21" spans="1:9" s="13" customFormat="1" ht="79.2" x14ac:dyDescent="0.3">
      <c r="A21" s="14" t="s">
        <v>2</v>
      </c>
      <c r="B21" s="76">
        <v>14</v>
      </c>
      <c r="C21" s="76" t="s">
        <v>48</v>
      </c>
      <c r="D21" s="76" t="s">
        <v>48</v>
      </c>
      <c r="E21" s="17"/>
      <c r="F21" s="28"/>
      <c r="G21" s="28"/>
      <c r="H21" s="66" t="s">
        <v>91</v>
      </c>
      <c r="I21" s="27"/>
    </row>
    <row r="22" spans="1:9" s="13" customFormat="1" ht="79.2" x14ac:dyDescent="0.3">
      <c r="A22" s="14" t="s">
        <v>2</v>
      </c>
      <c r="B22" s="76">
        <v>15</v>
      </c>
      <c r="C22" s="76" t="s">
        <v>49</v>
      </c>
      <c r="D22" s="76" t="s">
        <v>49</v>
      </c>
      <c r="E22" s="17"/>
      <c r="F22" s="28"/>
      <c r="G22" s="28"/>
      <c r="H22" s="66" t="s">
        <v>92</v>
      </c>
      <c r="I22" s="27"/>
    </row>
    <row r="23" spans="1:9" s="13" customFormat="1" ht="66" x14ac:dyDescent="0.3">
      <c r="A23" s="14" t="s">
        <v>2</v>
      </c>
      <c r="B23" s="76">
        <v>16</v>
      </c>
      <c r="C23" s="76" t="s">
        <v>50</v>
      </c>
      <c r="D23" s="76" t="s">
        <v>50</v>
      </c>
      <c r="E23" s="17"/>
      <c r="F23" s="28"/>
      <c r="G23" s="28"/>
      <c r="H23" s="66" t="s">
        <v>93</v>
      </c>
      <c r="I23" s="27"/>
    </row>
    <row r="24" spans="1:9" s="13" customFormat="1" ht="66" x14ac:dyDescent="0.3">
      <c r="A24" s="14" t="s">
        <v>2</v>
      </c>
      <c r="B24" s="76">
        <v>17</v>
      </c>
      <c r="C24" s="76" t="s">
        <v>51</v>
      </c>
      <c r="D24" s="76" t="s">
        <v>51</v>
      </c>
      <c r="E24" s="17"/>
      <c r="F24" s="28"/>
      <c r="G24" s="28"/>
      <c r="H24" s="66" t="s">
        <v>94</v>
      </c>
      <c r="I24" s="27"/>
    </row>
    <row r="25" spans="1:9" s="13" customFormat="1" ht="66" x14ac:dyDescent="0.3">
      <c r="A25" s="14" t="s">
        <v>2</v>
      </c>
      <c r="B25" s="76">
        <v>18</v>
      </c>
      <c r="C25" s="76" t="s">
        <v>52</v>
      </c>
      <c r="D25" s="76" t="s">
        <v>52</v>
      </c>
      <c r="E25" s="17"/>
      <c r="F25" s="28"/>
      <c r="G25" s="28"/>
      <c r="H25" s="66" t="s">
        <v>95</v>
      </c>
      <c r="I25" s="27"/>
    </row>
    <row r="26" spans="1:9" s="13" customFormat="1" ht="66" x14ac:dyDescent="0.3">
      <c r="A26" s="14" t="s">
        <v>2</v>
      </c>
      <c r="B26" s="76">
        <v>19</v>
      </c>
      <c r="C26" s="76" t="s">
        <v>53</v>
      </c>
      <c r="D26" s="76" t="s">
        <v>53</v>
      </c>
      <c r="E26" s="17"/>
      <c r="F26" s="28"/>
      <c r="G26" s="28"/>
      <c r="H26" s="66" t="s">
        <v>96</v>
      </c>
      <c r="I26" s="27"/>
    </row>
    <row r="27" spans="1:9" s="13" customFormat="1" ht="66" x14ac:dyDescent="0.3">
      <c r="A27" s="14" t="s">
        <v>2</v>
      </c>
      <c r="B27" s="76">
        <v>20</v>
      </c>
      <c r="C27" s="76" t="s">
        <v>54</v>
      </c>
      <c r="D27" s="76" t="s">
        <v>54</v>
      </c>
      <c r="E27" s="17"/>
      <c r="F27" s="28"/>
      <c r="G27" s="28"/>
      <c r="H27" s="66" t="s">
        <v>97</v>
      </c>
      <c r="I27" s="27"/>
    </row>
    <row r="28" spans="1:9" s="13" customFormat="1" ht="79.2" x14ac:dyDescent="0.3">
      <c r="A28" s="14" t="s">
        <v>2</v>
      </c>
      <c r="B28" s="76">
        <v>21</v>
      </c>
      <c r="C28" s="76" t="s">
        <v>55</v>
      </c>
      <c r="D28" s="76" t="s">
        <v>55</v>
      </c>
      <c r="E28" s="17"/>
      <c r="F28" s="28"/>
      <c r="G28" s="28"/>
      <c r="H28" s="66" t="s">
        <v>98</v>
      </c>
      <c r="I28" s="27"/>
    </row>
    <row r="29" spans="1:9" s="13" customFormat="1" ht="79.2" x14ac:dyDescent="0.3">
      <c r="A29" s="14" t="s">
        <v>2</v>
      </c>
      <c r="B29" s="76">
        <v>22</v>
      </c>
      <c r="C29" s="76" t="s">
        <v>56</v>
      </c>
      <c r="D29" s="76" t="s">
        <v>56</v>
      </c>
      <c r="E29" s="17"/>
      <c r="F29" s="28"/>
      <c r="G29" s="28"/>
      <c r="H29" s="66" t="s">
        <v>99</v>
      </c>
      <c r="I29" s="27"/>
    </row>
    <row r="30" spans="1:9" s="13" customFormat="1" ht="79.2" x14ac:dyDescent="0.3">
      <c r="A30" s="14" t="s">
        <v>2</v>
      </c>
      <c r="B30" s="76">
        <v>23</v>
      </c>
      <c r="C30" s="76" t="s">
        <v>57</v>
      </c>
      <c r="D30" s="76" t="s">
        <v>57</v>
      </c>
      <c r="E30" s="17"/>
      <c r="F30" s="28"/>
      <c r="G30" s="28"/>
      <c r="H30" s="66" t="s">
        <v>100</v>
      </c>
      <c r="I30" s="27"/>
    </row>
    <row r="31" spans="1:9" s="13" customFormat="1" ht="66" x14ac:dyDescent="0.3">
      <c r="A31" s="14" t="s">
        <v>2</v>
      </c>
      <c r="B31" s="76">
        <v>24</v>
      </c>
      <c r="C31" s="76" t="s">
        <v>58</v>
      </c>
      <c r="D31" s="76" t="s">
        <v>58</v>
      </c>
      <c r="E31" s="17"/>
      <c r="F31" s="28"/>
      <c r="G31" s="28"/>
      <c r="H31" s="66" t="s">
        <v>101</v>
      </c>
      <c r="I31" s="27"/>
    </row>
    <row r="32" spans="1:9" s="13" customFormat="1" ht="79.2" x14ac:dyDescent="0.3">
      <c r="A32" s="14" t="s">
        <v>2</v>
      </c>
      <c r="B32" s="76">
        <v>25</v>
      </c>
      <c r="C32" s="76" t="s">
        <v>59</v>
      </c>
      <c r="D32" s="76" t="s">
        <v>59</v>
      </c>
      <c r="E32" s="17"/>
      <c r="F32" s="28"/>
      <c r="G32" s="28"/>
      <c r="H32" s="66" t="s">
        <v>102</v>
      </c>
      <c r="I32" s="27"/>
    </row>
    <row r="33" spans="1:22" s="13" customFormat="1" ht="66" x14ac:dyDescent="0.3">
      <c r="A33" s="14" t="s">
        <v>2</v>
      </c>
      <c r="B33" s="76">
        <v>26</v>
      </c>
      <c r="C33" s="76" t="s">
        <v>60</v>
      </c>
      <c r="D33" s="76" t="s">
        <v>60</v>
      </c>
      <c r="E33" s="17"/>
      <c r="F33" s="28"/>
      <c r="G33" s="28"/>
      <c r="H33" s="66" t="s">
        <v>103</v>
      </c>
      <c r="I33" s="27"/>
    </row>
    <row r="34" spans="1:22" s="13" customFormat="1" ht="66" x14ac:dyDescent="0.3">
      <c r="A34" s="14" t="s">
        <v>2</v>
      </c>
      <c r="B34" s="76">
        <v>27</v>
      </c>
      <c r="C34" s="76" t="s">
        <v>61</v>
      </c>
      <c r="D34" s="76" t="s">
        <v>61</v>
      </c>
      <c r="E34" s="17"/>
      <c r="F34" s="28"/>
      <c r="G34" s="28"/>
      <c r="H34" s="66" t="s">
        <v>104</v>
      </c>
      <c r="I34" s="27"/>
    </row>
    <row r="35" spans="1:22" s="13" customFormat="1" ht="66" x14ac:dyDescent="0.3">
      <c r="A35" s="14" t="s">
        <v>2</v>
      </c>
      <c r="B35" s="76">
        <v>28</v>
      </c>
      <c r="C35" s="76" t="s">
        <v>62</v>
      </c>
      <c r="D35" s="76" t="s">
        <v>62</v>
      </c>
      <c r="E35" s="17"/>
      <c r="F35" s="28"/>
      <c r="G35" s="28"/>
      <c r="H35" s="66" t="s">
        <v>105</v>
      </c>
      <c r="I35" s="27"/>
    </row>
    <row r="36" spans="1:22" s="13" customFormat="1" ht="66" x14ac:dyDescent="0.3">
      <c r="A36" s="14" t="s">
        <v>2</v>
      </c>
      <c r="B36" s="76">
        <v>29</v>
      </c>
      <c r="C36" s="76" t="s">
        <v>63</v>
      </c>
      <c r="D36" s="76" t="s">
        <v>63</v>
      </c>
      <c r="E36" s="17"/>
      <c r="F36" s="28"/>
      <c r="G36" s="28"/>
      <c r="H36" s="66" t="s">
        <v>106</v>
      </c>
      <c r="I36" s="27"/>
    </row>
    <row r="37" spans="1:22" s="13" customFormat="1" ht="66" x14ac:dyDescent="0.3">
      <c r="A37" s="14" t="s">
        <v>2</v>
      </c>
      <c r="B37" s="76">
        <v>30</v>
      </c>
      <c r="C37" s="76" t="s">
        <v>64</v>
      </c>
      <c r="D37" s="76" t="s">
        <v>64</v>
      </c>
      <c r="E37" s="17"/>
      <c r="F37" s="28"/>
      <c r="G37" s="28"/>
      <c r="H37" s="66" t="s">
        <v>107</v>
      </c>
      <c r="I37" s="27"/>
    </row>
    <row r="38" spans="1:22" s="13" customFormat="1" ht="66" x14ac:dyDescent="0.3">
      <c r="A38" s="14" t="s">
        <v>2</v>
      </c>
      <c r="B38" s="76">
        <v>31</v>
      </c>
      <c r="C38" s="76" t="s">
        <v>65</v>
      </c>
      <c r="D38" s="76" t="s">
        <v>65</v>
      </c>
      <c r="E38" s="17"/>
      <c r="F38" s="28"/>
      <c r="G38" s="28"/>
      <c r="H38" s="66" t="s">
        <v>108</v>
      </c>
      <c r="I38" s="27"/>
      <c r="J38" s="49"/>
    </row>
    <row r="39" spans="1:22" ht="66" x14ac:dyDescent="0.3">
      <c r="A39" s="14" t="s">
        <v>2</v>
      </c>
      <c r="B39" s="76">
        <v>32</v>
      </c>
      <c r="C39" s="76" t="s">
        <v>66</v>
      </c>
      <c r="D39" s="76" t="s">
        <v>66</v>
      </c>
      <c r="H39" s="66" t="s">
        <v>109</v>
      </c>
      <c r="I39" s="39"/>
    </row>
    <row r="40" spans="1:22" ht="66" x14ac:dyDescent="0.3">
      <c r="A40" s="14" t="s">
        <v>2</v>
      </c>
      <c r="B40" s="76">
        <v>33</v>
      </c>
      <c r="C40" s="76" t="s">
        <v>67</v>
      </c>
      <c r="D40" s="76" t="s">
        <v>67</v>
      </c>
      <c r="H40" s="66" t="s">
        <v>110</v>
      </c>
    </row>
    <row r="41" spans="1:22" ht="66" x14ac:dyDescent="0.3">
      <c r="A41" s="14" t="s">
        <v>2</v>
      </c>
      <c r="B41" s="76">
        <v>34</v>
      </c>
      <c r="C41" s="76" t="s">
        <v>68</v>
      </c>
      <c r="D41" s="76" t="s">
        <v>68</v>
      </c>
      <c r="E41" s="51"/>
      <c r="F41" s="51"/>
      <c r="G41" s="51"/>
      <c r="H41" s="66" t="s">
        <v>111</v>
      </c>
      <c r="I41" s="2"/>
      <c r="J41" s="2"/>
      <c r="K41" s="2"/>
      <c r="L41" s="2"/>
      <c r="M41" s="2"/>
      <c r="N41" s="2"/>
      <c r="O41" s="2"/>
      <c r="P41" s="2"/>
      <c r="Q41" s="2"/>
      <c r="R41" s="2"/>
      <c r="S41" s="2"/>
      <c r="T41" s="2"/>
      <c r="U41" s="2"/>
      <c r="V41" s="2"/>
    </row>
    <row r="42" spans="1:22" ht="66" x14ac:dyDescent="0.4">
      <c r="A42" s="14" t="s">
        <v>2</v>
      </c>
      <c r="B42" s="76">
        <v>35</v>
      </c>
      <c r="C42" s="76" t="s">
        <v>69</v>
      </c>
      <c r="D42" s="76" t="s">
        <v>69</v>
      </c>
      <c r="E42" s="52"/>
      <c r="F42" s="52"/>
      <c r="G42" s="52"/>
      <c r="H42" s="66" t="s">
        <v>112</v>
      </c>
      <c r="I42" s="5"/>
      <c r="J42" s="5"/>
      <c r="K42" s="5"/>
      <c r="L42" s="5"/>
      <c r="M42" s="5"/>
      <c r="N42" s="5"/>
      <c r="O42" s="5"/>
      <c r="P42" s="5"/>
      <c r="Q42" s="5"/>
      <c r="R42" s="5"/>
      <c r="S42" s="5"/>
      <c r="T42" s="5"/>
      <c r="U42" s="5"/>
      <c r="V42" s="5"/>
    </row>
    <row r="43" spans="1:22" ht="66" x14ac:dyDescent="0.4">
      <c r="A43" s="14" t="s">
        <v>2</v>
      </c>
      <c r="B43" s="76">
        <v>36</v>
      </c>
      <c r="C43" s="76" t="s">
        <v>70</v>
      </c>
      <c r="D43" s="76" t="s">
        <v>70</v>
      </c>
      <c r="E43" s="52"/>
      <c r="F43" s="52"/>
      <c r="G43" s="52"/>
      <c r="H43" s="66" t="s">
        <v>113</v>
      </c>
      <c r="I43" s="5"/>
      <c r="J43" s="5"/>
      <c r="K43" s="5"/>
      <c r="L43" s="5"/>
      <c r="M43" s="5"/>
      <c r="N43" s="5"/>
      <c r="O43" s="5"/>
      <c r="P43" s="5"/>
      <c r="Q43" s="5"/>
      <c r="R43" s="5"/>
      <c r="S43" s="5"/>
      <c r="T43" s="5"/>
      <c r="U43" s="5"/>
      <c r="V43" s="5"/>
    </row>
    <row r="44" spans="1:22" ht="79.2" x14ac:dyDescent="0.4">
      <c r="A44" s="14" t="s">
        <v>2</v>
      </c>
      <c r="B44" s="76">
        <v>37</v>
      </c>
      <c r="C44" s="76" t="s">
        <v>71</v>
      </c>
      <c r="D44" s="76" t="s">
        <v>71</v>
      </c>
      <c r="E44" s="52"/>
      <c r="F44" s="52"/>
      <c r="G44" s="52"/>
      <c r="H44" s="66" t="s">
        <v>114</v>
      </c>
      <c r="I44" s="5"/>
      <c r="J44" s="5"/>
      <c r="K44" s="5"/>
      <c r="L44" s="5"/>
      <c r="M44" s="5"/>
      <c r="N44" s="5"/>
      <c r="O44" s="5"/>
      <c r="P44" s="5"/>
      <c r="Q44" s="5"/>
      <c r="R44" s="5"/>
      <c r="S44" s="5"/>
      <c r="T44" s="5"/>
      <c r="U44" s="5"/>
      <c r="V44" s="5"/>
    </row>
    <row r="45" spans="1:22" ht="66" x14ac:dyDescent="0.3">
      <c r="A45" s="14" t="s">
        <v>2</v>
      </c>
      <c r="B45" s="76">
        <v>38</v>
      </c>
      <c r="C45" s="76" t="s">
        <v>72</v>
      </c>
      <c r="D45" s="76" t="s">
        <v>72</v>
      </c>
      <c r="H45" s="66" t="s">
        <v>115</v>
      </c>
    </row>
    <row r="46" spans="1:22" ht="79.2" x14ac:dyDescent="0.3">
      <c r="A46" s="14" t="s">
        <v>2</v>
      </c>
      <c r="B46" s="76">
        <v>39</v>
      </c>
      <c r="C46" s="76" t="s">
        <v>73</v>
      </c>
      <c r="D46" s="76" t="s">
        <v>73</v>
      </c>
      <c r="H46" s="66" t="s">
        <v>116</v>
      </c>
    </row>
    <row r="47" spans="1:22" ht="92.4" x14ac:dyDescent="0.3">
      <c r="A47" s="14" t="s">
        <v>2</v>
      </c>
      <c r="B47" s="76">
        <v>40</v>
      </c>
      <c r="C47" s="76" t="s">
        <v>74</v>
      </c>
      <c r="D47" s="76" t="s">
        <v>74</v>
      </c>
      <c r="H47" s="66" t="s">
        <v>117</v>
      </c>
    </row>
    <row r="48" spans="1:22" ht="92.4" x14ac:dyDescent="0.3">
      <c r="A48" s="14" t="s">
        <v>2</v>
      </c>
      <c r="B48" s="76">
        <v>41</v>
      </c>
      <c r="C48" s="76" t="s">
        <v>75</v>
      </c>
      <c r="D48" s="76" t="s">
        <v>75</v>
      </c>
      <c r="H48" s="66" t="s">
        <v>118</v>
      </c>
    </row>
    <row r="49" spans="1:8" ht="118.8" x14ac:dyDescent="0.3">
      <c r="A49" s="14" t="s">
        <v>2</v>
      </c>
      <c r="B49" s="76">
        <v>42</v>
      </c>
      <c r="C49" s="76" t="s">
        <v>42</v>
      </c>
      <c r="D49" s="76" t="s">
        <v>42</v>
      </c>
      <c r="H49" s="66" t="s">
        <v>119</v>
      </c>
    </row>
    <row r="51" spans="1:8" s="2" customFormat="1" x14ac:dyDescent="0.3">
      <c r="F51" s="3"/>
    </row>
    <row r="52" spans="1:8" s="5" customFormat="1" ht="21" x14ac:dyDescent="0.4">
      <c r="D52" s="5" t="s">
        <v>18</v>
      </c>
    </row>
    <row r="53" spans="1:8" s="5" customFormat="1" ht="21" x14ac:dyDescent="0.4"/>
    <row r="54" spans="1:8" s="5" customFormat="1" ht="21" x14ac:dyDescent="0.4">
      <c r="D54" s="5" t="s">
        <v>19</v>
      </c>
    </row>
    <row r="55" spans="1:8" customFormat="1" ht="13.2" x14ac:dyDescent="0.25"/>
  </sheetData>
  <autoFilter ref="A6:K38" xr:uid="{00000000-0009-0000-0000-000000000000}"/>
  <mergeCells count="9">
    <mergeCell ref="D5:H5"/>
    <mergeCell ref="I5:J5"/>
    <mergeCell ref="B7:D7"/>
    <mergeCell ref="C1:J1"/>
    <mergeCell ref="D2:H2"/>
    <mergeCell ref="A3:C3"/>
    <mergeCell ref="D3:H3"/>
    <mergeCell ref="A4:C4"/>
    <mergeCell ref="D4:I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284"/>
  <sheetViews>
    <sheetView topLeftCell="A46" workbookViewId="0">
      <selection activeCell="J50" sqref="J50"/>
    </sheetView>
  </sheetViews>
  <sheetFormatPr defaultColWidth="9.109375" defaultRowHeight="15.6" x14ac:dyDescent="0.3"/>
  <cols>
    <col min="1" max="1" width="3.44140625" style="25" customWidth="1"/>
    <col min="2" max="2" width="5.6640625" style="25" customWidth="1"/>
    <col min="3" max="3" width="4.44140625" style="25" customWidth="1"/>
    <col min="4" max="4" width="25.88671875" style="25" customWidth="1"/>
    <col min="5" max="5" width="28" style="32" customWidth="1"/>
    <col min="6" max="6" width="8.6640625" style="33" customWidth="1"/>
    <col min="7" max="7" width="14.6640625" style="34" customWidth="1"/>
    <col min="8" max="8" width="18.33203125" style="25" customWidth="1"/>
    <col min="9" max="9" width="20.5546875" style="25" customWidth="1"/>
    <col min="10" max="10" width="19.33203125" style="25" customWidth="1"/>
    <col min="11" max="11" width="25.33203125" style="25" customWidth="1"/>
    <col min="12" max="12" width="30" style="25" customWidth="1"/>
    <col min="13" max="13" width="14.33203125" style="27" bestFit="1" customWidth="1"/>
    <col min="14" max="16384" width="9.109375" style="25"/>
  </cols>
  <sheetData>
    <row r="1" spans="1:13" s="15" customFormat="1" x14ac:dyDescent="0.3">
      <c r="D1" s="88" t="s">
        <v>31</v>
      </c>
      <c r="E1" s="89"/>
      <c r="F1" s="89"/>
      <c r="G1" s="89"/>
      <c r="H1" s="89"/>
      <c r="I1" s="89"/>
      <c r="J1" s="89"/>
      <c r="K1" s="90"/>
      <c r="L1" s="40"/>
      <c r="M1" s="27"/>
    </row>
    <row r="2" spans="1:13" s="15" customFormat="1" x14ac:dyDescent="0.3">
      <c r="D2" s="41" t="s">
        <v>20</v>
      </c>
      <c r="E2" s="41"/>
      <c r="F2" s="41"/>
      <c r="G2" s="41"/>
      <c r="H2" s="41"/>
      <c r="I2" s="41"/>
      <c r="J2" s="41"/>
      <c r="K2" s="42"/>
      <c r="M2" s="27"/>
    </row>
    <row r="3" spans="1:13" s="15" customFormat="1" x14ac:dyDescent="0.3">
      <c r="B3" s="43" t="s">
        <v>12</v>
      </c>
      <c r="C3" s="43"/>
      <c r="D3" s="43"/>
      <c r="E3" s="44" t="s">
        <v>29</v>
      </c>
      <c r="F3" s="44"/>
      <c r="G3" s="44"/>
      <c r="H3" s="44"/>
      <c r="I3" s="44"/>
      <c r="K3" s="15" t="s">
        <v>13</v>
      </c>
      <c r="L3" s="15" t="s">
        <v>15</v>
      </c>
      <c r="M3" s="27"/>
    </row>
    <row r="4" spans="1:13" s="47" customFormat="1" ht="36" customHeight="1" x14ac:dyDescent="0.3">
      <c r="A4" s="45"/>
      <c r="B4" s="92" t="s">
        <v>11</v>
      </c>
      <c r="C4" s="93"/>
      <c r="D4" s="94"/>
      <c r="E4" s="85" t="s">
        <v>34</v>
      </c>
      <c r="F4" s="86"/>
      <c r="G4" s="86"/>
      <c r="H4" s="86"/>
      <c r="I4" s="86"/>
      <c r="J4" s="87"/>
      <c r="K4" s="46" t="s">
        <v>14</v>
      </c>
      <c r="L4" s="46" t="s">
        <v>16</v>
      </c>
      <c r="M4" s="36"/>
    </row>
    <row r="5" spans="1:13" s="15" customFormat="1" ht="20.100000000000001" customHeight="1" x14ac:dyDescent="0.3">
      <c r="A5" s="45"/>
      <c r="E5" s="48"/>
      <c r="F5" s="48"/>
      <c r="G5" s="48"/>
      <c r="H5" s="48"/>
      <c r="I5" s="48"/>
      <c r="J5" s="48"/>
      <c r="K5" s="48"/>
      <c r="L5" s="48"/>
      <c r="M5" s="27"/>
    </row>
    <row r="6" spans="1:13" ht="46.8" x14ac:dyDescent="0.3">
      <c r="A6" s="35"/>
      <c r="B6" s="53" t="s">
        <v>3</v>
      </c>
      <c r="C6" s="53" t="s">
        <v>0</v>
      </c>
      <c r="D6" s="53" t="s">
        <v>1</v>
      </c>
      <c r="E6" s="54" t="s">
        <v>4</v>
      </c>
      <c r="F6" s="54" t="s">
        <v>21</v>
      </c>
      <c r="G6" s="55" t="s">
        <v>22</v>
      </c>
      <c r="H6" s="54" t="s">
        <v>23</v>
      </c>
      <c r="I6" s="54" t="s">
        <v>24</v>
      </c>
      <c r="J6" s="56" t="s">
        <v>25</v>
      </c>
      <c r="K6" s="56" t="s">
        <v>26</v>
      </c>
      <c r="L6" s="57" t="s">
        <v>27</v>
      </c>
      <c r="M6" s="58" t="s">
        <v>77</v>
      </c>
    </row>
    <row r="7" spans="1:13" x14ac:dyDescent="0.3">
      <c r="A7" s="45"/>
      <c r="B7" s="50">
        <v>1</v>
      </c>
      <c r="C7" s="91">
        <v>2</v>
      </c>
      <c r="D7" s="91"/>
      <c r="E7" s="91"/>
      <c r="F7" s="50">
        <v>3</v>
      </c>
      <c r="G7" s="37">
        <v>4</v>
      </c>
      <c r="H7" s="50">
        <v>5</v>
      </c>
      <c r="I7" s="50">
        <v>6</v>
      </c>
      <c r="J7" s="50">
        <v>7</v>
      </c>
      <c r="K7" s="50">
        <v>8</v>
      </c>
      <c r="L7" s="38">
        <v>9</v>
      </c>
    </row>
    <row r="8" spans="1:13" ht="39.6" x14ac:dyDescent="0.3">
      <c r="A8" s="15"/>
      <c r="B8" s="61" t="s">
        <v>2</v>
      </c>
      <c r="C8" s="70">
        <v>1</v>
      </c>
      <c r="D8" s="71" t="s">
        <v>35</v>
      </c>
      <c r="E8" s="71" t="s">
        <v>35</v>
      </c>
      <c r="F8" s="70" t="s">
        <v>76</v>
      </c>
      <c r="G8" s="74">
        <v>620</v>
      </c>
      <c r="H8" s="59"/>
      <c r="I8" s="50"/>
      <c r="J8" s="15">
        <f>H8*G8</f>
        <v>0</v>
      </c>
      <c r="K8" s="15">
        <f>I8*G8</f>
        <v>0</v>
      </c>
      <c r="L8" s="95" t="s">
        <v>32</v>
      </c>
      <c r="M8" s="39">
        <v>192541</v>
      </c>
    </row>
    <row r="9" spans="1:13" ht="39.6" x14ac:dyDescent="0.3">
      <c r="A9" s="15"/>
      <c r="B9" s="14" t="s">
        <v>2</v>
      </c>
      <c r="C9" s="70">
        <v>2</v>
      </c>
      <c r="D9" s="71" t="s">
        <v>36</v>
      </c>
      <c r="E9" s="71" t="s">
        <v>36</v>
      </c>
      <c r="F9" s="70" t="s">
        <v>76</v>
      </c>
      <c r="G9" s="74">
        <v>4200</v>
      </c>
      <c r="H9" s="59"/>
      <c r="I9" s="50"/>
      <c r="J9" s="15">
        <f t="shared" ref="J9:J49" si="0">H9*G9</f>
        <v>0</v>
      </c>
      <c r="K9" s="15">
        <f t="shared" ref="K9:K49" si="1">I9*G9</f>
        <v>0</v>
      </c>
      <c r="L9" s="96"/>
      <c r="M9" s="39">
        <v>5507.0866666666661</v>
      </c>
    </row>
    <row r="10" spans="1:13" ht="39.6" x14ac:dyDescent="0.3">
      <c r="A10" s="15"/>
      <c r="B10" s="14" t="s">
        <v>2</v>
      </c>
      <c r="C10" s="70">
        <v>3</v>
      </c>
      <c r="D10" s="71" t="s">
        <v>37</v>
      </c>
      <c r="E10" s="71" t="s">
        <v>37</v>
      </c>
      <c r="F10" s="70" t="s">
        <v>76</v>
      </c>
      <c r="G10" s="74">
        <v>420</v>
      </c>
      <c r="H10" s="59"/>
      <c r="I10" s="50"/>
      <c r="J10" s="15">
        <f t="shared" si="0"/>
        <v>0</v>
      </c>
      <c r="K10" s="15">
        <f t="shared" si="1"/>
        <v>0</v>
      </c>
      <c r="L10" s="96"/>
      <c r="M10" s="39">
        <v>550.70866666666666</v>
      </c>
    </row>
    <row r="11" spans="1:13" ht="39.6" x14ac:dyDescent="0.3">
      <c r="A11" s="15"/>
      <c r="B11" s="61" t="s">
        <v>2</v>
      </c>
      <c r="C11" s="70">
        <v>4</v>
      </c>
      <c r="D11" s="71" t="s">
        <v>38</v>
      </c>
      <c r="E11" s="71" t="s">
        <v>38</v>
      </c>
      <c r="F11" s="70" t="s">
        <v>76</v>
      </c>
      <c r="G11" s="74">
        <v>1350</v>
      </c>
      <c r="H11" s="59"/>
      <c r="I11" s="50"/>
      <c r="J11" s="15">
        <f t="shared" si="0"/>
        <v>0</v>
      </c>
      <c r="K11" s="15">
        <f t="shared" si="1"/>
        <v>0</v>
      </c>
      <c r="L11" s="96"/>
      <c r="M11" s="39">
        <v>1770.135</v>
      </c>
    </row>
    <row r="12" spans="1:13" ht="39.6" x14ac:dyDescent="0.3">
      <c r="A12" s="15"/>
      <c r="B12" s="14" t="s">
        <v>2</v>
      </c>
      <c r="C12" s="70">
        <v>5</v>
      </c>
      <c r="D12" s="71" t="s">
        <v>39</v>
      </c>
      <c r="E12" s="71" t="s">
        <v>39</v>
      </c>
      <c r="F12" s="70" t="s">
        <v>76</v>
      </c>
      <c r="G12" s="74">
        <v>200</v>
      </c>
      <c r="H12" s="59"/>
      <c r="I12" s="50"/>
      <c r="J12" s="15">
        <f t="shared" si="0"/>
        <v>0</v>
      </c>
      <c r="K12" s="15">
        <f t="shared" si="1"/>
        <v>0</v>
      </c>
      <c r="L12" s="96"/>
      <c r="M12" s="39">
        <v>262.24222222222221</v>
      </c>
    </row>
    <row r="13" spans="1:13" ht="39.6" x14ac:dyDescent="0.3">
      <c r="A13" s="15"/>
      <c r="B13" s="14" t="s">
        <v>2</v>
      </c>
      <c r="C13" s="70">
        <v>6</v>
      </c>
      <c r="D13" s="71" t="s">
        <v>40</v>
      </c>
      <c r="E13" s="71" t="s">
        <v>40</v>
      </c>
      <c r="F13" s="70" t="s">
        <v>76</v>
      </c>
      <c r="G13" s="74">
        <v>39867</v>
      </c>
      <c r="H13" s="59"/>
      <c r="I13" s="50"/>
      <c r="J13" s="15">
        <f t="shared" si="0"/>
        <v>0</v>
      </c>
      <c r="K13" s="15">
        <f t="shared" si="1"/>
        <v>0</v>
      </c>
      <c r="L13" s="96"/>
      <c r="M13" s="39">
        <v>52274.05336666666</v>
      </c>
    </row>
    <row r="14" spans="1:13" ht="39.6" x14ac:dyDescent="0.3">
      <c r="A14" s="15"/>
      <c r="B14" s="61" t="s">
        <v>2</v>
      </c>
      <c r="C14" s="70">
        <v>7</v>
      </c>
      <c r="D14" s="71" t="s">
        <v>41</v>
      </c>
      <c r="E14" s="71" t="s">
        <v>41</v>
      </c>
      <c r="F14" s="70" t="s">
        <v>76</v>
      </c>
      <c r="G14" s="74">
        <v>5385</v>
      </c>
      <c r="H14" s="59"/>
      <c r="I14" s="50"/>
      <c r="J14" s="15">
        <f t="shared" si="0"/>
        <v>0</v>
      </c>
      <c r="K14" s="15">
        <f t="shared" si="1"/>
        <v>0</v>
      </c>
      <c r="L14" s="96"/>
      <c r="M14" s="39">
        <v>7060.8718333333327</v>
      </c>
    </row>
    <row r="15" spans="1:13" ht="39.6" x14ac:dyDescent="0.3">
      <c r="A15" s="15"/>
      <c r="B15" s="14" t="s">
        <v>2</v>
      </c>
      <c r="C15" s="70">
        <v>8</v>
      </c>
      <c r="D15" s="71" t="s">
        <v>42</v>
      </c>
      <c r="E15" s="71" t="s">
        <v>42</v>
      </c>
      <c r="F15" s="70" t="s">
        <v>76</v>
      </c>
      <c r="G15" s="74">
        <v>113150</v>
      </c>
      <c r="H15" s="59"/>
      <c r="I15" s="50"/>
      <c r="J15" s="15">
        <f t="shared" si="0"/>
        <v>0</v>
      </c>
      <c r="K15" s="15">
        <f t="shared" si="1"/>
        <v>0</v>
      </c>
      <c r="L15" s="96"/>
      <c r="M15" s="39">
        <v>136650.62638888889</v>
      </c>
    </row>
    <row r="16" spans="1:13" ht="39.6" x14ac:dyDescent="0.3">
      <c r="A16" s="15"/>
      <c r="B16" s="14" t="s">
        <v>2</v>
      </c>
      <c r="C16" s="70">
        <v>9</v>
      </c>
      <c r="D16" s="71" t="s">
        <v>43</v>
      </c>
      <c r="E16" s="71" t="s">
        <v>43</v>
      </c>
      <c r="F16" s="70" t="s">
        <v>76</v>
      </c>
      <c r="G16" s="74">
        <v>126400</v>
      </c>
      <c r="H16" s="59"/>
      <c r="I16" s="50"/>
      <c r="J16" s="15">
        <f t="shared" si="0"/>
        <v>0</v>
      </c>
      <c r="K16" s="15">
        <f t="shared" si="1"/>
        <v>0</v>
      </c>
      <c r="L16" s="96"/>
      <c r="M16" s="39">
        <v>152652.5777777778</v>
      </c>
    </row>
    <row r="17" spans="1:13" ht="39.6" x14ac:dyDescent="0.3">
      <c r="A17" s="15"/>
      <c r="B17" s="61" t="s">
        <v>2</v>
      </c>
      <c r="C17" s="70">
        <v>10</v>
      </c>
      <c r="D17" s="71" t="s">
        <v>44</v>
      </c>
      <c r="E17" s="71" t="s">
        <v>44</v>
      </c>
      <c r="F17" s="70" t="s">
        <v>76</v>
      </c>
      <c r="G17" s="74">
        <v>5796</v>
      </c>
      <c r="H17" s="59"/>
      <c r="I17" s="50"/>
      <c r="J17" s="15">
        <f t="shared" si="0"/>
        <v>0</v>
      </c>
      <c r="K17" s="15">
        <f t="shared" si="1"/>
        <v>0</v>
      </c>
      <c r="L17" s="96"/>
      <c r="M17" s="39">
        <v>66131.415466666658</v>
      </c>
    </row>
    <row r="18" spans="1:13" ht="39.6" x14ac:dyDescent="0.3">
      <c r="A18" s="15"/>
      <c r="B18" s="14" t="s">
        <v>2</v>
      </c>
      <c r="C18" s="70">
        <v>11</v>
      </c>
      <c r="D18" s="71" t="s">
        <v>45</v>
      </c>
      <c r="E18" s="71" t="s">
        <v>45</v>
      </c>
      <c r="F18" s="70" t="s">
        <v>76</v>
      </c>
      <c r="G18" s="74">
        <v>428</v>
      </c>
      <c r="H18" s="59"/>
      <c r="I18" s="50"/>
      <c r="J18" s="15">
        <f t="shared" si="0"/>
        <v>0</v>
      </c>
      <c r="K18" s="15">
        <f t="shared" si="1"/>
        <v>0</v>
      </c>
      <c r="L18" s="96"/>
      <c r="M18" s="39">
        <v>18528.406759999998</v>
      </c>
    </row>
    <row r="19" spans="1:13" ht="39.6" x14ac:dyDescent="0.3">
      <c r="A19" s="15"/>
      <c r="B19" s="14" t="s">
        <v>2</v>
      </c>
      <c r="C19" s="70">
        <v>12</v>
      </c>
      <c r="D19" s="71" t="s">
        <v>46</v>
      </c>
      <c r="E19" s="71" t="s">
        <v>46</v>
      </c>
      <c r="F19" s="70" t="s">
        <v>76</v>
      </c>
      <c r="G19" s="74">
        <v>1111</v>
      </c>
      <c r="H19" s="59"/>
      <c r="I19" s="50"/>
      <c r="J19" s="15">
        <f t="shared" si="0"/>
        <v>0</v>
      </c>
      <c r="K19" s="15">
        <f t="shared" si="1"/>
        <v>0</v>
      </c>
      <c r="L19" s="96"/>
      <c r="M19" s="39">
        <v>115428.70906111111</v>
      </c>
    </row>
    <row r="20" spans="1:13" ht="39.6" x14ac:dyDescent="0.3">
      <c r="A20" s="15"/>
      <c r="B20" s="61" t="s">
        <v>2</v>
      </c>
      <c r="C20" s="70">
        <v>13</v>
      </c>
      <c r="D20" s="71" t="s">
        <v>47</v>
      </c>
      <c r="E20" s="71" t="s">
        <v>47</v>
      </c>
      <c r="F20" s="70" t="s">
        <v>76</v>
      </c>
      <c r="G20" s="74">
        <v>3630</v>
      </c>
      <c r="H20" s="59"/>
      <c r="I20" s="50"/>
      <c r="J20" s="15">
        <f t="shared" si="0"/>
        <v>0</v>
      </c>
      <c r="K20" s="15">
        <f t="shared" si="1"/>
        <v>0</v>
      </c>
      <c r="L20" s="96"/>
      <c r="M20" s="39">
        <v>104379.30555555556</v>
      </c>
    </row>
    <row r="21" spans="1:13" ht="39.6" x14ac:dyDescent="0.3">
      <c r="A21" s="15"/>
      <c r="B21" s="14" t="s">
        <v>2</v>
      </c>
      <c r="C21" s="70">
        <v>14</v>
      </c>
      <c r="D21" s="71" t="s">
        <v>48</v>
      </c>
      <c r="E21" s="71" t="s">
        <v>48</v>
      </c>
      <c r="F21" s="70" t="s">
        <v>76</v>
      </c>
      <c r="G21" s="74">
        <v>140</v>
      </c>
      <c r="H21" s="59"/>
      <c r="I21" s="50"/>
      <c r="J21" s="15">
        <f t="shared" si="0"/>
        <v>0</v>
      </c>
      <c r="K21" s="15">
        <f t="shared" si="1"/>
        <v>0</v>
      </c>
      <c r="L21" s="96"/>
      <c r="M21" s="39">
        <v>4025.6481481481483</v>
      </c>
    </row>
    <row r="22" spans="1:13" ht="39.6" x14ac:dyDescent="0.3">
      <c r="A22" s="15"/>
      <c r="B22" s="14" t="s">
        <v>2</v>
      </c>
      <c r="C22" s="70">
        <v>15</v>
      </c>
      <c r="D22" s="71" t="s">
        <v>49</v>
      </c>
      <c r="E22" s="71" t="s">
        <v>49</v>
      </c>
      <c r="F22" s="70" t="s">
        <v>76</v>
      </c>
      <c r="G22" s="74">
        <v>5020</v>
      </c>
      <c r="H22" s="59"/>
      <c r="I22" s="50"/>
      <c r="J22" s="15">
        <f t="shared" si="0"/>
        <v>0</v>
      </c>
      <c r="K22" s="15">
        <f t="shared" si="1"/>
        <v>0</v>
      </c>
      <c r="L22" s="96"/>
      <c r="M22" s="39">
        <v>119924.51840740741</v>
      </c>
    </row>
    <row r="23" spans="1:13" ht="39.6" x14ac:dyDescent="0.3">
      <c r="A23" s="15"/>
      <c r="B23" s="61" t="s">
        <v>2</v>
      </c>
      <c r="C23" s="70">
        <v>16</v>
      </c>
      <c r="D23" s="71" t="s">
        <v>50</v>
      </c>
      <c r="E23" s="71" t="s">
        <v>50</v>
      </c>
      <c r="F23" s="70" t="s">
        <v>76</v>
      </c>
      <c r="G23" s="74">
        <v>440</v>
      </c>
      <c r="H23" s="59"/>
      <c r="I23" s="50"/>
      <c r="J23" s="15">
        <f t="shared" si="0"/>
        <v>0</v>
      </c>
      <c r="K23" s="15">
        <f t="shared" si="1"/>
        <v>0</v>
      </c>
      <c r="L23" s="96"/>
      <c r="M23" s="39">
        <v>4777.4091851851845</v>
      </c>
    </row>
    <row r="24" spans="1:13" ht="39.6" x14ac:dyDescent="0.3">
      <c r="A24" s="15"/>
      <c r="B24" s="14" t="s">
        <v>2</v>
      </c>
      <c r="C24" s="70">
        <v>17</v>
      </c>
      <c r="D24" s="71" t="s">
        <v>51</v>
      </c>
      <c r="E24" s="71" t="s">
        <v>51</v>
      </c>
      <c r="F24" s="70" t="s">
        <v>76</v>
      </c>
      <c r="G24" s="74">
        <v>1410</v>
      </c>
      <c r="H24" s="59"/>
      <c r="I24" s="50"/>
      <c r="J24" s="15">
        <f t="shared" si="0"/>
        <v>0</v>
      </c>
      <c r="K24" s="15">
        <f t="shared" si="1"/>
        <v>0</v>
      </c>
      <c r="L24" s="96"/>
      <c r="M24" s="39">
        <v>24002.064444444448</v>
      </c>
    </row>
    <row r="25" spans="1:13" ht="39.6" x14ac:dyDescent="0.3">
      <c r="A25" s="15"/>
      <c r="B25" s="14" t="s">
        <v>2</v>
      </c>
      <c r="C25" s="70">
        <v>18</v>
      </c>
      <c r="D25" s="71" t="s">
        <v>52</v>
      </c>
      <c r="E25" s="71" t="s">
        <v>52</v>
      </c>
      <c r="F25" s="70" t="s">
        <v>76</v>
      </c>
      <c r="G25" s="74">
        <v>3185</v>
      </c>
      <c r="H25" s="59"/>
      <c r="I25" s="50"/>
      <c r="J25" s="15">
        <f t="shared" si="0"/>
        <v>0</v>
      </c>
      <c r="K25" s="15">
        <f t="shared" si="1"/>
        <v>0</v>
      </c>
      <c r="L25" s="96"/>
      <c r="M25" s="39">
        <v>71032.159009259267</v>
      </c>
    </row>
    <row r="26" spans="1:13" ht="39.6" x14ac:dyDescent="0.3">
      <c r="A26" s="15"/>
      <c r="B26" s="61" t="s">
        <v>2</v>
      </c>
      <c r="C26" s="72">
        <v>19</v>
      </c>
      <c r="D26" s="73" t="s">
        <v>53</v>
      </c>
      <c r="E26" s="73" t="s">
        <v>53</v>
      </c>
      <c r="F26" s="72" t="s">
        <v>76</v>
      </c>
      <c r="G26" s="75">
        <v>100</v>
      </c>
      <c r="H26" s="59"/>
      <c r="I26" s="50"/>
      <c r="J26" s="15">
        <f t="shared" si="0"/>
        <v>0</v>
      </c>
      <c r="K26" s="15">
        <f t="shared" si="1"/>
        <v>0</v>
      </c>
      <c r="L26" s="96"/>
      <c r="M26" s="39">
        <v>1867.9007407407405</v>
      </c>
    </row>
    <row r="27" spans="1:13" ht="39.6" x14ac:dyDescent="0.3">
      <c r="A27" s="15"/>
      <c r="B27" s="14" t="s">
        <v>2</v>
      </c>
      <c r="C27" s="72">
        <v>20</v>
      </c>
      <c r="D27" s="73" t="s">
        <v>54</v>
      </c>
      <c r="E27" s="73" t="s">
        <v>54</v>
      </c>
      <c r="F27" s="72" t="s">
        <v>76</v>
      </c>
      <c r="G27" s="75">
        <v>1120</v>
      </c>
      <c r="H27" s="59"/>
      <c r="I27" s="50"/>
      <c r="J27" s="15">
        <f t="shared" si="0"/>
        <v>0</v>
      </c>
      <c r="K27" s="15">
        <f t="shared" si="1"/>
        <v>0</v>
      </c>
      <c r="L27" s="96"/>
      <c r="M27" s="39">
        <v>41518.924740740738</v>
      </c>
    </row>
    <row r="28" spans="1:13" ht="39.6" x14ac:dyDescent="0.3">
      <c r="A28" s="15"/>
      <c r="B28" s="14" t="s">
        <v>2</v>
      </c>
      <c r="C28" s="72">
        <v>21</v>
      </c>
      <c r="D28" s="73" t="s">
        <v>55</v>
      </c>
      <c r="E28" s="73" t="s">
        <v>55</v>
      </c>
      <c r="F28" s="72" t="s">
        <v>76</v>
      </c>
      <c r="G28" s="75">
        <v>5693</v>
      </c>
      <c r="H28" s="59"/>
      <c r="I28" s="50"/>
      <c r="J28" s="15">
        <f t="shared" si="0"/>
        <v>0</v>
      </c>
      <c r="K28" s="15">
        <f t="shared" si="1"/>
        <v>0</v>
      </c>
      <c r="L28" s="96"/>
      <c r="M28" s="39">
        <v>327400.21296296298</v>
      </c>
    </row>
    <row r="29" spans="1:13" ht="39.6" x14ac:dyDescent="0.3">
      <c r="A29" s="15"/>
      <c r="B29" s="61" t="s">
        <v>2</v>
      </c>
      <c r="C29" s="70">
        <v>22</v>
      </c>
      <c r="D29" s="71" t="s">
        <v>56</v>
      </c>
      <c r="E29" s="71" t="s">
        <v>56</v>
      </c>
      <c r="F29" s="70" t="s">
        <v>76</v>
      </c>
      <c r="G29" s="74">
        <v>972</v>
      </c>
      <c r="H29" s="59"/>
      <c r="I29" s="50"/>
      <c r="J29" s="15">
        <f t="shared" si="0"/>
        <v>0</v>
      </c>
      <c r="K29" s="15">
        <f t="shared" si="1"/>
        <v>0</v>
      </c>
      <c r="L29" s="96"/>
      <c r="M29" s="39">
        <v>67078.799999999988</v>
      </c>
    </row>
    <row r="30" spans="1:13" ht="39.6" x14ac:dyDescent="0.3">
      <c r="A30" s="15"/>
      <c r="B30" s="14" t="s">
        <v>2</v>
      </c>
      <c r="C30" s="70">
        <v>23</v>
      </c>
      <c r="D30" s="71" t="s">
        <v>57</v>
      </c>
      <c r="E30" s="71" t="s">
        <v>57</v>
      </c>
      <c r="F30" s="70" t="s">
        <v>76</v>
      </c>
      <c r="G30" s="74">
        <v>200</v>
      </c>
      <c r="H30" s="59"/>
      <c r="I30" s="50"/>
      <c r="J30" s="15">
        <f t="shared" si="0"/>
        <v>0</v>
      </c>
      <c r="K30" s="15">
        <f t="shared" si="1"/>
        <v>0</v>
      </c>
      <c r="L30" s="96"/>
      <c r="M30" s="39">
        <v>13802.222222222223</v>
      </c>
    </row>
    <row r="31" spans="1:13" ht="39.6" x14ac:dyDescent="0.3">
      <c r="A31" s="15"/>
      <c r="B31" s="14" t="s">
        <v>2</v>
      </c>
      <c r="C31" s="70">
        <v>24</v>
      </c>
      <c r="D31" s="71" t="s">
        <v>58</v>
      </c>
      <c r="E31" s="71" t="s">
        <v>58</v>
      </c>
      <c r="F31" s="70" t="s">
        <v>76</v>
      </c>
      <c r="G31" s="74">
        <v>1680</v>
      </c>
      <c r="H31" s="59"/>
      <c r="I31" s="50"/>
      <c r="J31" s="15">
        <f t="shared" si="0"/>
        <v>0</v>
      </c>
      <c r="K31" s="15">
        <f t="shared" si="1"/>
        <v>0</v>
      </c>
      <c r="L31" s="96"/>
      <c r="M31" s="39">
        <v>86181.075555555552</v>
      </c>
    </row>
    <row r="32" spans="1:13" ht="39.6" x14ac:dyDescent="0.3">
      <c r="A32" s="15"/>
      <c r="B32" s="61" t="s">
        <v>2</v>
      </c>
      <c r="C32" s="70">
        <v>25</v>
      </c>
      <c r="D32" s="71" t="s">
        <v>59</v>
      </c>
      <c r="E32" s="71" t="s">
        <v>59</v>
      </c>
      <c r="F32" s="70" t="s">
        <v>76</v>
      </c>
      <c r="G32" s="74">
        <v>210</v>
      </c>
      <c r="H32" s="59"/>
      <c r="I32" s="50"/>
      <c r="J32" s="15">
        <f t="shared" si="0"/>
        <v>0</v>
      </c>
      <c r="K32" s="15">
        <f t="shared" si="1"/>
        <v>0</v>
      </c>
      <c r="L32" s="96"/>
      <c r="M32" s="39">
        <v>14492.333333333334</v>
      </c>
    </row>
    <row r="33" spans="1:25" ht="39.6" x14ac:dyDescent="0.3">
      <c r="A33" s="15"/>
      <c r="B33" s="14" t="s">
        <v>2</v>
      </c>
      <c r="C33" s="70">
        <v>26</v>
      </c>
      <c r="D33" s="71" t="s">
        <v>60</v>
      </c>
      <c r="E33" s="71" t="s">
        <v>60</v>
      </c>
      <c r="F33" s="70" t="s">
        <v>76</v>
      </c>
      <c r="G33" s="74">
        <v>115</v>
      </c>
      <c r="H33" s="59"/>
      <c r="I33" s="50"/>
      <c r="J33" s="15">
        <f t="shared" si="0"/>
        <v>0</v>
      </c>
      <c r="K33" s="15">
        <f t="shared" si="1"/>
        <v>0</v>
      </c>
      <c r="L33" s="96"/>
      <c r="M33" s="39">
        <v>4566.0051481481487</v>
      </c>
    </row>
    <row r="34" spans="1:25" ht="39.6" x14ac:dyDescent="0.3">
      <c r="A34" s="15"/>
      <c r="B34" s="14" t="s">
        <v>2</v>
      </c>
      <c r="C34" s="70">
        <v>27</v>
      </c>
      <c r="D34" s="71" t="s">
        <v>61</v>
      </c>
      <c r="E34" s="71" t="s">
        <v>61</v>
      </c>
      <c r="F34" s="70" t="s">
        <v>76</v>
      </c>
      <c r="G34" s="74">
        <v>3850</v>
      </c>
      <c r="H34" s="59"/>
      <c r="I34" s="50"/>
      <c r="J34" s="15">
        <f t="shared" si="0"/>
        <v>0</v>
      </c>
      <c r="K34" s="15">
        <f t="shared" si="1"/>
        <v>0</v>
      </c>
      <c r="L34" s="96"/>
      <c r="M34" s="39">
        <v>196214.11638888888</v>
      </c>
    </row>
    <row r="35" spans="1:25" ht="39.6" x14ac:dyDescent="0.3">
      <c r="A35" s="15"/>
      <c r="B35" s="61" t="s">
        <v>2</v>
      </c>
      <c r="C35" s="70">
        <v>28</v>
      </c>
      <c r="D35" s="71" t="s">
        <v>62</v>
      </c>
      <c r="E35" s="71" t="s">
        <v>62</v>
      </c>
      <c r="F35" s="70" t="s">
        <v>76</v>
      </c>
      <c r="G35" s="74">
        <v>1500</v>
      </c>
      <c r="H35" s="59"/>
      <c r="I35" s="50"/>
      <c r="J35" s="15">
        <f t="shared" si="0"/>
        <v>0</v>
      </c>
      <c r="K35" s="15">
        <f t="shared" si="1"/>
        <v>0</v>
      </c>
      <c r="L35" s="96"/>
      <c r="M35" s="39">
        <v>18287.944444444445</v>
      </c>
    </row>
    <row r="36" spans="1:25" ht="39.6" x14ac:dyDescent="0.3">
      <c r="A36" s="15"/>
      <c r="B36" s="14" t="s">
        <v>2</v>
      </c>
      <c r="C36" s="70">
        <v>29</v>
      </c>
      <c r="D36" s="71" t="s">
        <v>63</v>
      </c>
      <c r="E36" s="71" t="s">
        <v>63</v>
      </c>
      <c r="F36" s="70" t="s">
        <v>76</v>
      </c>
      <c r="G36" s="74">
        <v>1800</v>
      </c>
      <c r="H36" s="59"/>
      <c r="I36" s="50"/>
      <c r="J36" s="15">
        <f t="shared" si="0"/>
        <v>0</v>
      </c>
      <c r="K36" s="15">
        <f t="shared" si="1"/>
        <v>0</v>
      </c>
      <c r="L36" s="96"/>
      <c r="M36" s="39">
        <v>19552.227999999999</v>
      </c>
    </row>
    <row r="37" spans="1:25" ht="39.6" x14ac:dyDescent="0.3">
      <c r="A37" s="15"/>
      <c r="B37" s="14" t="s">
        <v>2</v>
      </c>
      <c r="C37" s="70">
        <v>30</v>
      </c>
      <c r="D37" s="71" t="s">
        <v>64</v>
      </c>
      <c r="E37" s="71" t="s">
        <v>64</v>
      </c>
      <c r="F37" s="70" t="s">
        <v>76</v>
      </c>
      <c r="G37" s="74">
        <v>1000</v>
      </c>
      <c r="H37" s="59"/>
      <c r="I37" s="50"/>
      <c r="J37" s="15">
        <f t="shared" si="0"/>
        <v>0</v>
      </c>
      <c r="K37" s="15">
        <f t="shared" si="1"/>
        <v>0</v>
      </c>
      <c r="L37" s="96"/>
      <c r="M37" s="39">
        <v>11973.427777777777</v>
      </c>
    </row>
    <row r="38" spans="1:25" ht="39.6" x14ac:dyDescent="0.3">
      <c r="A38" s="15"/>
      <c r="B38" s="61" t="s">
        <v>2</v>
      </c>
      <c r="C38" s="70">
        <v>31</v>
      </c>
      <c r="D38" s="71" t="s">
        <v>65</v>
      </c>
      <c r="E38" s="71" t="s">
        <v>65</v>
      </c>
      <c r="F38" s="70" t="s">
        <v>76</v>
      </c>
      <c r="G38" s="74">
        <v>180</v>
      </c>
      <c r="H38" s="59"/>
      <c r="I38" s="50"/>
      <c r="J38" s="15">
        <f t="shared" si="0"/>
        <v>0</v>
      </c>
      <c r="K38" s="15">
        <f t="shared" si="1"/>
        <v>0</v>
      </c>
      <c r="L38" s="96"/>
      <c r="M38" s="39">
        <v>2136.5840000000003</v>
      </c>
    </row>
    <row r="39" spans="1:25" ht="39.6" x14ac:dyDescent="0.3">
      <c r="A39" s="15"/>
      <c r="B39" s="14" t="s">
        <v>2</v>
      </c>
      <c r="C39" s="70">
        <v>32</v>
      </c>
      <c r="D39" s="71" t="s">
        <v>66</v>
      </c>
      <c r="E39" s="71" t="s">
        <v>66</v>
      </c>
      <c r="F39" s="70" t="s">
        <v>76</v>
      </c>
      <c r="G39" s="74">
        <v>5035</v>
      </c>
      <c r="H39" s="15"/>
      <c r="I39" s="15"/>
      <c r="J39" s="15">
        <f t="shared" si="0"/>
        <v>0</v>
      </c>
      <c r="K39" s="15">
        <f t="shared" si="1"/>
        <v>0</v>
      </c>
      <c r="L39" s="96"/>
      <c r="M39" s="39">
        <v>46329.459259259253</v>
      </c>
    </row>
    <row r="40" spans="1:25" ht="39.6" x14ac:dyDescent="0.3">
      <c r="A40" s="15"/>
      <c r="B40" s="14" t="s">
        <v>2</v>
      </c>
      <c r="C40" s="70">
        <v>33</v>
      </c>
      <c r="D40" s="71" t="s">
        <v>67</v>
      </c>
      <c r="E40" s="71" t="s">
        <v>67</v>
      </c>
      <c r="F40" s="70" t="s">
        <v>76</v>
      </c>
      <c r="G40" s="74">
        <v>1010</v>
      </c>
      <c r="H40" s="15"/>
      <c r="I40" s="15"/>
      <c r="J40" s="15">
        <f t="shared" si="0"/>
        <v>0</v>
      </c>
      <c r="K40" s="15">
        <f t="shared" si="1"/>
        <v>0</v>
      </c>
      <c r="L40" s="96"/>
      <c r="M40" s="67">
        <v>16263.618518518517</v>
      </c>
    </row>
    <row r="41" spans="1:25" ht="39.6" x14ac:dyDescent="0.3">
      <c r="A41" s="15"/>
      <c r="B41" s="61" t="s">
        <v>2</v>
      </c>
      <c r="C41" s="70">
        <v>34</v>
      </c>
      <c r="D41" s="71" t="s">
        <v>68</v>
      </c>
      <c r="E41" s="71" t="s">
        <v>68</v>
      </c>
      <c r="F41" s="70" t="s">
        <v>76</v>
      </c>
      <c r="G41" s="74">
        <v>11462</v>
      </c>
      <c r="H41" s="15"/>
      <c r="I41" s="15"/>
      <c r="J41" s="15">
        <f t="shared" si="0"/>
        <v>0</v>
      </c>
      <c r="K41" s="15">
        <f t="shared" si="1"/>
        <v>0</v>
      </c>
      <c r="L41" s="96"/>
      <c r="M41" s="67">
        <v>124451.50927407405</v>
      </c>
    </row>
    <row r="42" spans="1:25" ht="39.6" x14ac:dyDescent="0.3">
      <c r="A42" s="15"/>
      <c r="B42" s="14" t="s">
        <v>2</v>
      </c>
      <c r="C42" s="70">
        <v>35</v>
      </c>
      <c r="D42" s="71" t="s">
        <v>69</v>
      </c>
      <c r="E42" s="71" t="s">
        <v>69</v>
      </c>
      <c r="F42" s="70" t="s">
        <v>76</v>
      </c>
      <c r="G42" s="74">
        <v>15799</v>
      </c>
      <c r="H42" s="60"/>
      <c r="I42" s="60"/>
      <c r="J42" s="15">
        <f t="shared" si="0"/>
        <v>0</v>
      </c>
      <c r="K42" s="15">
        <f t="shared" si="1"/>
        <v>0</v>
      </c>
      <c r="L42" s="96"/>
      <c r="M42" s="68">
        <v>266216.51460185187</v>
      </c>
      <c r="N42" s="2"/>
      <c r="O42" s="2"/>
      <c r="P42" s="2"/>
      <c r="Q42" s="2"/>
      <c r="R42" s="2"/>
      <c r="S42" s="2"/>
      <c r="T42" s="2"/>
      <c r="U42" s="2"/>
      <c r="V42" s="2"/>
      <c r="W42" s="2"/>
      <c r="X42" s="2"/>
      <c r="Y42" s="2"/>
    </row>
    <row r="43" spans="1:25" ht="39.6" x14ac:dyDescent="0.3">
      <c r="A43" s="15"/>
      <c r="B43" s="14" t="s">
        <v>2</v>
      </c>
      <c r="C43" s="70">
        <v>36</v>
      </c>
      <c r="D43" s="71" t="s">
        <v>70</v>
      </c>
      <c r="E43" s="71" t="s">
        <v>70</v>
      </c>
      <c r="F43" s="70" t="s">
        <v>76</v>
      </c>
      <c r="G43" s="74">
        <v>406</v>
      </c>
      <c r="H43" s="51"/>
      <c r="I43" s="51"/>
      <c r="J43" s="15">
        <f t="shared" si="0"/>
        <v>0</v>
      </c>
      <c r="K43" s="15">
        <f t="shared" si="1"/>
        <v>0</v>
      </c>
      <c r="L43" s="96"/>
      <c r="M43" s="69">
        <v>8807.1519925925932</v>
      </c>
      <c r="N43" s="2"/>
      <c r="O43" s="2"/>
      <c r="P43" s="2"/>
      <c r="Q43" s="2"/>
      <c r="R43" s="2"/>
      <c r="S43" s="2"/>
      <c r="T43" s="2"/>
      <c r="U43" s="2"/>
      <c r="V43" s="2"/>
      <c r="W43" s="2"/>
      <c r="X43" s="2"/>
      <c r="Y43" s="2"/>
    </row>
    <row r="44" spans="1:25" ht="39.6" x14ac:dyDescent="0.3">
      <c r="A44" s="15"/>
      <c r="B44" s="61" t="s">
        <v>2</v>
      </c>
      <c r="C44" s="70">
        <v>37</v>
      </c>
      <c r="D44" s="71" t="s">
        <v>71</v>
      </c>
      <c r="E44" s="71" t="s">
        <v>71</v>
      </c>
      <c r="F44" s="70" t="s">
        <v>76</v>
      </c>
      <c r="G44" s="74">
        <v>50</v>
      </c>
      <c r="H44" s="51"/>
      <c r="I44" s="51"/>
      <c r="J44" s="15">
        <f t="shared" si="0"/>
        <v>0</v>
      </c>
      <c r="K44" s="15">
        <f t="shared" si="1"/>
        <v>0</v>
      </c>
      <c r="L44" s="96"/>
      <c r="M44" s="69">
        <v>1725.2777777777778</v>
      </c>
      <c r="N44" s="2"/>
      <c r="O44" s="2"/>
      <c r="P44" s="2"/>
      <c r="Q44" s="2"/>
      <c r="R44" s="2"/>
      <c r="S44" s="2"/>
      <c r="T44" s="2"/>
      <c r="U44" s="2"/>
      <c r="V44" s="2"/>
      <c r="W44" s="2"/>
      <c r="X44" s="2"/>
      <c r="Y44" s="2"/>
    </row>
    <row r="45" spans="1:25" ht="39.6" x14ac:dyDescent="0.4">
      <c r="A45" s="15"/>
      <c r="B45" s="14" t="s">
        <v>2</v>
      </c>
      <c r="C45" s="70">
        <v>38</v>
      </c>
      <c r="D45" s="71" t="s">
        <v>72</v>
      </c>
      <c r="E45" s="71" t="s">
        <v>72</v>
      </c>
      <c r="F45" s="70" t="s">
        <v>76</v>
      </c>
      <c r="G45" s="74">
        <v>1130</v>
      </c>
      <c r="H45" s="52"/>
      <c r="I45" s="52"/>
      <c r="J45" s="15">
        <f t="shared" si="0"/>
        <v>0</v>
      </c>
      <c r="K45" s="15">
        <f t="shared" si="1"/>
        <v>0</v>
      </c>
      <c r="L45" s="96"/>
      <c r="M45" s="69">
        <v>21887.103925925927</v>
      </c>
      <c r="N45" s="5"/>
      <c r="O45" s="5"/>
      <c r="P45" s="5"/>
      <c r="Q45" s="5"/>
      <c r="R45" s="5"/>
      <c r="S45" s="5"/>
      <c r="T45" s="5"/>
      <c r="U45" s="5"/>
      <c r="V45" s="5"/>
      <c r="W45" s="5"/>
      <c r="X45" s="5"/>
      <c r="Y45" s="5"/>
    </row>
    <row r="46" spans="1:25" ht="39.6" x14ac:dyDescent="0.4">
      <c r="A46" s="15"/>
      <c r="B46" s="14" t="s">
        <v>2</v>
      </c>
      <c r="C46" s="70">
        <v>39</v>
      </c>
      <c r="D46" s="71" t="s">
        <v>73</v>
      </c>
      <c r="E46" s="71" t="s">
        <v>73</v>
      </c>
      <c r="F46" s="70" t="s">
        <v>76</v>
      </c>
      <c r="G46" s="74">
        <v>5160</v>
      </c>
      <c r="H46" s="52"/>
      <c r="I46" s="52"/>
      <c r="J46" s="15">
        <f t="shared" si="0"/>
        <v>0</v>
      </c>
      <c r="K46" s="15">
        <f t="shared" si="1"/>
        <v>0</v>
      </c>
      <c r="L46" s="96"/>
      <c r="M46" s="69">
        <v>118639.76155555554</v>
      </c>
      <c r="N46" s="5"/>
      <c r="O46" s="5"/>
      <c r="P46" s="5"/>
      <c r="Q46" s="5"/>
      <c r="R46" s="5"/>
      <c r="S46" s="5"/>
      <c r="T46" s="5"/>
      <c r="U46" s="5"/>
      <c r="V46" s="5"/>
      <c r="W46" s="5"/>
    </row>
    <row r="47" spans="1:25" ht="39.6" x14ac:dyDescent="0.4">
      <c r="A47" s="15"/>
      <c r="B47" s="61" t="s">
        <v>2</v>
      </c>
      <c r="C47" s="70">
        <v>40</v>
      </c>
      <c r="D47" s="71" t="s">
        <v>74</v>
      </c>
      <c r="E47" s="71" t="s">
        <v>74</v>
      </c>
      <c r="F47" s="70" t="s">
        <v>76</v>
      </c>
      <c r="G47" s="74">
        <v>234</v>
      </c>
      <c r="H47" s="52"/>
      <c r="I47" s="52"/>
      <c r="J47" s="15">
        <f t="shared" si="0"/>
        <v>0</v>
      </c>
      <c r="K47" s="15">
        <f t="shared" si="1"/>
        <v>0</v>
      </c>
      <c r="L47" s="96"/>
      <c r="M47" s="69">
        <v>93658.650280000002</v>
      </c>
      <c r="N47" s="5"/>
      <c r="O47" s="5"/>
      <c r="P47" s="5"/>
      <c r="Q47" s="5"/>
      <c r="R47" s="5"/>
      <c r="S47" s="5"/>
      <c r="T47" s="5"/>
      <c r="U47" s="5"/>
      <c r="V47" s="5"/>
      <c r="W47" s="5"/>
    </row>
    <row r="48" spans="1:25" ht="39.6" x14ac:dyDescent="0.3">
      <c r="A48" s="15"/>
      <c r="B48" s="14" t="s">
        <v>2</v>
      </c>
      <c r="C48" s="70">
        <v>41</v>
      </c>
      <c r="D48" s="71" t="s">
        <v>75</v>
      </c>
      <c r="E48" s="71" t="s">
        <v>75</v>
      </c>
      <c r="F48" s="70" t="s">
        <v>76</v>
      </c>
      <c r="G48" s="74">
        <v>46</v>
      </c>
      <c r="H48" s="15"/>
      <c r="I48" s="15"/>
      <c r="J48" s="15">
        <f t="shared" si="0"/>
        <v>0</v>
      </c>
      <c r="K48" s="15">
        <f t="shared" si="1"/>
        <v>0</v>
      </c>
      <c r="L48" s="96"/>
      <c r="M48" s="67">
        <v>18475.654666666665</v>
      </c>
    </row>
    <row r="49" spans="1:13" ht="39.6" x14ac:dyDescent="0.3">
      <c r="A49" s="15"/>
      <c r="B49" s="14" t="s">
        <v>2</v>
      </c>
      <c r="C49" s="70">
        <v>42</v>
      </c>
      <c r="D49" s="71" t="s">
        <v>42</v>
      </c>
      <c r="E49" s="71" t="s">
        <v>42</v>
      </c>
      <c r="F49" s="70" t="s">
        <v>76</v>
      </c>
      <c r="G49" s="74">
        <v>55000</v>
      </c>
      <c r="H49" s="15"/>
      <c r="I49" s="15"/>
      <c r="J49" s="15">
        <f t="shared" si="0"/>
        <v>0</v>
      </c>
      <c r="K49" s="15">
        <f t="shared" si="1"/>
        <v>0</v>
      </c>
      <c r="L49" s="96"/>
      <c r="M49" s="67">
        <v>66423.194444444438</v>
      </c>
    </row>
    <row r="50" spans="1:13" x14ac:dyDescent="0.3">
      <c r="C50" s="62"/>
      <c r="D50" s="62"/>
      <c r="E50" s="63"/>
      <c r="F50" s="64"/>
      <c r="G50" s="65"/>
      <c r="H50" s="62" t="s">
        <v>33</v>
      </c>
      <c r="I50" s="62"/>
      <c r="J50" s="62">
        <f>SUM(J8:J49)</f>
        <v>0</v>
      </c>
      <c r="K50" s="62">
        <f>SUM(K8:K49)</f>
        <v>0</v>
      </c>
      <c r="L50" s="62"/>
      <c r="M50" s="62">
        <f>SUM(M8:M49)</f>
        <v>2665448.609571483</v>
      </c>
    </row>
    <row r="51" spans="1:13" x14ac:dyDescent="0.3">
      <c r="M51" s="25"/>
    </row>
    <row r="52" spans="1:13" s="2" customFormat="1" x14ac:dyDescent="0.3">
      <c r="F52" s="3"/>
    </row>
    <row r="53" spans="1:13" s="5" customFormat="1" ht="21" x14ac:dyDescent="0.4">
      <c r="D53" s="5" t="s">
        <v>18</v>
      </c>
    </row>
    <row r="54" spans="1:13" s="5" customFormat="1" ht="21" x14ac:dyDescent="0.4"/>
    <row r="55" spans="1:13" s="5" customFormat="1" ht="21" x14ac:dyDescent="0.4">
      <c r="D55" s="5" t="s">
        <v>19</v>
      </c>
    </row>
    <row r="56" spans="1:13" customFormat="1" ht="13.2" x14ac:dyDescent="0.25"/>
    <row r="57" spans="1:13" x14ac:dyDescent="0.3">
      <c r="M57" s="25"/>
    </row>
    <row r="58" spans="1:13" x14ac:dyDescent="0.3">
      <c r="M58" s="25"/>
    </row>
    <row r="59" spans="1:13" x14ac:dyDescent="0.3">
      <c r="M59" s="25"/>
    </row>
    <row r="60" spans="1:13" x14ac:dyDescent="0.3">
      <c r="M60" s="25"/>
    </row>
    <row r="61" spans="1:13" x14ac:dyDescent="0.3">
      <c r="M61" s="25"/>
    </row>
    <row r="62" spans="1:13" x14ac:dyDescent="0.3">
      <c r="M62" s="25"/>
    </row>
    <row r="63" spans="1:13" x14ac:dyDescent="0.3">
      <c r="M63" s="25"/>
    </row>
    <row r="64" spans="1:13" x14ac:dyDescent="0.3">
      <c r="M64" s="25"/>
    </row>
    <row r="65" spans="13:13" x14ac:dyDescent="0.3">
      <c r="M65" s="25"/>
    </row>
    <row r="66" spans="13:13" x14ac:dyDescent="0.3">
      <c r="M66" s="25"/>
    </row>
    <row r="67" spans="13:13" x14ac:dyDescent="0.3">
      <c r="M67" s="25"/>
    </row>
    <row r="68" spans="13:13" x14ac:dyDescent="0.3">
      <c r="M68" s="25"/>
    </row>
    <row r="69" spans="13:13" x14ac:dyDescent="0.3">
      <c r="M69" s="25"/>
    </row>
    <row r="70" spans="13:13" x14ac:dyDescent="0.3">
      <c r="M70" s="25"/>
    </row>
    <row r="71" spans="13:13" x14ac:dyDescent="0.3">
      <c r="M71" s="25"/>
    </row>
    <row r="72" spans="13:13" x14ac:dyDescent="0.3">
      <c r="M72" s="25"/>
    </row>
    <row r="73" spans="13:13" x14ac:dyDescent="0.3">
      <c r="M73" s="25"/>
    </row>
    <row r="74" spans="13:13" x14ac:dyDescent="0.3">
      <c r="M74" s="25"/>
    </row>
    <row r="75" spans="13:13" x14ac:dyDescent="0.3">
      <c r="M75" s="25"/>
    </row>
    <row r="76" spans="13:13" x14ac:dyDescent="0.3">
      <c r="M76" s="25"/>
    </row>
    <row r="77" spans="13:13" x14ac:dyDescent="0.3">
      <c r="M77" s="25"/>
    </row>
    <row r="78" spans="13:13" x14ac:dyDescent="0.3">
      <c r="M78" s="25"/>
    </row>
    <row r="79" spans="13:13" x14ac:dyDescent="0.3">
      <c r="M79" s="25"/>
    </row>
    <row r="80" spans="13:13" x14ac:dyDescent="0.3">
      <c r="M80" s="25"/>
    </row>
    <row r="81" spans="13:13" x14ac:dyDescent="0.3">
      <c r="M81" s="25"/>
    </row>
    <row r="82" spans="13:13" x14ac:dyDescent="0.3">
      <c r="M82" s="25"/>
    </row>
    <row r="83" spans="13:13" x14ac:dyDescent="0.3">
      <c r="M83" s="25"/>
    </row>
    <row r="84" spans="13:13" x14ac:dyDescent="0.3">
      <c r="M84" s="25"/>
    </row>
    <row r="85" spans="13:13" x14ac:dyDescent="0.3">
      <c r="M85" s="25"/>
    </row>
    <row r="86" spans="13:13" x14ac:dyDescent="0.3">
      <c r="M86" s="25"/>
    </row>
    <row r="87" spans="13:13" x14ac:dyDescent="0.3">
      <c r="M87" s="25"/>
    </row>
    <row r="88" spans="13:13" x14ac:dyDescent="0.3">
      <c r="M88" s="25"/>
    </row>
    <row r="89" spans="13:13" x14ac:dyDescent="0.3">
      <c r="M89" s="25"/>
    </row>
    <row r="90" spans="13:13" x14ac:dyDescent="0.3">
      <c r="M90" s="25"/>
    </row>
    <row r="91" spans="13:13" x14ac:dyDescent="0.3">
      <c r="M91" s="25"/>
    </row>
    <row r="92" spans="13:13" x14ac:dyDescent="0.3">
      <c r="M92" s="25"/>
    </row>
    <row r="93" spans="13:13" x14ac:dyDescent="0.3">
      <c r="M93" s="25"/>
    </row>
    <row r="94" spans="13:13" x14ac:dyDescent="0.3">
      <c r="M94" s="25"/>
    </row>
    <row r="95" spans="13:13" x14ac:dyDescent="0.3">
      <c r="M95" s="25"/>
    </row>
    <row r="96" spans="13:13" x14ac:dyDescent="0.3">
      <c r="M96" s="25"/>
    </row>
    <row r="97" spans="13:13" x14ac:dyDescent="0.3">
      <c r="M97" s="25"/>
    </row>
    <row r="98" spans="13:13" x14ac:dyDescent="0.3">
      <c r="M98" s="25"/>
    </row>
    <row r="99" spans="13:13" x14ac:dyDescent="0.3">
      <c r="M99" s="25"/>
    </row>
    <row r="100" spans="13:13" x14ac:dyDescent="0.3">
      <c r="M100" s="25"/>
    </row>
    <row r="101" spans="13:13" x14ac:dyDescent="0.3">
      <c r="M101" s="25"/>
    </row>
    <row r="102" spans="13:13" x14ac:dyDescent="0.3">
      <c r="M102" s="25"/>
    </row>
    <row r="103" spans="13:13" x14ac:dyDescent="0.3">
      <c r="M103" s="25"/>
    </row>
    <row r="104" spans="13:13" x14ac:dyDescent="0.3">
      <c r="M104" s="25"/>
    </row>
    <row r="105" spans="13:13" x14ac:dyDescent="0.3">
      <c r="M105" s="25"/>
    </row>
    <row r="106" spans="13:13" x14ac:dyDescent="0.3">
      <c r="M106" s="25"/>
    </row>
    <row r="107" spans="13:13" x14ac:dyDescent="0.3">
      <c r="M107" s="25"/>
    </row>
    <row r="108" spans="13:13" x14ac:dyDescent="0.3">
      <c r="M108" s="25"/>
    </row>
    <row r="109" spans="13:13" x14ac:dyDescent="0.3">
      <c r="M109" s="25"/>
    </row>
    <row r="110" spans="13:13" x14ac:dyDescent="0.3">
      <c r="M110" s="25"/>
    </row>
    <row r="111" spans="13:13" x14ac:dyDescent="0.3">
      <c r="M111" s="25"/>
    </row>
    <row r="112" spans="13:13" x14ac:dyDescent="0.3">
      <c r="M112" s="25"/>
    </row>
    <row r="113" spans="13:13" x14ac:dyDescent="0.3">
      <c r="M113" s="25"/>
    </row>
    <row r="114" spans="13:13" x14ac:dyDescent="0.3">
      <c r="M114" s="25"/>
    </row>
    <row r="115" spans="13:13" x14ac:dyDescent="0.3">
      <c r="M115" s="25"/>
    </row>
    <row r="116" spans="13:13" x14ac:dyDescent="0.3">
      <c r="M116" s="25"/>
    </row>
    <row r="117" spans="13:13" x14ac:dyDescent="0.3">
      <c r="M117" s="25"/>
    </row>
    <row r="118" spans="13:13" x14ac:dyDescent="0.3">
      <c r="M118" s="25"/>
    </row>
    <row r="119" spans="13:13" x14ac:dyDescent="0.3">
      <c r="M119" s="25"/>
    </row>
    <row r="120" spans="13:13" x14ac:dyDescent="0.3">
      <c r="M120" s="25"/>
    </row>
    <row r="121" spans="13:13" x14ac:dyDescent="0.3">
      <c r="M121" s="25"/>
    </row>
    <row r="122" spans="13:13" x14ac:dyDescent="0.3">
      <c r="M122" s="25"/>
    </row>
    <row r="123" spans="13:13" x14ac:dyDescent="0.3">
      <c r="M123" s="25"/>
    </row>
    <row r="124" spans="13:13" x14ac:dyDescent="0.3">
      <c r="M124" s="25"/>
    </row>
    <row r="125" spans="13:13" x14ac:dyDescent="0.3">
      <c r="M125" s="25"/>
    </row>
    <row r="126" spans="13:13" x14ac:dyDescent="0.3">
      <c r="M126" s="25"/>
    </row>
    <row r="127" spans="13:13" x14ac:dyDescent="0.3">
      <c r="M127" s="25"/>
    </row>
    <row r="128" spans="13:13" x14ac:dyDescent="0.3">
      <c r="M128" s="25"/>
    </row>
    <row r="129" spans="13:13" x14ac:dyDescent="0.3">
      <c r="M129" s="25"/>
    </row>
    <row r="130" spans="13:13" x14ac:dyDescent="0.3">
      <c r="M130" s="25"/>
    </row>
    <row r="131" spans="13:13" x14ac:dyDescent="0.3">
      <c r="M131" s="25"/>
    </row>
    <row r="132" spans="13:13" x14ac:dyDescent="0.3">
      <c r="M132" s="25"/>
    </row>
    <row r="133" spans="13:13" x14ac:dyDescent="0.3">
      <c r="M133" s="25"/>
    </row>
    <row r="134" spans="13:13" x14ac:dyDescent="0.3">
      <c r="M134" s="25"/>
    </row>
    <row r="135" spans="13:13" x14ac:dyDescent="0.3">
      <c r="M135" s="25"/>
    </row>
    <row r="136" spans="13:13" x14ac:dyDescent="0.3">
      <c r="M136" s="25"/>
    </row>
    <row r="137" spans="13:13" x14ac:dyDescent="0.3">
      <c r="M137" s="25"/>
    </row>
    <row r="138" spans="13:13" x14ac:dyDescent="0.3">
      <c r="M138" s="25"/>
    </row>
    <row r="139" spans="13:13" x14ac:dyDescent="0.3">
      <c r="M139" s="25"/>
    </row>
    <row r="140" spans="13:13" x14ac:dyDescent="0.3">
      <c r="M140" s="25"/>
    </row>
    <row r="141" spans="13:13" x14ac:dyDescent="0.3">
      <c r="M141" s="25"/>
    </row>
    <row r="142" spans="13:13" x14ac:dyDescent="0.3">
      <c r="M142" s="25"/>
    </row>
    <row r="143" spans="13:13" x14ac:dyDescent="0.3">
      <c r="M143" s="25"/>
    </row>
    <row r="144" spans="13:13" x14ac:dyDescent="0.3">
      <c r="M144" s="25"/>
    </row>
    <row r="145" spans="13:13" x14ac:dyDescent="0.3">
      <c r="M145" s="25"/>
    </row>
    <row r="146" spans="13:13" x14ac:dyDescent="0.3">
      <c r="M146" s="25"/>
    </row>
    <row r="147" spans="13:13" x14ac:dyDescent="0.3">
      <c r="M147" s="25"/>
    </row>
    <row r="148" spans="13:13" x14ac:dyDescent="0.3">
      <c r="M148" s="25"/>
    </row>
    <row r="149" spans="13:13" x14ac:dyDescent="0.3">
      <c r="M149" s="25"/>
    </row>
    <row r="150" spans="13:13" x14ac:dyDescent="0.3">
      <c r="M150" s="25"/>
    </row>
    <row r="151" spans="13:13" x14ac:dyDescent="0.3">
      <c r="M151" s="25"/>
    </row>
    <row r="152" spans="13:13" x14ac:dyDescent="0.3">
      <c r="M152" s="25"/>
    </row>
    <row r="153" spans="13:13" x14ac:dyDescent="0.3">
      <c r="M153" s="25"/>
    </row>
    <row r="154" spans="13:13" x14ac:dyDescent="0.3">
      <c r="M154" s="25"/>
    </row>
    <row r="155" spans="13:13" x14ac:dyDescent="0.3">
      <c r="M155" s="25"/>
    </row>
    <row r="156" spans="13:13" x14ac:dyDescent="0.3">
      <c r="M156" s="25"/>
    </row>
    <row r="157" spans="13:13" x14ac:dyDescent="0.3">
      <c r="M157" s="25"/>
    </row>
    <row r="158" spans="13:13" x14ac:dyDescent="0.3">
      <c r="M158" s="25"/>
    </row>
    <row r="159" spans="13:13" x14ac:dyDescent="0.3">
      <c r="M159" s="25"/>
    </row>
    <row r="160" spans="13:13" x14ac:dyDescent="0.3">
      <c r="M160" s="25"/>
    </row>
    <row r="161" spans="13:13" x14ac:dyDescent="0.3">
      <c r="M161" s="25"/>
    </row>
    <row r="162" spans="13:13" x14ac:dyDescent="0.3">
      <c r="M162" s="25"/>
    </row>
    <row r="163" spans="13:13" x14ac:dyDescent="0.3">
      <c r="M163" s="25"/>
    </row>
    <row r="164" spans="13:13" x14ac:dyDescent="0.3">
      <c r="M164" s="25"/>
    </row>
    <row r="165" spans="13:13" x14ac:dyDescent="0.3">
      <c r="M165" s="25"/>
    </row>
    <row r="166" spans="13:13" x14ac:dyDescent="0.3">
      <c r="M166" s="25"/>
    </row>
    <row r="167" spans="13:13" x14ac:dyDescent="0.3">
      <c r="M167" s="25"/>
    </row>
    <row r="168" spans="13:13" x14ac:dyDescent="0.3">
      <c r="M168" s="25"/>
    </row>
    <row r="169" spans="13:13" x14ac:dyDescent="0.3">
      <c r="M169" s="25"/>
    </row>
    <row r="170" spans="13:13" x14ac:dyDescent="0.3">
      <c r="M170" s="25"/>
    </row>
    <row r="171" spans="13:13" x14ac:dyDescent="0.3">
      <c r="M171" s="25"/>
    </row>
    <row r="172" spans="13:13" x14ac:dyDescent="0.3">
      <c r="M172" s="25"/>
    </row>
    <row r="173" spans="13:13" x14ac:dyDescent="0.3">
      <c r="M173" s="25"/>
    </row>
    <row r="174" spans="13:13" x14ac:dyDescent="0.3">
      <c r="M174" s="25"/>
    </row>
    <row r="175" spans="13:13" x14ac:dyDescent="0.3">
      <c r="M175" s="25"/>
    </row>
    <row r="176" spans="13:13" x14ac:dyDescent="0.3">
      <c r="M176" s="25"/>
    </row>
    <row r="177" spans="13:13" x14ac:dyDescent="0.3">
      <c r="M177" s="25"/>
    </row>
    <row r="178" spans="13:13" x14ac:dyDescent="0.3">
      <c r="M178" s="25"/>
    </row>
    <row r="179" spans="13:13" x14ac:dyDescent="0.3">
      <c r="M179" s="25"/>
    </row>
    <row r="180" spans="13:13" x14ac:dyDescent="0.3">
      <c r="M180" s="25"/>
    </row>
    <row r="181" spans="13:13" x14ac:dyDescent="0.3">
      <c r="M181" s="25"/>
    </row>
    <row r="182" spans="13:13" x14ac:dyDescent="0.3">
      <c r="M182" s="25"/>
    </row>
    <row r="183" spans="13:13" x14ac:dyDescent="0.3">
      <c r="M183" s="25"/>
    </row>
    <row r="184" spans="13:13" x14ac:dyDescent="0.3">
      <c r="M184" s="25"/>
    </row>
    <row r="185" spans="13:13" x14ac:dyDescent="0.3">
      <c r="M185" s="25"/>
    </row>
    <row r="186" spans="13:13" x14ac:dyDescent="0.3">
      <c r="M186" s="25"/>
    </row>
    <row r="187" spans="13:13" x14ac:dyDescent="0.3">
      <c r="M187" s="25"/>
    </row>
    <row r="188" spans="13:13" x14ac:dyDescent="0.3">
      <c r="M188" s="25"/>
    </row>
    <row r="189" spans="13:13" x14ac:dyDescent="0.3">
      <c r="M189" s="25"/>
    </row>
    <row r="190" spans="13:13" x14ac:dyDescent="0.3">
      <c r="M190" s="25"/>
    </row>
    <row r="191" spans="13:13" x14ac:dyDescent="0.3">
      <c r="M191" s="25"/>
    </row>
    <row r="192" spans="13:13" x14ac:dyDescent="0.3">
      <c r="M192" s="25"/>
    </row>
    <row r="193" spans="13:13" x14ac:dyDescent="0.3">
      <c r="M193" s="25"/>
    </row>
    <row r="194" spans="13:13" x14ac:dyDescent="0.3">
      <c r="M194" s="25"/>
    </row>
    <row r="195" spans="13:13" x14ac:dyDescent="0.3">
      <c r="M195" s="25"/>
    </row>
    <row r="196" spans="13:13" x14ac:dyDescent="0.3">
      <c r="M196" s="25"/>
    </row>
    <row r="197" spans="13:13" x14ac:dyDescent="0.3">
      <c r="M197" s="25"/>
    </row>
    <row r="198" spans="13:13" x14ac:dyDescent="0.3">
      <c r="M198" s="25"/>
    </row>
    <row r="199" spans="13:13" x14ac:dyDescent="0.3">
      <c r="M199" s="25"/>
    </row>
    <row r="200" spans="13:13" x14ac:dyDescent="0.3">
      <c r="M200" s="25"/>
    </row>
    <row r="201" spans="13:13" x14ac:dyDescent="0.3">
      <c r="M201" s="25"/>
    </row>
    <row r="202" spans="13:13" x14ac:dyDescent="0.3">
      <c r="M202" s="25"/>
    </row>
    <row r="203" spans="13:13" x14ac:dyDescent="0.3">
      <c r="M203" s="25"/>
    </row>
    <row r="204" spans="13:13" x14ac:dyDescent="0.3">
      <c r="M204" s="25"/>
    </row>
    <row r="205" spans="13:13" x14ac:dyDescent="0.3">
      <c r="M205" s="25"/>
    </row>
    <row r="206" spans="13:13" x14ac:dyDescent="0.3">
      <c r="M206" s="25"/>
    </row>
    <row r="207" spans="13:13" x14ac:dyDescent="0.3">
      <c r="M207" s="25"/>
    </row>
    <row r="208" spans="13:13" x14ac:dyDescent="0.3">
      <c r="M208" s="25"/>
    </row>
    <row r="209" spans="13:13" x14ac:dyDescent="0.3">
      <c r="M209" s="25"/>
    </row>
    <row r="210" spans="13:13" x14ac:dyDescent="0.3">
      <c r="M210" s="25"/>
    </row>
    <row r="211" spans="13:13" x14ac:dyDescent="0.3">
      <c r="M211" s="25"/>
    </row>
    <row r="212" spans="13:13" x14ac:dyDescent="0.3">
      <c r="M212" s="25"/>
    </row>
    <row r="213" spans="13:13" x14ac:dyDescent="0.3">
      <c r="M213" s="25"/>
    </row>
    <row r="214" spans="13:13" x14ac:dyDescent="0.3">
      <c r="M214" s="25"/>
    </row>
    <row r="215" spans="13:13" x14ac:dyDescent="0.3">
      <c r="M215" s="25"/>
    </row>
    <row r="216" spans="13:13" x14ac:dyDescent="0.3">
      <c r="M216" s="25"/>
    </row>
    <row r="217" spans="13:13" x14ac:dyDescent="0.3">
      <c r="M217" s="25"/>
    </row>
    <row r="218" spans="13:13" x14ac:dyDescent="0.3">
      <c r="M218" s="25"/>
    </row>
    <row r="219" spans="13:13" x14ac:dyDescent="0.3">
      <c r="M219" s="25"/>
    </row>
    <row r="220" spans="13:13" x14ac:dyDescent="0.3">
      <c r="M220" s="25"/>
    </row>
    <row r="221" spans="13:13" x14ac:dyDescent="0.3">
      <c r="M221" s="25"/>
    </row>
    <row r="222" spans="13:13" x14ac:dyDescent="0.3">
      <c r="M222" s="25"/>
    </row>
    <row r="223" spans="13:13" x14ac:dyDescent="0.3">
      <c r="M223" s="25"/>
    </row>
    <row r="224" spans="13:13" x14ac:dyDescent="0.3">
      <c r="M224" s="25"/>
    </row>
    <row r="225" spans="13:13" x14ac:dyDescent="0.3">
      <c r="M225" s="25"/>
    </row>
    <row r="226" spans="13:13" x14ac:dyDescent="0.3">
      <c r="M226" s="25"/>
    </row>
    <row r="227" spans="13:13" x14ac:dyDescent="0.3">
      <c r="M227" s="25"/>
    </row>
    <row r="228" spans="13:13" x14ac:dyDescent="0.3">
      <c r="M228" s="25"/>
    </row>
    <row r="229" spans="13:13" x14ac:dyDescent="0.3">
      <c r="M229" s="25"/>
    </row>
    <row r="230" spans="13:13" x14ac:dyDescent="0.3">
      <c r="M230" s="25"/>
    </row>
    <row r="231" spans="13:13" x14ac:dyDescent="0.3">
      <c r="M231" s="25"/>
    </row>
    <row r="232" spans="13:13" x14ac:dyDescent="0.3">
      <c r="M232" s="25"/>
    </row>
    <row r="233" spans="13:13" x14ac:dyDescent="0.3">
      <c r="M233" s="25"/>
    </row>
    <row r="234" spans="13:13" x14ac:dyDescent="0.3">
      <c r="M234" s="25"/>
    </row>
    <row r="235" spans="13:13" x14ac:dyDescent="0.3">
      <c r="M235" s="25"/>
    </row>
    <row r="236" spans="13:13" x14ac:dyDescent="0.3">
      <c r="M236" s="25"/>
    </row>
    <row r="237" spans="13:13" x14ac:dyDescent="0.3">
      <c r="M237" s="25"/>
    </row>
    <row r="238" spans="13:13" x14ac:dyDescent="0.3">
      <c r="M238" s="25"/>
    </row>
    <row r="239" spans="13:13" x14ac:dyDescent="0.3">
      <c r="M239" s="25"/>
    </row>
    <row r="240" spans="13:13" x14ac:dyDescent="0.3">
      <c r="M240" s="25"/>
    </row>
    <row r="241" spans="13:13" x14ac:dyDescent="0.3">
      <c r="M241" s="25"/>
    </row>
    <row r="242" spans="13:13" x14ac:dyDescent="0.3">
      <c r="M242" s="25"/>
    </row>
    <row r="243" spans="13:13" x14ac:dyDescent="0.3">
      <c r="M243" s="25"/>
    </row>
    <row r="244" spans="13:13" x14ac:dyDescent="0.3">
      <c r="M244" s="25"/>
    </row>
    <row r="245" spans="13:13" x14ac:dyDescent="0.3">
      <c r="M245" s="25"/>
    </row>
    <row r="246" spans="13:13" x14ac:dyDescent="0.3">
      <c r="M246" s="25"/>
    </row>
    <row r="247" spans="13:13" x14ac:dyDescent="0.3">
      <c r="M247" s="25"/>
    </row>
    <row r="248" spans="13:13" x14ac:dyDescent="0.3">
      <c r="M248" s="25"/>
    </row>
    <row r="249" spans="13:13" x14ac:dyDescent="0.3">
      <c r="M249" s="25"/>
    </row>
    <row r="250" spans="13:13" x14ac:dyDescent="0.3">
      <c r="M250" s="25"/>
    </row>
    <row r="251" spans="13:13" x14ac:dyDescent="0.3">
      <c r="M251" s="25"/>
    </row>
    <row r="252" spans="13:13" x14ac:dyDescent="0.3">
      <c r="M252" s="25"/>
    </row>
    <row r="253" spans="13:13" x14ac:dyDescent="0.3">
      <c r="M253" s="25"/>
    </row>
    <row r="254" spans="13:13" x14ac:dyDescent="0.3">
      <c r="M254" s="25"/>
    </row>
    <row r="255" spans="13:13" x14ac:dyDescent="0.3">
      <c r="M255" s="25"/>
    </row>
    <row r="256" spans="13:13" x14ac:dyDescent="0.3">
      <c r="M256" s="25"/>
    </row>
    <row r="257" spans="13:13" x14ac:dyDescent="0.3">
      <c r="M257" s="25"/>
    </row>
    <row r="258" spans="13:13" x14ac:dyDescent="0.3">
      <c r="M258" s="25"/>
    </row>
    <row r="259" spans="13:13" x14ac:dyDescent="0.3">
      <c r="M259" s="25"/>
    </row>
    <row r="260" spans="13:13" x14ac:dyDescent="0.3">
      <c r="M260" s="25"/>
    </row>
    <row r="261" spans="13:13" x14ac:dyDescent="0.3">
      <c r="M261" s="25"/>
    </row>
    <row r="262" spans="13:13" x14ac:dyDescent="0.3">
      <c r="M262" s="25"/>
    </row>
    <row r="263" spans="13:13" x14ac:dyDescent="0.3">
      <c r="M263" s="25"/>
    </row>
    <row r="264" spans="13:13" x14ac:dyDescent="0.3">
      <c r="M264" s="25"/>
    </row>
    <row r="265" spans="13:13" x14ac:dyDescent="0.3">
      <c r="M265" s="25"/>
    </row>
    <row r="266" spans="13:13" x14ac:dyDescent="0.3">
      <c r="M266" s="25"/>
    </row>
    <row r="267" spans="13:13" x14ac:dyDescent="0.3">
      <c r="M267" s="25"/>
    </row>
    <row r="268" spans="13:13" x14ac:dyDescent="0.3">
      <c r="M268" s="25"/>
    </row>
    <row r="269" spans="13:13" x14ac:dyDescent="0.3">
      <c r="M269" s="25"/>
    </row>
    <row r="270" spans="13:13" x14ac:dyDescent="0.3">
      <c r="M270" s="25"/>
    </row>
    <row r="271" spans="13:13" x14ac:dyDescent="0.3">
      <c r="M271" s="25"/>
    </row>
    <row r="272" spans="13:13" x14ac:dyDescent="0.3">
      <c r="M272" s="25"/>
    </row>
    <row r="273" spans="13:13" x14ac:dyDescent="0.3">
      <c r="M273" s="25"/>
    </row>
    <row r="274" spans="13:13" x14ac:dyDescent="0.3">
      <c r="M274" s="25"/>
    </row>
    <row r="275" spans="13:13" x14ac:dyDescent="0.3">
      <c r="M275" s="25"/>
    </row>
    <row r="276" spans="13:13" x14ac:dyDescent="0.3">
      <c r="M276" s="25"/>
    </row>
    <row r="277" spans="13:13" x14ac:dyDescent="0.3">
      <c r="M277" s="25"/>
    </row>
    <row r="278" spans="13:13" x14ac:dyDescent="0.3">
      <c r="M278" s="25"/>
    </row>
    <row r="279" spans="13:13" x14ac:dyDescent="0.3">
      <c r="M279" s="25"/>
    </row>
    <row r="280" spans="13:13" x14ac:dyDescent="0.3">
      <c r="M280" s="25"/>
    </row>
    <row r="281" spans="13:13" x14ac:dyDescent="0.3">
      <c r="M281" s="25"/>
    </row>
    <row r="282" spans="13:13" x14ac:dyDescent="0.3">
      <c r="M282" s="25"/>
    </row>
    <row r="283" spans="13:13" x14ac:dyDescent="0.3">
      <c r="M283" s="25"/>
    </row>
    <row r="284" spans="13:13" x14ac:dyDescent="0.3">
      <c r="M284" s="25"/>
    </row>
  </sheetData>
  <autoFilter ref="A6:L39" xr:uid="{00000000-0009-0000-0000-000001000000}"/>
  <mergeCells count="5">
    <mergeCell ref="D1:K1"/>
    <mergeCell ref="C7:E7"/>
    <mergeCell ref="B4:D4"/>
    <mergeCell ref="E4:J4"/>
    <mergeCell ref="L8:L49"/>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4" sqref="A14:XFD18"/>
    </sheetView>
  </sheetViews>
  <sheetFormatPr defaultRowHeight="13.2" x14ac:dyDescent="0.25"/>
  <sheetData>
    <row r="11" spans="2:12" s="2" customFormat="1" ht="15.6" x14ac:dyDescent="0.3">
      <c r="B11" s="6"/>
      <c r="C11" s="6"/>
      <c r="D11" s="6"/>
      <c r="E11" s="6"/>
      <c r="F11" s="7"/>
      <c r="G11" s="6"/>
      <c r="H11" s="6"/>
      <c r="I11" s="6"/>
      <c r="J11" s="6"/>
      <c r="K11" s="6"/>
      <c r="L11" s="6"/>
    </row>
    <row r="12" spans="2:12" s="2" customFormat="1" ht="15.6" x14ac:dyDescent="0.3">
      <c r="B12" s="6"/>
      <c r="C12" s="6"/>
      <c r="D12" s="6"/>
      <c r="E12" s="6"/>
      <c r="F12" s="7"/>
      <c r="G12" s="6"/>
      <c r="H12" s="97" t="s">
        <v>28</v>
      </c>
      <c r="I12" s="97"/>
      <c r="J12" s="4" t="e">
        <f>SUM(#REF!)</f>
        <v>#REF!</v>
      </c>
      <c r="K12" s="4" t="e">
        <f>SUM(#REF!)</f>
        <v>#REF!</v>
      </c>
      <c r="L12" s="6"/>
    </row>
    <row r="13" spans="2:12" s="2" customFormat="1" ht="15.6" x14ac:dyDescent="0.3">
      <c r="F13" s="3"/>
    </row>
    <row r="14" spans="2:12" s="2" customFormat="1" ht="15.6" x14ac:dyDescent="0.3">
      <c r="F14" s="3"/>
    </row>
    <row r="15" spans="2:12" s="5" customFormat="1" ht="21" x14ac:dyDescent="0.4">
      <c r="D15" s="5" t="s">
        <v>18</v>
      </c>
    </row>
    <row r="16" spans="2:12" s="5" customFormat="1" ht="21" x14ac:dyDescent="0.4"/>
    <row r="17" spans="4:4" s="5" customFormat="1" ht="21" x14ac:dyDescent="0.4">
      <c r="D17" s="5"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vt:lpstr>
      <vt:lpstr>Specificaţii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User</cp:lastModifiedBy>
  <cp:lastPrinted>2021-04-16T07:22:22Z</cp:lastPrinted>
  <dcterms:created xsi:type="dcterms:W3CDTF">2017-08-17T12:48:14Z</dcterms:created>
  <dcterms:modified xsi:type="dcterms:W3CDTF">2022-08-10T09:55:08Z</dcterms:modified>
</cp:coreProperties>
</file>