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COnsumabile pentru DM Repetat\DEMARARE\"/>
    </mc:Choice>
  </mc:AlternateContent>
  <xr:revisionPtr revIDLastSave="0" documentId="13_ncr:1_{32FD5DC6-F21B-47BA-91BF-F061E1DD126A}" xr6:coauthVersionLast="47" xr6:coauthVersionMax="47" xr10:uidLastSave="{00000000-0000-0000-0000-000000000000}"/>
  <bookViews>
    <workbookView xWindow="2640" yWindow="2640" windowWidth="13065" windowHeight="11295" firstSheet="1" activeTab="1" xr2:uid="{00000000-000D-0000-FFFF-FFFF00000000}"/>
  </bookViews>
  <sheets>
    <sheet name="Specificaţii tehnice         " sheetId="4" r:id="rId1"/>
    <sheet name="Specificaţii de preț        " sheetId="5" r:id="rId2"/>
  </sheets>
  <definedNames>
    <definedName name="_Hlk125125747" localSheetId="1">'Specificaţii de preț        '!#REF!</definedName>
    <definedName name="_xlnm._FilterDatabase" localSheetId="0" hidden="1">'Specificaţii tehnice         '!$A$6:$P$7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52" i="5" l="1"/>
  <c r="K53" i="5"/>
  <c r="K54" i="5"/>
  <c r="K55" i="5"/>
  <c r="J52" i="5"/>
  <c r="J53" i="5"/>
  <c r="J54" i="5"/>
  <c r="J55" i="5"/>
  <c r="M56" i="5"/>
  <c r="J8" i="5"/>
  <c r="K8" i="5"/>
  <c r="J9" i="5"/>
  <c r="K9" i="5"/>
  <c r="J10" i="5"/>
  <c r="K10" i="5"/>
  <c r="J11" i="5"/>
  <c r="K11" i="5"/>
  <c r="J12" i="5"/>
  <c r="K12" i="5"/>
  <c r="J13" i="5"/>
  <c r="K13" i="5"/>
  <c r="J14" i="5"/>
  <c r="K14" i="5"/>
  <c r="J15" i="5"/>
  <c r="K15" i="5"/>
  <c r="J16" i="5"/>
  <c r="K16" i="5"/>
  <c r="J17" i="5"/>
  <c r="K17" i="5"/>
  <c r="J18" i="5"/>
  <c r="K18" i="5"/>
  <c r="J19" i="5"/>
  <c r="K19" i="5"/>
  <c r="J20" i="5"/>
  <c r="K20" i="5"/>
  <c r="J21" i="5"/>
  <c r="K21" i="5"/>
  <c r="J22" i="5"/>
  <c r="K22" i="5"/>
  <c r="J23" i="5"/>
  <c r="K23" i="5"/>
  <c r="J24" i="5"/>
  <c r="K24" i="5"/>
  <c r="J25" i="5"/>
  <c r="K25" i="5"/>
  <c r="J26" i="5"/>
  <c r="K26" i="5"/>
  <c r="J27" i="5"/>
  <c r="K27" i="5"/>
  <c r="J28" i="5"/>
  <c r="K28" i="5"/>
  <c r="J29" i="5"/>
  <c r="K29" i="5"/>
  <c r="J30" i="5"/>
  <c r="K30" i="5"/>
  <c r="J31" i="5"/>
  <c r="K31" i="5"/>
  <c r="J32" i="5"/>
  <c r="K32" i="5"/>
  <c r="J33" i="5"/>
  <c r="K33" i="5"/>
  <c r="J34" i="5"/>
  <c r="K34" i="5"/>
  <c r="J35" i="5"/>
  <c r="K35" i="5"/>
  <c r="J36" i="5"/>
  <c r="K36" i="5"/>
  <c r="J37" i="5"/>
  <c r="K37" i="5"/>
  <c r="J38" i="5"/>
  <c r="K38" i="5"/>
  <c r="J39" i="5"/>
  <c r="K39" i="5"/>
  <c r="J40" i="5"/>
  <c r="K40" i="5"/>
  <c r="J41" i="5"/>
  <c r="K41" i="5"/>
  <c r="J42" i="5"/>
  <c r="K42" i="5"/>
  <c r="J43" i="5"/>
  <c r="K43" i="5"/>
  <c r="J44" i="5"/>
  <c r="K44" i="5"/>
  <c r="J45" i="5"/>
  <c r="K45" i="5"/>
  <c r="J46" i="5"/>
  <c r="K46" i="5"/>
  <c r="J47" i="5"/>
  <c r="K47" i="5"/>
  <c r="J48" i="5"/>
  <c r="K48" i="5"/>
  <c r="J49" i="5"/>
  <c r="K49" i="5"/>
  <c r="J50" i="5"/>
  <c r="K50" i="5"/>
  <c r="J51" i="5"/>
  <c r="K51" i="5"/>
  <c r="J56" i="5" l="1"/>
  <c r="K56" i="5"/>
</calcChain>
</file>

<file path=xl/sharedStrings.xml><?xml version="1.0" encoding="utf-8"?>
<sst xmlns="http://schemas.openxmlformats.org/spreadsheetml/2006/main" count="478" uniqueCount="135">
  <si>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</si>
  <si>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</si>
  <si>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</si>
  <si>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</si>
  <si>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</si>
  <si>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</si>
  <si>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</si>
  <si>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</si>
  <si>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</si>
  <si>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</si>
  <si>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</si>
  <si>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</si>
  <si>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</si>
  <si>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</si>
  <si>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</si>
  <si>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</si>
  <si>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</si>
  <si>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</si>
  <si>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</si>
  <si>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</si>
  <si>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</si>
  <si>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</si>
  <si>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</si>
  <si>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</si>
  <si>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</si>
  <si>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Specificaţii de preț</t>
  </si>
  <si>
    <t>Specificaţii tehnice</t>
  </si>
  <si>
    <t>Specificația tehnică propusă de operatorul economic</t>
  </si>
  <si>
    <t xml:space="preserve">LP nr.     </t>
  </si>
  <si>
    <t xml:space="preserve">valoarea estimativă </t>
  </si>
  <si>
    <t>Standarde de referință/ Număr de înregistrare AMDM</t>
  </si>
  <si>
    <t xml:space="preserve">În conformitate cu cerințele/ condițiile de livrare stipulate la pct.11 din anunțul de participare
</t>
  </si>
  <si>
    <t>SUMA TOTALĂ</t>
  </si>
  <si>
    <t>33100000-1</t>
  </si>
  <si>
    <t>DVD-R+plicuri ( 007260 )</t>
  </si>
  <si>
    <t>Film radiologic 20 x 25 cm  (8 x 10 inch) compatibil cu DryPro  ( 006994 )</t>
  </si>
  <si>
    <t>Film radiologic 35 x 43 cm  (14 x 17 inch) compatibil cu DryPro 832  ( 006992 )</t>
  </si>
  <si>
    <t>Film radiologic 35 x 43 cm (14 x 17 inch) compatibil cu Colenta  ( 006997 )</t>
  </si>
  <si>
    <t>Film radiologic 20 x 25 cm  (8 x 10 inch) compatibil cu Colenta  ( 006998 )</t>
  </si>
  <si>
    <t>Gel ECG, 250 ml ( 007019 )</t>
  </si>
  <si>
    <t>Hârtie  USG, 110mm x 20m, tip S ( 007022 )</t>
  </si>
  <si>
    <t>Hîrtie milimetrică p/u ECG , termosensibilă 80х20 tip: rolă  ( 007065 )</t>
  </si>
  <si>
    <t>Senzor SpO2, adult, reutilizabil pentru Bistos  ( 007115 )</t>
  </si>
  <si>
    <t>Cablu ECG cu 5 fire Bistos BT-770 ( 007198 )</t>
  </si>
  <si>
    <t>Set electrozi ECG 4 cleste + 6 pare (adult), reutilizabil, + Cablu SE-300 Edan</t>
  </si>
  <si>
    <t>Set electrozi ECG 4 cleste + 6 pare (adult), reutilizabil, + Cablu Fazini 600A</t>
  </si>
  <si>
    <t>Cablu interconector SpO2, Bistos BT-770 ( 007399 )</t>
  </si>
  <si>
    <t>Film radiologic 35 x 43 cm (14 x 17 inch), Agfa Drystar 5300, 5302 ( 007436 )</t>
  </si>
  <si>
    <t>Film radiologic 27 x 35 cm  ( 11 x 14 inch) , Agfa Drystar 5302</t>
  </si>
  <si>
    <t>Film radiologic 25 x 30 cm  (10 x 12 inch) , Agfa Drystar 5302 ( 007437 )</t>
  </si>
  <si>
    <t>Film radiologic cu baza albastra 20 x 25 cm  (8 x 10 inch), AGFA Drystar 5302 ( 007438 )</t>
  </si>
  <si>
    <t>Hîrtie milimetrică p/u ECG , termosensibilă 210х30 tip: rolă  ( 007439 )</t>
  </si>
  <si>
    <t>Termo - hârtie pentru BTL-08 SPIRO</t>
  </si>
  <si>
    <t>Termo - hârtie pentru ECG ”Fazini”</t>
  </si>
  <si>
    <t>Pungă cu gheață</t>
  </si>
  <si>
    <t xml:space="preserve">CD-R + plicuri </t>
  </si>
  <si>
    <t>Prelungitor pt set colbe injectomat CT</t>
  </si>
  <si>
    <t>Prelungitor pt set colbe injectomat MR</t>
  </si>
  <si>
    <t xml:space="preserve">Set Colbe și linii pentru utilajul aflat în dotare tip Medtron </t>
  </si>
  <si>
    <t xml:space="preserve">Set de extensie tip Y </t>
  </si>
  <si>
    <t>Film radiologic 35 x 43 cm  (14 x 17 inch) compatibil cu DryPro Sigma, Sigma II, Konica Minolta</t>
  </si>
  <si>
    <t>Fibra laser
pentru litotripsie
550 microni,
Laserlith i-dust</t>
  </si>
  <si>
    <t>Pungă pentru sterilizare 90 × 230 mm</t>
  </si>
  <si>
    <t>Pungă pentru sterilizare 140 × 250 mm</t>
  </si>
  <si>
    <t>Pungă pentru sterilizare 190 × 330 mm</t>
  </si>
  <si>
    <t>Circuit respirator nou-născut unică folosință cu umidificator integrat pentru Avea Standard</t>
  </si>
  <si>
    <t>Circuit respirator nou-născut unică folosință cu încălzitor pentru Mindray VAP E5</t>
  </si>
  <si>
    <t>Circuit respirator nou-născut unică folosință cu încălzitor pentru VAP Elisa 800</t>
  </si>
  <si>
    <t>Circuit respirator nou-născut unică folosință cu umidificator integrat pentru Dräger BabyLog VN500</t>
  </si>
  <si>
    <t>Circuit CPAP nou-născut complet cu umidificator pentru Heyer VS500S</t>
  </si>
  <si>
    <t>Circuit CPAP nou-născut complet cu umidificator pentru Hamilton Arabella</t>
  </si>
  <si>
    <t>Circuit resuscitare T-Piece nou-născut cu supapă PEEP pentru Panda Warmer</t>
  </si>
  <si>
    <t>Circuit resuscitare T-Piece nou-născut cu linie presiune pentru Airshields Dräger RW</t>
  </si>
  <si>
    <t>Circuit respirator nou-născut unică folosință cu încălzitor pentru VAP SLE6000</t>
  </si>
  <si>
    <t>Circuit nCPAP nou-născut complet cu încălzitor pentru eVent evolution 3e</t>
  </si>
  <si>
    <t>Set consumabile radiologie: film radiologic și reactivi de procesare”</t>
  </si>
  <si>
    <t>Film radiologic cu bază verde, format 24×30 cm</t>
  </si>
  <si>
    <t>Film radiologic cu bază verde, format 30×40 cm</t>
  </si>
  <si>
    <t>Film radiologic cu bază verde, format 18×24 cm</t>
  </si>
  <si>
    <t>Developator pentru procesare automată, concentrat</t>
  </si>
  <si>
    <t>Fixativ pentru procesare automată, concentrat</t>
  </si>
  <si>
    <t>Hîrtie milimetrică p/u ECG , termosensibilă 210х30 tip: rolă  ( 007055 )</t>
  </si>
  <si>
    <t>Muștuc cu turbina pentru spirometrie compatibil cu  spirometre MIR  ( 007094 )</t>
  </si>
  <si>
    <t>Achiziţionarea centralizată a Consumabilelor, accesoriilor și pieselor de schimb pentru Dispozitive medicale conform necesităților instituțiilor medico-sanitare publice- IMSP- pentru anul 2026-suplimentar 2</t>
  </si>
  <si>
    <t>Film radiologic 35 x 43 cm  (14 x 17 inch) compatibil cu DryPro 832  ( 006992 ), Film radiologic 35 x 43 cm  (14 x 17 inch) 
 ambalaj până la 125 bucăți în cutie  
compatibil cu DryPro 832,Konica Minolta, Bucată</t>
  </si>
  <si>
    <t>Film radiologic 20 x 25 cm  (8 x 10 inch) compatibil cu DryPro  ( 006994 ), Film radiologic 20 x 25 cm  (8 x 10 inch)
ambalaj până la 125 bucăți în cutie  
compatibil cu DryPro,Konica Minolta, Bucată</t>
  </si>
  <si>
    <t>Film radiologic 35 x 43 cm (14 x 17 inch) compatibil cu Colenta  ( 006997 ), Film radiologic 35 x 43 cm (14 x 17 inch)
ambalaj pînă la 100 bucăți în cutie 
echivalent cu "Mediphot DL", 
compatibil cu Colenta HighCap XP, Bucată</t>
  </si>
  <si>
    <t>Film radiologic 20 x 25 cm  (8 x 10 inch) compatibil cu Colenta  ( 006998 ), Film radiologic 20 x 25 cm  (8 x 10 inch)
ambalaj pînă la 150 bucăți în cutie
echivalent cu "Mediphot DL", 
compatibil cu Colenta HighCap XP, Bucată</t>
  </si>
  <si>
    <t>Gel ECG, 250 ml ( 007019 ), 1.Volum flacon 250 ml (± 10 ml); 2.PH 5.5 - 7; 3. gel transparent, incolor, inodor (fără miros); 4.să nu conțină: formaldehidă, stabilizatori, substanțe uleioase, săruri; 5. fără deteriorare și coroziune la electrodul ECG; 6.hidrosolubil. 
7. Ambalajul sa fie transparent, flexibil moale,cu posibilitatea de dozare manuală prin apăsarea flaconului.
, Bucată</t>
  </si>
  <si>
    <t>Hârtie  USG, 110mm x 20m, tip S ( 007022 ), Hirtie USG, 110mm x 20m, tip S
compatibilă cu aparatele: UPP-11S, Toshiba, UPP-110S, Bucată</t>
  </si>
  <si>
    <t>Hîrtie milimetrică p/u ECG , termosensibilă 80х20 tip: rolă  ( 007065 ), Hîrtie milimetrică p/u ECG , termosensibilă 80х20 tip: rolă caroiaj rosu/albastru., Bucată</t>
  </si>
  <si>
    <r>
      <t>Senzor SpO2, adult, reutilizabil pentru Bistos  ( 007115 ), Senzor SpO2, tip clește(</t>
    </r>
    <r>
      <rPr>
        <sz val="8"/>
        <rFont val="Times New Roman"/>
        <family val="1"/>
      </rPr>
      <t>Finger Clip)</t>
    </r>
    <r>
      <rPr>
        <sz val="8"/>
        <rFont val="Times New Roman"/>
        <family val="1"/>
        <charset val="204"/>
      </rPr>
      <t>, adult, reutilizabil, integrat, compatibil cu monitor Bistos BT-770, Bucată</t>
    </r>
  </si>
  <si>
    <t>Cablu ECG cu 5 fire Bistos BT-770 ( 007198 ), Cablu ECG cu 5 fire, material  TPU, adapter tip IEC,compatibil Bistos BT-770, Bucată</t>
  </si>
  <si>
    <t>Set electrozi ECG 4 cleste + 6 pare (adult), reutilizabil, + Cablu SE-300 Edan, Cablu ECG in set cu 6 electrozi precordiali model ventuza si 4 electrozi pentru membre, marime pentru adulti, compatibil cu  SE-12 Edan, Bucată</t>
  </si>
  <si>
    <t>Set electrozi ECG 4 cleste + 6 pare (adult), reutilizabil, + Cablu Fazini 600A, Cablu ECG in set cu 6 electrozi precordiali model ventuza si 4 electrozi pentru membre, marime pentru adulti, compatibil cu Fazini 600A, Bucată</t>
  </si>
  <si>
    <t>DVD-R+plicuri ( 007260 ), DVD-R( disc pentru stocare rezultatelor după examinarea tomografice) + plic (convert) cu fereastra transparenta, Bucată</t>
  </si>
  <si>
    <t>Cablu interconector SpO2, Bistos BT-770 ( 007399 ), Cablu interconector SpO₂  compatibil Bistos BT-770., Bucată</t>
  </si>
  <si>
    <t>Film radiologic 35 x 43 cm (14 x 17 inch), Agfa Drystar 5300, 5302 ( 007436 ), Film radiologic 35 x 43 cm (14 x 17 inch)
Ambalare pînă la 100 bucăți în cutie. Compatibil cu aparatul AGFA drystar 5300, 5302, Bucată</t>
  </si>
  <si>
    <t>Film radiologic 27 x 35 cm  ( 11 x 14 inch) , Agfa Drystar 5302,
Film radiologic 27 x 35 cm  ( 11 x 14 inch) 
Ambalare pînă la 100 bucăți în cutie. 
Compatibil cu  imprimanta AGFA Drystar 5302, Bucată</t>
  </si>
  <si>
    <t>Film radiologic 25 x 30 cm  (10 x 12 inch) , Agfa Drystar 5302 ( 007437 ), Film radiologic 25 x 30 cm  (10 x 12 inch)
Ambalare pînă la 100 bucăți în cutie. 
Compatibil cu  imprimanta AGFA Drystar 5302, Bucată</t>
  </si>
  <si>
    <t>Film radiologic cu baza albastra 20 x 25 cm  (8 x 10 inch), AGFA Drystar 5302 ( 007438 ), Film radiologic cu baza albastra 20 x 25 cm  (8 x 10 inch)
Ambalare pînă la 100 bucăți în cutie.
Compatibil cu imprimanta AGFA Drystar 5302, Bucată</t>
  </si>
  <si>
    <t>Hîrtie milimetrică p/u ECG , termosensibilă 210х30 tip: rolă  ( 007439 ), Hîrtie milimetrică p/u ECG , termosensibilă 210х30 tip: rolă caroiaj albastru, Bucată</t>
  </si>
  <si>
    <t>Termo - hârtie pentru BTL-08 SPIRO 112mm x 25mm</t>
  </si>
  <si>
    <t>Termo - hârtie pentru ECG ”Fazini” 
110mm x 140mm x 20m 
(în formă de carte (pătrățele))</t>
  </si>
  <si>
    <t>Pungă cu gheață, oferă rapid și eficient tratamentul rece pentru lovituri, leziuni, entorse; Gheața instant poate fi folosită o singură dată, ulterior poate fi pus la congelator și refolosit ca pachet de gheață.</t>
  </si>
  <si>
    <t>CD-R i  (disc pentru stocare rezultatelor după examinarea rezonanta magnetica) + plic (convert) cu fereastra transporenta</t>
  </si>
  <si>
    <t xml:space="preserve">Prelugitor  steril,  lungime - minim 150 cm, diametru: 2.7-3.0x4.0-4.1 mm,  presiune înalta minim 17 bar
</t>
  </si>
  <si>
    <t xml:space="preserve">Prelugitor steril, lungime - minim 150 cm, diametru: 2.7-3.0x4.0-4.1 mm,  presiune minim 10 bar
</t>
  </si>
  <si>
    <t>Set Colbe (ref. 316025 Medtron sau echivalentul) și linii (ref. 317100 sau echivalentul) compatibile cu utilajul aflat în dotare tip Medtron</t>
  </si>
  <si>
    <t>Set de extensie tip Y  (ref. 31 8235-000 Medron sau echivalentul)  compatibile cu dispozitivul Medtron aflat în dotare</t>
  </si>
  <si>
    <t>Film radiologic 35 x 43 cm  (14 x 17 inch) compatibil cu DryPro Sigma, Sigma II, Konica Minolta
 Film radiologic 35 x 43 cm  (14 x 17 inch) 
 ambalaj până la 125 bucăți în cutie  
 compatibil cu DryPro Sigma, Sigma II, Konica Minolta, Bucată</t>
  </si>
  <si>
    <t>Fibra laser pentru litotripsie 550
microni, steril, reutilizabil min. 10
ori, compatibil cu laserlitotriptor
Laserlith i-dust:</t>
  </si>
  <si>
    <t>Pungă pentru sterilizare 90 × 230 mm, ambalaj pina la 200 buc</t>
  </si>
  <si>
    <t>Pungă pentru sterilizare 140 × 250 mm, ambalaj pina la 200 buc</t>
  </si>
  <si>
    <t>Pungă pentru sterilizare 190 × 330 mm, ambalaj pina la 200 buc</t>
  </si>
  <si>
    <t xml:space="preserve">Circuit respirator pentru nou - născut de unică utilizare  cu camera de umidificare integrată, compatibilă cu umidificatorul MR 850,  cu element încălzitor inspir+capcana de apa expir,  compatibil cu ventilator Avea Standart </t>
  </si>
  <si>
    <t>Circuit respirator pentru nou-născuți de unica utilizare cu element încălzitor inspir+capcana de apa expir+ furtun suplimentar,  compatibil  cu umidificatorul MR850 cu VAP E5 Mindray</t>
  </si>
  <si>
    <t>Circuit respirator pentru nou-născuți de unica utilizare cu element încălzitor inspir+capcana de apa expir+ furtun suplimentar,  compatibil  cu umidificatorul MR850 cu VAP Elisa 800</t>
  </si>
  <si>
    <t>Circuit respirator pentru nou - născut de unică utilizare  cu camera de umidificare integrată, compatibilă cu umidificatorul MR 850,  cu element încălzitor inspir+capcana de apa expir,  compatibil cu ventilator  Drager BabyLog Infinity VN 500</t>
  </si>
  <si>
    <t>Circuit de unică utilizare pentru nou-născut compatibil cu CPAP  VS500S, Heyer (căciulițe mărimi 1,2,3 + prong nazal 3 mărimi + generator nazal + cameră de umidificare), compatibil cu umidificatorul MR850</t>
  </si>
  <si>
    <t>Circuit de unică utilizare pentru nou-născut compatibil cu CPAP Hamilton  Arabella (căciulițe mărimi 1,2,3 + prong nazal 3 mărimi + generator nazal + cameră de umidificare), compatibil cu umidificatorul MR850</t>
  </si>
  <si>
    <t xml:space="preserve"> Circuit  resuscitare T-Piece nou-născut de unica utilizare  cu supapă PEEP pentru reglarea presiunii+furtun suplimentar compatibil cu umidificator MR810, compatibil cu masa de resuscitare Panda Warmer</t>
  </si>
  <si>
    <t xml:space="preserve"> Circuit  resuscitare  T-Piece  pentru nou-născut  de unica folosința cu supapă PEEP pentru reglarea presiunii+furtun monitorizare presiune+furtun suplimentar compatibil cu masa de resuscitare  AIRSHIELDS DRAGER RW</t>
  </si>
  <si>
    <t>Circuit respirator pentru nou-născuți de unica utilizare cu element încălzitor inspir+ restrictor inspir SLE  +capcana de apa expir+linie de monitorizare presiune+ furtun suplimentar,  compatibil  cu umidificatorul MR850,  compatibil cu VAP SLE6000</t>
  </si>
  <si>
    <t>Circuit nCPAP dual limb+Generator+ canule nazale+măști+căciulița, cu element încălzitor inspir, cu capcană apă expir + camere umidificate cu auto umplere, compatibil cu umidificatorul MR850 compatibil cu VAP eVent evolution 3e</t>
  </si>
  <si>
    <t>Film radiologic cu bază verde, format 24×30 cm, set de până la 100 foi, Bucata</t>
  </si>
  <si>
    <t>Film radiologic cu bază verde, format 30×40 cm, set de până la 100 foi</t>
  </si>
  <si>
    <t>Film radiologic cu bază verde, format 18×24 cm,de până la 100 foi</t>
  </si>
  <si>
    <t>Developator pentru procesare automată a filmului radiologic, concentrat, 1 canistră, randament: până la 30 l soluție gata de lucru</t>
  </si>
  <si>
    <t>Fixativ pentru procesare automată a filmului radiologic, concentrat, 1 canistră, randament: până la 30 l soluție gata de lucru</t>
  </si>
  <si>
    <t>Hîrtie milimetrică p/u ECG , termosensibilă 210х30 tip: rolă  ( 007055 ), Hîrtie milimetrică p/u ECG , termosensibilă 210х30 tip: rolă caroiaj rosu/albastru, Bucată</t>
  </si>
  <si>
    <t>Muștuc cu turbina pentru spirometrie compatibil cu  spirometre MIR  ( 007094 ), 1.Muștuc  cu turbina pentru spirometrie
2. Dimensiuni:
Diametru interior – 30,5mm ±0,5mm
Diametru exterior – 33,3 mm ±0,5mm
Lungime – 41,5 mm ±5mm
4.  Compatibil cu spirometre MIR
5. De unică folosința
 Se vor prezenta mostre pentru verificare., Bucată</t>
  </si>
  <si>
    <t>Bucată</t>
  </si>
  <si>
    <t>Set</t>
  </si>
  <si>
    <t>Litru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</si>
</sst>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(* #,##0.00_);_(* \(#,##0.00\);_(* &quot;-&quot;??_);_(@_)"/>
  </numFmts>
  <fonts count="4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</font>
    <font>
      <sz val="11"/>
      <color rgb="FF000000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8"/>
      <name val="Times New Roman"/>
      <family val="1"/>
    </font>
    <font>
      <sz val="8"/>
      <color indexed="8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000000"/>
      <name val="Times New Roman"/>
      <family val="1"/>
    </font>
    <font>
      <sz val="8"/>
      <color indexed="8"/>
      <name val="Times New Roman"/>
      <family val="1"/>
    </font>
    <font>
      <sz val="8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2">
    <xf numFmtId="0" fontId="0" fillId="0" borderId="0"/>
    <xf numFmtId="0" fontId="13" fillId="0" borderId="0"/>
    <xf numFmtId="0" fontId="15" fillId="0" borderId="0"/>
    <xf numFmtId="0" fontId="16" fillId="0" borderId="0"/>
    <xf numFmtId="0" fontId="16" fillId="0" borderId="0"/>
    <xf numFmtId="0" fontId="4" fillId="0" borderId="0"/>
    <xf numFmtId="0" fontId="17" fillId="0" borderId="0"/>
    <xf numFmtId="0" fontId="18" fillId="0" borderId="0"/>
    <xf numFmtId="0" fontId="15" fillId="0" borderId="0"/>
    <xf numFmtId="0" fontId="16" fillId="0" borderId="0"/>
    <xf numFmtId="0" fontId="15" fillId="0" borderId="0"/>
    <xf numFmtId="0" fontId="19" fillId="0" borderId="0"/>
    <xf numFmtId="0" fontId="15" fillId="0" borderId="0"/>
    <xf numFmtId="9" fontId="15" fillId="0" borderId="0" applyFont="0" applyFill="0" applyBorder="0" applyAlignment="0" applyProtection="0"/>
    <xf numFmtId="0" fontId="3" fillId="0" borderId="0"/>
    <xf numFmtId="0" fontId="15" fillId="0" borderId="0"/>
    <xf numFmtId="0" fontId="13" fillId="0" borderId="0"/>
    <xf numFmtId="0" fontId="15" fillId="0" borderId="0"/>
    <xf numFmtId="0" fontId="3" fillId="0" borderId="0"/>
    <xf numFmtId="0" fontId="20" fillId="0" borderId="0" applyBorder="0" applyProtection="0"/>
    <xf numFmtId="0" fontId="15" fillId="0" borderId="0"/>
    <xf numFmtId="0" fontId="21" fillId="5" borderId="5" applyNumberFormat="0" applyAlignment="0" applyProtection="0"/>
    <xf numFmtId="0" fontId="15" fillId="0" borderId="0"/>
    <xf numFmtId="0" fontId="15" fillId="0" borderId="0"/>
    <xf numFmtId="0" fontId="16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18" fillId="0" borderId="0"/>
    <xf numFmtId="0" fontId="25" fillId="0" borderId="0"/>
    <xf numFmtId="0" fontId="22" fillId="0" borderId="0"/>
    <xf numFmtId="0" fontId="22" fillId="0" borderId="0"/>
    <xf numFmtId="9" fontId="22" fillId="0" borderId="0" applyBorder="0" applyProtection="0"/>
    <xf numFmtId="0" fontId="22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6" fillId="0" borderId="0" applyBorder="0" applyProtection="0"/>
    <xf numFmtId="0" fontId="24" fillId="0" borderId="0"/>
    <xf numFmtId="0" fontId="23" fillId="6" borderId="5" applyProtection="0"/>
    <xf numFmtId="0" fontId="27" fillId="4" borderId="0" applyNumberFormat="0" applyBorder="0" applyAlignment="0" applyProtection="0"/>
    <xf numFmtId="0" fontId="16" fillId="0" borderId="0"/>
    <xf numFmtId="0" fontId="16" fillId="0" borderId="0"/>
    <xf numFmtId="0" fontId="15" fillId="0" borderId="0"/>
    <xf numFmtId="43" fontId="16" fillId="0" borderId="0" applyFont="0" applyFill="0" applyBorder="0" applyAlignment="0" applyProtection="0"/>
    <xf numFmtId="0" fontId="16" fillId="0" borderId="0"/>
    <xf numFmtId="0" fontId="28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16" fillId="0" borderId="0" applyFont="0" applyFill="0" applyBorder="0" applyAlignment="0" applyProtection="0"/>
    <xf numFmtId="0" fontId="1" fillId="0" borderId="0"/>
    <xf numFmtId="0" fontId="15" fillId="0" borderId="0"/>
    <xf numFmtId="0" fontId="14" fillId="0" borderId="0"/>
  </cellStyleXfs>
  <cellXfs count="94">
    <xf numFmtId="0" fontId="0" fillId="0" borderId="0" xfId="0"/>
    <xf numFmtId="0" fontId="6" fillId="0" borderId="0" xfId="1" applyFont="1" applyProtection="1">
      <protection locked="0"/>
    </xf>
    <xf numFmtId="0" fontId="8" fillId="0" borderId="0" xfId="1" applyFont="1" applyFill="1" applyBorder="1" applyAlignment="1" applyProtection="1">
      <alignment horizontal="left" vertical="top" wrapText="1"/>
      <protection locked="0"/>
    </xf>
    <xf numFmtId="0" fontId="6" fillId="0" borderId="0" xfId="1" applyFont="1" applyFill="1" applyBorder="1" applyAlignment="1" applyProtection="1">
      <alignment wrapText="1"/>
      <protection locked="0"/>
    </xf>
    <xf numFmtId="0" fontId="6" fillId="0" borderId="0" xfId="1" applyFont="1" applyFill="1" applyBorder="1" applyProtection="1">
      <protection locked="0"/>
    </xf>
    <xf numFmtId="0" fontId="8" fillId="0" borderId="0" xfId="1" applyFont="1" applyBorder="1" applyAlignment="1" applyProtection="1">
      <alignment horizontal="left" vertical="top" wrapText="1"/>
      <protection locked="0"/>
    </xf>
    <xf numFmtId="0" fontId="6" fillId="0" borderId="0" xfId="1" applyFont="1" applyAlignment="1" applyProtection="1">
      <alignment horizontal="center"/>
      <protection locked="0"/>
    </xf>
    <xf numFmtId="0" fontId="12" fillId="0" borderId="0" xfId="1" applyFont="1" applyProtection="1">
      <protection locked="0"/>
    </xf>
    <xf numFmtId="0" fontId="8" fillId="0" borderId="1" xfId="0" applyFont="1" applyBorder="1" applyAlignment="1" applyProtection="1">
      <alignment horizontal="left" vertical="top" wrapText="1"/>
      <protection locked="0"/>
    </xf>
    <xf numFmtId="0" fontId="6" fillId="0" borderId="1" xfId="0" applyFont="1" applyBorder="1" applyProtection="1">
      <protection locked="0"/>
    </xf>
    <xf numFmtId="0" fontId="9" fillId="0" borderId="0" xfId="1" applyFont="1" applyAlignment="1" applyProtection="1">
      <alignment horizontal="center"/>
      <protection locked="0"/>
    </xf>
    <xf numFmtId="2" fontId="7" fillId="2" borderId="1" xfId="1" applyNumberFormat="1" applyFont="1" applyFill="1" applyBorder="1" applyAlignment="1" applyProtection="1">
      <alignment horizontal="center" vertical="center" wrapText="1"/>
    </xf>
    <xf numFmtId="2" fontId="6" fillId="0" borderId="0" xfId="1" applyNumberFormat="1" applyFont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vertical="top" wrapText="1"/>
      <protection locked="0"/>
    </xf>
    <xf numFmtId="0" fontId="8" fillId="0" borderId="1" xfId="0" applyFont="1" applyFill="1" applyBorder="1" applyAlignment="1" applyProtection="1">
      <alignment horizontal="left" vertical="top" wrapText="1"/>
      <protection locked="0"/>
    </xf>
    <xf numFmtId="0" fontId="6" fillId="0" borderId="1" xfId="0" applyFont="1" applyFill="1" applyBorder="1" applyAlignment="1" applyProtection="1">
      <alignment wrapText="1"/>
      <protection locked="0"/>
    </xf>
    <xf numFmtId="0" fontId="6" fillId="0" borderId="1" xfId="0" applyFont="1" applyFill="1" applyBorder="1" applyProtection="1">
      <protection locked="0"/>
    </xf>
    <xf numFmtId="0" fontId="6" fillId="0" borderId="1" xfId="0" applyFont="1" applyBorder="1" applyAlignment="1" applyProtection="1">
      <alignment wrapText="1"/>
      <protection locked="0"/>
    </xf>
    <xf numFmtId="0" fontId="6" fillId="0" borderId="0" xfId="1" applyFont="1" applyAlignment="1" applyProtection="1">
      <alignment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</xf>
    <xf numFmtId="0" fontId="7" fillId="3" borderId="2" xfId="1" applyFont="1" applyFill="1" applyBorder="1" applyAlignment="1" applyProtection="1">
      <alignment horizontal="center" vertical="center" wrapText="1"/>
    </xf>
    <xf numFmtId="0" fontId="8" fillId="0" borderId="1" xfId="1" applyFont="1" applyFill="1" applyBorder="1" applyAlignment="1" applyProtection="1">
      <alignment vertical="top" wrapText="1"/>
      <protection locked="0"/>
    </xf>
    <xf numFmtId="0" fontId="7" fillId="2" borderId="1" xfId="0" applyFont="1" applyFill="1" applyBorder="1" applyAlignment="1" applyProtection="1">
      <alignment horizontal="left" vertical="top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7" fillId="2" borderId="1" xfId="1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top" wrapText="1"/>
    </xf>
    <xf numFmtId="0" fontId="6" fillId="0" borderId="1" xfId="0" applyFont="1" applyBorder="1" applyAlignment="1" applyProtection="1">
      <alignment horizontal="right"/>
      <protection locked="0"/>
    </xf>
    <xf numFmtId="0" fontId="6" fillId="0" borderId="1" xfId="0" applyFont="1" applyFill="1" applyBorder="1" applyAlignment="1" applyProtection="1">
      <alignment horizontal="right"/>
      <protection locked="0"/>
    </xf>
    <xf numFmtId="0" fontId="7" fillId="2" borderId="1" xfId="0" applyFont="1" applyFill="1" applyBorder="1" applyAlignment="1" applyProtection="1">
      <alignment horizontal="right" vertical="top" wrapText="1"/>
    </xf>
    <xf numFmtId="0" fontId="6" fillId="0" borderId="0" xfId="1" applyFont="1" applyAlignment="1" applyProtection="1">
      <alignment horizontal="right"/>
      <protection locked="0"/>
    </xf>
    <xf numFmtId="0" fontId="6" fillId="0" borderId="0" xfId="1" applyFont="1" applyFill="1" applyBorder="1" applyAlignment="1" applyProtection="1">
      <alignment horizontal="right"/>
      <protection locked="0"/>
    </xf>
    <xf numFmtId="0" fontId="7" fillId="2" borderId="1" xfId="1" applyFont="1" applyFill="1" applyBorder="1" applyAlignment="1" applyProtection="1">
      <alignment horizontal="right" vertical="center" wrapText="1"/>
    </xf>
    <xf numFmtId="0" fontId="29" fillId="0" borderId="0" xfId="1" applyFont="1" applyAlignment="1" applyProtection="1">
      <alignment horizontal="center"/>
      <protection locked="0"/>
    </xf>
    <xf numFmtId="2" fontId="29" fillId="0" borderId="0" xfId="1" applyNumberFormat="1" applyFont="1" applyAlignment="1" applyProtection="1">
      <alignment horizontal="center" vertical="center"/>
      <protection locked="0"/>
    </xf>
    <xf numFmtId="0" fontId="29" fillId="0" borderId="0" xfId="1" applyFont="1" applyProtection="1">
      <protection locked="0"/>
    </xf>
    <xf numFmtId="0" fontId="31" fillId="0" borderId="1" xfId="0" applyFont="1" applyBorder="1" applyProtection="1">
      <protection locked="0"/>
    </xf>
    <xf numFmtId="0" fontId="31" fillId="0" borderId="1" xfId="0" applyFont="1" applyBorder="1" applyAlignment="1" applyProtection="1">
      <alignment wrapText="1"/>
      <protection locked="0"/>
    </xf>
    <xf numFmtId="0" fontId="32" fillId="0" borderId="1" xfId="0" applyFont="1" applyBorder="1" applyAlignment="1">
      <alignment horizontal="center" vertical="center" wrapText="1"/>
    </xf>
    <xf numFmtId="0" fontId="33" fillId="0" borderId="1" xfId="1" applyFont="1" applyBorder="1" applyProtection="1">
      <protection locked="0"/>
    </xf>
    <xf numFmtId="0" fontId="33" fillId="0" borderId="1" xfId="1" applyFont="1" applyBorder="1" applyAlignment="1" applyProtection="1">
      <alignment horizontal="center" vertical="center"/>
      <protection locked="0"/>
    </xf>
    <xf numFmtId="0" fontId="34" fillId="3" borderId="1" xfId="1" applyFont="1" applyFill="1" applyBorder="1" applyAlignment="1">
      <alignment horizontal="center" vertical="center" wrapText="1"/>
    </xf>
    <xf numFmtId="164" fontId="11" fillId="0" borderId="0" xfId="1" applyNumberFormat="1" applyFont="1" applyAlignment="1" applyProtection="1">
      <alignment horizontal="center"/>
      <protection locked="0"/>
    </xf>
    <xf numFmtId="164" fontId="6" fillId="0" borderId="0" xfId="1" applyNumberFormat="1" applyFont="1" applyProtection="1">
      <protection locked="0"/>
    </xf>
    <xf numFmtId="164" fontId="8" fillId="0" borderId="0" xfId="1" applyNumberFormat="1" applyFont="1" applyFill="1" applyBorder="1" applyAlignment="1" applyProtection="1">
      <alignment vertical="top" wrapText="1"/>
      <protection locked="0"/>
    </xf>
    <xf numFmtId="164" fontId="7" fillId="3" borderId="0" xfId="1" applyNumberFormat="1" applyFont="1" applyFill="1" applyBorder="1" applyAlignment="1" applyProtection="1">
      <alignment horizontal="center" vertical="center" wrapText="1"/>
    </xf>
    <xf numFmtId="164" fontId="7" fillId="2" borderId="0" xfId="1" applyNumberFormat="1" applyFont="1" applyFill="1" applyBorder="1" applyAlignment="1" applyProtection="1">
      <alignment horizontal="center" vertical="center" wrapText="1"/>
    </xf>
    <xf numFmtId="164" fontId="8" fillId="2" borderId="0" xfId="1" applyNumberFormat="1" applyFont="1" applyFill="1" applyBorder="1" applyAlignment="1" applyProtection="1">
      <alignment horizontal="center" vertical="center" wrapText="1"/>
    </xf>
    <xf numFmtId="164" fontId="29" fillId="0" borderId="0" xfId="1" applyNumberFormat="1" applyFont="1" applyProtection="1">
      <protection locked="0"/>
    </xf>
    <xf numFmtId="0" fontId="30" fillId="0" borderId="1" xfId="0" applyFont="1" applyBorder="1" applyProtection="1">
      <protection locked="0"/>
    </xf>
    <xf numFmtId="0" fontId="7" fillId="2" borderId="1" xfId="0" applyFont="1" applyFill="1" applyBorder="1" applyAlignment="1" applyProtection="1">
      <alignment vertical="top" wrapText="1"/>
    </xf>
    <xf numFmtId="0" fontId="7" fillId="2" borderId="10" xfId="1" applyFont="1" applyFill="1" applyBorder="1" applyAlignment="1" applyProtection="1">
      <alignment horizontal="center" vertical="center" wrapText="1"/>
    </xf>
    <xf numFmtId="0" fontId="29" fillId="0" borderId="0" xfId="1" applyFont="1" applyAlignment="1" applyProtection="1">
      <alignment horizontal="right"/>
      <protection locked="0"/>
    </xf>
    <xf numFmtId="0" fontId="29" fillId="0" borderId="0" xfId="1" applyFont="1" applyAlignment="1" applyProtection="1">
      <alignment wrapText="1"/>
      <protection locked="0"/>
    </xf>
    <xf numFmtId="4" fontId="29" fillId="0" borderId="0" xfId="1" applyNumberFormat="1" applyFont="1" applyAlignment="1" applyProtection="1">
      <alignment horizontal="center" vertical="center"/>
      <protection locked="0"/>
    </xf>
    <xf numFmtId="0" fontId="30" fillId="0" borderId="1" xfId="1" applyFont="1" applyBorder="1" applyAlignment="1" applyProtection="1">
      <alignment horizontal="center" vertical="center"/>
      <protection locked="0"/>
    </xf>
    <xf numFmtId="0" fontId="35" fillId="0" borderId="1" xfId="0" applyFont="1" applyBorder="1" applyAlignment="1">
      <alignment horizontal="center" vertical="center" wrapText="1"/>
    </xf>
    <xf numFmtId="0" fontId="36" fillId="0" borderId="1" xfId="71" applyFont="1" applyBorder="1" applyAlignment="1">
      <alignment horizontal="left" vertical="center" wrapText="1"/>
    </xf>
    <xf numFmtId="0" fontId="37" fillId="0" borderId="1" xfId="11" applyFont="1" applyBorder="1" applyAlignment="1">
      <alignment horizontal="left" vertical="center" wrapText="1"/>
    </xf>
    <xf numFmtId="0" fontId="38" fillId="0" borderId="1" xfId="11" applyFont="1" applyBorder="1" applyAlignment="1">
      <alignment horizontal="left" vertical="center" wrapText="1"/>
    </xf>
    <xf numFmtId="0" fontId="39" fillId="0" borderId="1" xfId="0" applyFont="1" applyBorder="1" applyAlignment="1">
      <alignment horizontal="left" vertical="center" wrapText="1"/>
    </xf>
    <xf numFmtId="0" fontId="40" fillId="0" borderId="1" xfId="0" applyFont="1" applyBorder="1" applyAlignment="1">
      <alignment horizontal="left" vertical="center" wrapText="1"/>
    </xf>
    <xf numFmtId="0" fontId="36" fillId="3" borderId="1" xfId="71" applyFont="1" applyFill="1" applyBorder="1" applyAlignment="1">
      <alignment horizontal="left" vertical="center" wrapText="1"/>
    </xf>
    <xf numFmtId="4" fontId="30" fillId="0" borderId="1" xfId="71" applyNumberFormat="1" applyFont="1" applyBorder="1" applyAlignment="1">
      <alignment horizontal="left" vertical="center"/>
    </xf>
    <xf numFmtId="0" fontId="41" fillId="0" borderId="1" xfId="11" applyFont="1" applyBorder="1" applyAlignment="1">
      <alignment horizontal="left" vertical="center" wrapText="1"/>
    </xf>
    <xf numFmtId="0" fontId="42" fillId="0" borderId="1" xfId="11" applyFont="1" applyBorder="1" applyAlignment="1">
      <alignment horizontal="left" vertical="center" wrapText="1"/>
    </xf>
    <xf numFmtId="0" fontId="42" fillId="0" borderId="1" xfId="0" applyFont="1" applyBorder="1" applyAlignment="1">
      <alignment horizontal="left" vertical="center" wrapText="1"/>
    </xf>
    <xf numFmtId="0" fontId="36" fillId="0" borderId="1" xfId="71" applyFont="1" applyBorder="1" applyAlignment="1">
      <alignment vertical="top" wrapText="1" indent="2"/>
    </xf>
    <xf numFmtId="0" fontId="11" fillId="0" borderId="7" xfId="1" applyFont="1" applyBorder="1" applyAlignment="1" applyProtection="1">
      <alignment horizontal="center"/>
      <protection locked="0"/>
    </xf>
    <xf numFmtId="0" fontId="11" fillId="0" borderId="8" xfId="1" applyFont="1" applyBorder="1" applyAlignment="1" applyProtection="1">
      <alignment horizontal="center"/>
      <protection locked="0"/>
    </xf>
    <xf numFmtId="0" fontId="11" fillId="0" borderId="9" xfId="1" applyFont="1" applyBorder="1" applyAlignment="1" applyProtection="1">
      <alignment horizontal="center"/>
      <protection locked="0"/>
    </xf>
    <xf numFmtId="0" fontId="7" fillId="0" borderId="3" xfId="0" applyFont="1" applyFill="1" applyBorder="1" applyAlignment="1" applyProtection="1">
      <alignment horizontal="center" vertical="top" wrapText="1"/>
      <protection locked="0"/>
    </xf>
    <xf numFmtId="0" fontId="7" fillId="0" borderId="6" xfId="0" applyFont="1" applyFill="1" applyBorder="1" applyAlignment="1" applyProtection="1">
      <alignment horizontal="center" vertical="top" wrapText="1"/>
      <protection locked="0"/>
    </xf>
    <xf numFmtId="0" fontId="7" fillId="0" borderId="4" xfId="0" applyFont="1" applyFill="1" applyBorder="1" applyAlignment="1" applyProtection="1">
      <alignment horizontal="center" vertical="top" wrapText="1"/>
      <protection locked="0"/>
    </xf>
    <xf numFmtId="0" fontId="9" fillId="0" borderId="3" xfId="0" applyFont="1" applyBorder="1" applyAlignment="1" applyProtection="1">
      <alignment horizontal="center" wrapText="1"/>
      <protection locked="0"/>
    </xf>
    <xf numFmtId="0" fontId="9" fillId="0" borderId="6" xfId="0" applyFont="1" applyBorder="1" applyAlignment="1" applyProtection="1">
      <alignment horizontal="center" wrapText="1"/>
      <protection locked="0"/>
    </xf>
    <xf numFmtId="0" fontId="9" fillId="0" borderId="4" xfId="0" applyFont="1" applyBorder="1" applyAlignment="1" applyProtection="1">
      <alignment horizontal="center" wrapText="1"/>
      <protection locked="0"/>
    </xf>
    <xf numFmtId="0" fontId="5" fillId="0" borderId="3" xfId="0" applyFont="1" applyBorder="1" applyAlignment="1" applyProtection="1">
      <alignment horizontal="right" vertical="center"/>
      <protection locked="0"/>
    </xf>
    <xf numFmtId="0" fontId="5" fillId="0" borderId="6" xfId="0" applyFont="1" applyBorder="1" applyAlignment="1" applyProtection="1">
      <alignment horizontal="right" vertical="center"/>
      <protection locked="0"/>
    </xf>
    <xf numFmtId="0" fontId="5" fillId="0" borderId="4" xfId="0" applyFont="1" applyBorder="1" applyAlignment="1" applyProtection="1">
      <alignment horizontal="right"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0" fontId="6" fillId="0" borderId="6" xfId="0" applyFont="1" applyBorder="1" applyAlignment="1" applyProtection="1">
      <alignment horizontal="left" vertical="center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7" fillId="0" borderId="3" xfId="0" applyFont="1" applyFill="1" applyBorder="1" applyAlignment="1" applyProtection="1">
      <alignment horizontal="right" vertical="center" wrapText="1"/>
      <protection locked="0"/>
    </xf>
    <xf numFmtId="0" fontId="7" fillId="0" borderId="6" xfId="0" applyFont="1" applyFill="1" applyBorder="1" applyAlignment="1" applyProtection="1">
      <alignment horizontal="right" vertical="center" wrapText="1"/>
      <protection locked="0"/>
    </xf>
    <xf numFmtId="0" fontId="7" fillId="0" borderId="4" xfId="0" applyFont="1" applyFill="1" applyBorder="1" applyAlignment="1" applyProtection="1">
      <alignment horizontal="right" vertical="center" wrapText="1"/>
      <protection locked="0"/>
    </xf>
    <xf numFmtId="0" fontId="8" fillId="0" borderId="1" xfId="1" applyFont="1" applyFill="1" applyBorder="1" applyAlignment="1" applyProtection="1">
      <alignment horizontal="left" vertical="top" wrapText="1"/>
      <protection locked="0"/>
    </xf>
    <xf numFmtId="0" fontId="7" fillId="3" borderId="0" xfId="1" applyFont="1" applyFill="1" applyBorder="1" applyAlignment="1" applyProtection="1">
      <alignment horizontal="center" vertical="top" wrapText="1"/>
      <protection locked="0"/>
    </xf>
    <xf numFmtId="0" fontId="7" fillId="2" borderId="10" xfId="1" applyFont="1" applyFill="1" applyBorder="1" applyAlignment="1" applyProtection="1">
      <alignment horizontal="center" vertical="center" wrapText="1"/>
    </xf>
    <xf numFmtId="0" fontId="11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right" vertical="center"/>
      <protection locked="0"/>
    </xf>
    <xf numFmtId="0" fontId="6" fillId="0" borderId="0" xfId="1" applyFont="1" applyAlignment="1" applyProtection="1">
      <alignment horizontal="left" vertical="center"/>
      <protection locked="0"/>
    </xf>
    <xf numFmtId="0" fontId="7" fillId="0" borderId="1" xfId="1" applyFont="1" applyFill="1" applyBorder="1" applyAlignment="1" applyProtection="1">
      <alignment horizontal="right" vertical="center" wrapText="1"/>
      <protection locked="0"/>
    </xf>
  </cellXfs>
  <cellStyles count="72">
    <cellStyle name="Check Cell 2" xfId="21" xr:uid="{52D8F238-60B8-4195-991A-B0DE42C66204}"/>
    <cellStyle name="Check Cell 2 2" xfId="49" xr:uid="{E352A0E0-112F-4024-98FC-3B06D6DF5281}"/>
    <cellStyle name="Comma 2" xfId="68" xr:uid="{79779748-B8BC-475C-B1D8-8343CFB9DE8D}"/>
    <cellStyle name="Excel Built-in Normal" xfId="19" xr:uid="{39A8B849-A3E6-4CE4-99FD-6B09D12EDC54}"/>
    <cellStyle name="Excel Built-in Normal 2" xfId="47" xr:uid="{D58DC214-89F3-48F7-A711-DCC285126F13}"/>
    <cellStyle name="Normal 10" xfId="42" xr:uid="{323BC4E0-B8C0-401F-B11D-871941074583}"/>
    <cellStyle name="Normal 11" xfId="56" xr:uid="{94593BFB-18B1-470B-AC14-B54713BACAA4}"/>
    <cellStyle name="Normal 2" xfId="1" xr:uid="{00000000-0005-0000-0000-000000000000}"/>
    <cellStyle name="Normal 2 2" xfId="4" xr:uid="{358CA16B-32AC-4A99-BEDE-760438018288}"/>
    <cellStyle name="Normal 2 2 2" xfId="16" xr:uid="{9DA8FF9B-31A7-4C99-9B64-CD3558DD3970}"/>
    <cellStyle name="Normal 2 2 2 2" xfId="48" xr:uid="{344F2AD5-564D-4162-AF9F-A8D4D2C4C83E}"/>
    <cellStyle name="Normal 2 2 3" xfId="10" xr:uid="{C14D619B-A2EC-49D9-AEBA-A8F79C417A0C}"/>
    <cellStyle name="Normal 2 2 4" xfId="69" xr:uid="{53146D0F-FD87-4EA0-A92A-A728670657F4}"/>
    <cellStyle name="Normal 2 3" xfId="15" xr:uid="{A83A83E3-E5BE-4371-AB75-A737AC57E57B}"/>
    <cellStyle name="Normal 2 3 2" xfId="22" xr:uid="{2E528668-926E-4A2E-96BF-AFCC3AEEE0A7}"/>
    <cellStyle name="Normal 2 4" xfId="45" xr:uid="{BD40FF3E-65F1-4E95-B565-287DDD5AADF9}"/>
    <cellStyle name="Normal 3" xfId="2" xr:uid="{90A2C4F8-B600-4D0B-B356-6CCBA5D1D13D}"/>
    <cellStyle name="Normal 3 2" xfId="8" xr:uid="{FD3DFBD9-D9E0-45CE-9E0D-9FBA482BBAFC}"/>
    <cellStyle name="Normal 3 3" xfId="39" xr:uid="{58350115-CF19-45F8-AA6C-57FB1BA2B9D2}"/>
    <cellStyle name="Normal 3 4" xfId="9" xr:uid="{FF57A8C5-C5E6-4D21-AF6C-29ACC3556802}"/>
    <cellStyle name="Normal 4" xfId="3" xr:uid="{563D5224-871B-4514-BBB8-BB68DDD0EF99}"/>
    <cellStyle name="Normal 4 2" xfId="17" xr:uid="{8054C556-0F19-4D42-B36E-0495F7AA2C4B}"/>
    <cellStyle name="Normal 5" xfId="5" xr:uid="{54774E1D-87AF-4E46-BC74-E15D7FC68072}"/>
    <cellStyle name="Normal 5 2" xfId="20" xr:uid="{0A22F367-090D-423B-9526-A4DBCC81A019}"/>
    <cellStyle name="Normal 5 3" xfId="31" xr:uid="{05D30161-812C-4A03-ADAE-C2DAB32FC0CA}"/>
    <cellStyle name="Normal 5 3 2" xfId="64" xr:uid="{0C4C5744-229F-4FAF-9797-6A35D5A85FDB}"/>
    <cellStyle name="Normal 5 4" xfId="46" xr:uid="{CE2FE57F-3617-404E-9CDA-491E7A748B58}"/>
    <cellStyle name="Normal 5 5" xfId="18" xr:uid="{0B4568F6-34D5-43F4-BBAD-C133EB1CF348}"/>
    <cellStyle name="Normal 5 6" xfId="55" xr:uid="{F8342505-8905-446B-86B8-8414251A6179}"/>
    <cellStyle name="Normal 5 7" xfId="59" xr:uid="{B1F30EF3-5406-4C1C-86E8-E5660CB9BE14}"/>
    <cellStyle name="Normal 6" xfId="6" xr:uid="{BAFD542B-63CE-443E-B89D-199882633FC7}"/>
    <cellStyle name="Normal 6 2" xfId="32" xr:uid="{EAF76118-8DAF-4F80-BCB6-44353B94288F}"/>
    <cellStyle name="Normal 6 3" xfId="25" xr:uid="{4EA2B338-2DE9-4FA0-92FE-49BAB0AF890E}"/>
    <cellStyle name="Normal 7" xfId="26" xr:uid="{7F9F4033-D4D0-447B-BD64-F41A132ECCE1}"/>
    <cellStyle name="Normal 7 2" xfId="33" xr:uid="{509BC6E6-B1BC-4928-BB9E-BAA1BCBABEBE}"/>
    <cellStyle name="Normal 7 2 2" xfId="65" xr:uid="{C4517858-0C15-419B-BE6D-5E14D84F92E9}"/>
    <cellStyle name="Normal 7 3" xfId="38" xr:uid="{4C36037C-4490-40C1-BB73-C051E829EEE3}"/>
    <cellStyle name="Normal 7 4" xfId="57" xr:uid="{5127A2F8-4538-4418-B77D-4D6D9D039BDE}"/>
    <cellStyle name="Normal 7 5" xfId="7" xr:uid="{857A9FBA-4DDD-4DBE-99B3-4167BB78E6A8}"/>
    <cellStyle name="Normal 7 6" xfId="60" xr:uid="{6E788508-069B-4C4F-95C0-4CA57BB3E033}"/>
    <cellStyle name="Normal 8" xfId="29" xr:uid="{27364322-1ED5-4BD3-8C4A-A226808DB8A7}"/>
    <cellStyle name="Normal 9" xfId="37" xr:uid="{BDBE5881-F80A-4885-80BB-CD7B2D162FD4}"/>
    <cellStyle name="Normal_Sheet1" xfId="71" xr:uid="{0F1010C7-3762-4295-9BF5-E82E6FB05101}"/>
    <cellStyle name="Percent 2" xfId="13" xr:uid="{65D91C63-8B34-4BAA-9893-B6CBE66D4002}"/>
    <cellStyle name="Percent 2 2" xfId="41" xr:uid="{1D78A9F4-4E56-4EC4-84D3-1388EB608E5A}"/>
    <cellStyle name="Нейтральный 2" xfId="50" xr:uid="{2A070B47-DFF7-44FF-8168-4E39B28F21C1}"/>
    <cellStyle name="Обычный" xfId="0" builtinId="0"/>
    <cellStyle name="Обычный 2" xfId="11" xr:uid="{B1A64ABF-0C06-4543-88D5-5BDBFA74D62D}"/>
    <cellStyle name="Обычный 2 2" xfId="12" xr:uid="{C7DB07F8-094B-447D-9718-52B53DC3BACE}"/>
    <cellStyle name="Обычный 2 2 2" xfId="23" xr:uid="{F9240F23-B3F6-4502-83EE-628EEC10B032}"/>
    <cellStyle name="Обычный 2 3" xfId="53" xr:uid="{D9F055EA-6674-4D84-9725-C29852740BB6}"/>
    <cellStyle name="Обычный 2 4" xfId="24" xr:uid="{9E054C1A-C2B4-4AAC-93F5-6E613CB02402}"/>
    <cellStyle name="Обычный 2 4 2" xfId="40" xr:uid="{6911A074-EEB3-4187-B043-4FE9995513C7}"/>
    <cellStyle name="Обычный 3" xfId="14" xr:uid="{D480D800-C9FE-4C70-9876-D5C0DD33FA1A}"/>
    <cellStyle name="Обычный 3 2" xfId="27" xr:uid="{8D0B466F-8DF9-4EE1-9483-90388FC87717}"/>
    <cellStyle name="Обычный 3 2 2" xfId="34" xr:uid="{10237EF3-FBF5-44A3-AB27-CA585BAC842D}"/>
    <cellStyle name="Обычный 3 2 2 2" xfId="66" xr:uid="{ECCBC581-CE0F-4C92-A3D8-5AD8F549BB07}"/>
    <cellStyle name="Обычный 3 2 3" xfId="43" xr:uid="{1D10FEF3-8299-434A-82F7-D8B2DEE0DA2B}"/>
    <cellStyle name="Обычный 3 2 4" xfId="61" xr:uid="{25C25006-0666-42BE-8819-DAAF64824CED}"/>
    <cellStyle name="Обычный 3 3" xfId="28" xr:uid="{4A81816F-1284-4DC6-985A-A92AF300EB1C}"/>
    <cellStyle name="Обычный 3 3 2" xfId="35" xr:uid="{E4F8861E-9538-494F-A1F2-10F6B2256162}"/>
    <cellStyle name="Обычный 3 3 2 2" xfId="67" xr:uid="{F60E86BC-C2EA-47A1-8545-5200F5AD18A5}"/>
    <cellStyle name="Обычный 3 3 3" xfId="44" xr:uid="{EB6329EC-E19E-42CC-95B9-B4E379EEC16A}"/>
    <cellStyle name="Обычный 3 3 4" xfId="62" xr:uid="{D6CBB50D-D401-4006-9EE6-6D64432C4632}"/>
    <cellStyle name="Обычный 3 4" xfId="30" xr:uid="{6681AEF8-0F16-42C3-9C43-DA5BA8F7BD32}"/>
    <cellStyle name="Обычный 3 4 2" xfId="63" xr:uid="{B2E08935-1645-4763-9B8F-48A6BD8A206A}"/>
    <cellStyle name="Обычный 3 5" xfId="36" xr:uid="{D122C991-6FDB-43A2-945D-E356586BAF08}"/>
    <cellStyle name="Обычный 3 6" xfId="51" xr:uid="{6D11BA24-09C6-4956-BFFC-75F8A24AD7DF}"/>
    <cellStyle name="Обычный 3 7" xfId="58" xr:uid="{D94E184A-4A4D-4D10-A9BE-860082A40F49}"/>
    <cellStyle name="Обычный 4" xfId="52" xr:uid="{2E6C7E8E-70DB-4E82-861F-72A518C95FC7}"/>
    <cellStyle name="Обычный 5" xfId="70" xr:uid="{2FB14159-07FF-49E0-86EF-79F439EDEAC9}"/>
    <cellStyle name="Финансовый 3" xfId="54" xr:uid="{9ED07FB6-3C62-43AC-85A7-E3323EBA67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60"/>
  <sheetViews>
    <sheetView topLeftCell="A52" zoomScale="85" zoomScaleNormal="85" workbookViewId="0">
      <selection activeCell="A51" sqref="A51"/>
    </sheetView>
  </sheetViews>
  <sheetFormatPr defaultRowHeight="15.75"/>
  <cols>
    <col min="1" max="1" width="11.85546875" style="9" customWidth="1"/>
    <col min="2" max="2" width="9.5703125" style="27" customWidth="1"/>
    <col min="3" max="3" width="25.85546875" style="17" customWidth="1"/>
    <col min="4" max="4" width="20.7109375" style="17" customWidth="1"/>
    <col min="5" max="5" width="10.5703125" style="9" customWidth="1"/>
    <col min="6" max="6" width="11.28515625" style="9" customWidth="1"/>
    <col min="7" max="7" width="10.7109375" style="9" customWidth="1"/>
    <col min="8" max="8" width="94.140625" style="9" customWidth="1"/>
    <col min="9" max="9" width="30.42578125" style="9" customWidth="1"/>
    <col min="10" max="10" width="30" style="17" customWidth="1"/>
    <col min="11" max="11" width="1.7109375" style="9" customWidth="1"/>
    <col min="12" max="16384" width="9.140625" style="9"/>
  </cols>
  <sheetData>
    <row r="1" spans="1:11">
      <c r="C1" s="68" t="s">
        <v>26</v>
      </c>
      <c r="D1" s="69"/>
      <c r="E1" s="69"/>
      <c r="F1" s="69"/>
      <c r="G1" s="69"/>
      <c r="H1" s="69"/>
      <c r="I1" s="69"/>
      <c r="J1" s="69"/>
      <c r="K1" s="70"/>
    </row>
    <row r="2" spans="1:11">
      <c r="D2" s="74" t="s">
        <v>14</v>
      </c>
      <c r="E2" s="75"/>
      <c r="F2" s="75"/>
      <c r="G2" s="75"/>
      <c r="H2" s="76"/>
    </row>
    <row r="3" spans="1:11">
      <c r="A3" s="77" t="s">
        <v>9</v>
      </c>
      <c r="B3" s="78"/>
      <c r="C3" s="79"/>
      <c r="D3" s="80" t="s">
        <v>28</v>
      </c>
      <c r="E3" s="81"/>
      <c r="F3" s="81"/>
      <c r="G3" s="81"/>
      <c r="H3" s="82"/>
      <c r="I3" s="9" t="s">
        <v>10</v>
      </c>
      <c r="J3" s="17" t="s">
        <v>12</v>
      </c>
    </row>
    <row r="4" spans="1:11" s="15" customFormat="1" ht="39.75" customHeight="1">
      <c r="A4" s="83" t="s">
        <v>8</v>
      </c>
      <c r="B4" s="84"/>
      <c r="C4" s="85"/>
      <c r="D4" s="86" t="s">
        <v>83</v>
      </c>
      <c r="E4" s="86"/>
      <c r="F4" s="86"/>
      <c r="G4" s="86"/>
      <c r="H4" s="86"/>
      <c r="I4" s="86"/>
      <c r="J4" s="13" t="s">
        <v>13</v>
      </c>
      <c r="K4" s="14"/>
    </row>
    <row r="5" spans="1:11" s="16" customFormat="1">
      <c r="B5" s="28"/>
      <c r="C5" s="15"/>
      <c r="D5" s="71"/>
      <c r="E5" s="72"/>
      <c r="F5" s="72"/>
      <c r="G5" s="72"/>
      <c r="H5" s="73"/>
      <c r="I5" s="71"/>
      <c r="J5" s="73"/>
      <c r="K5" s="14"/>
    </row>
    <row r="6" spans="1:11" ht="47.25">
      <c r="A6" s="22" t="s">
        <v>2</v>
      </c>
      <c r="B6" s="29" t="s">
        <v>0</v>
      </c>
      <c r="C6" s="22" t="s">
        <v>1</v>
      </c>
      <c r="D6" s="22" t="s">
        <v>3</v>
      </c>
      <c r="E6" s="26" t="s">
        <v>4</v>
      </c>
      <c r="F6" s="26" t="s">
        <v>5</v>
      </c>
      <c r="G6" s="26" t="s">
        <v>6</v>
      </c>
      <c r="H6" s="23" t="s">
        <v>7</v>
      </c>
      <c r="I6" s="23" t="s">
        <v>27</v>
      </c>
      <c r="J6" s="23" t="s">
        <v>30</v>
      </c>
      <c r="K6" s="8"/>
    </row>
    <row r="7" spans="1:11">
      <c r="A7" s="23">
        <v>1</v>
      </c>
      <c r="B7" s="29">
        <v>2</v>
      </c>
      <c r="C7" s="50"/>
      <c r="D7" s="50"/>
      <c r="E7" s="23">
        <v>3</v>
      </c>
      <c r="F7" s="23">
        <v>4</v>
      </c>
      <c r="G7" s="23">
        <v>5</v>
      </c>
      <c r="H7" s="23">
        <v>6</v>
      </c>
      <c r="I7" s="19">
        <v>7</v>
      </c>
      <c r="J7" s="22">
        <v>8</v>
      </c>
      <c r="K7" s="8"/>
    </row>
    <row r="8" spans="1:11" ht="33.75">
      <c r="A8" s="24" t="s">
        <v>33</v>
      </c>
      <c r="B8" s="55">
        <v>1</v>
      </c>
      <c r="C8" s="57" t="s">
        <v>36</v>
      </c>
      <c r="D8" s="57" t="s">
        <v>36</v>
      </c>
      <c r="E8" s="49"/>
      <c r="F8" s="49"/>
      <c r="G8" s="49"/>
      <c r="H8" s="57" t="s">
        <v>84</v>
      </c>
      <c r="I8" s="36"/>
      <c r="J8" s="37"/>
    </row>
    <row r="9" spans="1:11" ht="33.75">
      <c r="A9" s="24" t="s">
        <v>33</v>
      </c>
      <c r="B9" s="56">
        <v>2</v>
      </c>
      <c r="C9" s="57" t="s">
        <v>35</v>
      </c>
      <c r="D9" s="57" t="s">
        <v>35</v>
      </c>
      <c r="E9" s="49"/>
      <c r="F9" s="49"/>
      <c r="G9" s="49"/>
      <c r="H9" s="57" t="s">
        <v>85</v>
      </c>
      <c r="I9" s="36"/>
      <c r="J9" s="37"/>
    </row>
    <row r="10" spans="1:11" ht="45">
      <c r="A10" s="24" t="s">
        <v>33</v>
      </c>
      <c r="B10" s="55">
        <v>3</v>
      </c>
      <c r="C10" s="57" t="s">
        <v>37</v>
      </c>
      <c r="D10" s="57" t="s">
        <v>37</v>
      </c>
      <c r="E10" s="49"/>
      <c r="F10" s="49"/>
      <c r="G10" s="49"/>
      <c r="H10" s="57" t="s">
        <v>86</v>
      </c>
      <c r="I10" s="36"/>
      <c r="J10" s="37"/>
    </row>
    <row r="11" spans="1:11" ht="45">
      <c r="A11" s="24" t="s">
        <v>33</v>
      </c>
      <c r="B11" s="56">
        <v>4</v>
      </c>
      <c r="C11" s="57" t="s">
        <v>38</v>
      </c>
      <c r="D11" s="57" t="s">
        <v>38</v>
      </c>
      <c r="E11" s="49"/>
      <c r="F11" s="49"/>
      <c r="G11" s="49"/>
      <c r="H11" s="57" t="s">
        <v>87</v>
      </c>
      <c r="I11" s="36"/>
      <c r="J11" s="37"/>
    </row>
    <row r="12" spans="1:11" ht="45">
      <c r="A12" s="24" t="s">
        <v>33</v>
      </c>
      <c r="B12" s="55">
        <v>5</v>
      </c>
      <c r="C12" s="57" t="s">
        <v>39</v>
      </c>
      <c r="D12" s="57" t="s">
        <v>39</v>
      </c>
      <c r="E12" s="49"/>
      <c r="F12" s="49"/>
      <c r="G12" s="49"/>
      <c r="H12" s="57" t="s">
        <v>88</v>
      </c>
      <c r="I12" s="36"/>
      <c r="J12" s="37"/>
    </row>
    <row r="13" spans="1:11" ht="22.5">
      <c r="A13" s="24" t="s">
        <v>33</v>
      </c>
      <c r="B13" s="56">
        <v>6</v>
      </c>
      <c r="C13" s="57" t="s">
        <v>40</v>
      </c>
      <c r="D13" s="57" t="s">
        <v>40</v>
      </c>
      <c r="E13" s="49"/>
      <c r="F13" s="49"/>
      <c r="G13" s="49"/>
      <c r="H13" s="57" t="s">
        <v>89</v>
      </c>
      <c r="I13" s="36"/>
      <c r="J13" s="37"/>
    </row>
    <row r="14" spans="1:11" ht="33.75">
      <c r="A14" s="24" t="s">
        <v>33</v>
      </c>
      <c r="B14" s="55">
        <v>7</v>
      </c>
      <c r="C14" s="57" t="s">
        <v>41</v>
      </c>
      <c r="D14" s="57" t="s">
        <v>41</v>
      </c>
      <c r="E14" s="49"/>
      <c r="F14" s="49"/>
      <c r="G14" s="49"/>
      <c r="H14" s="57" t="s">
        <v>90</v>
      </c>
      <c r="I14" s="36"/>
      <c r="J14" s="37"/>
    </row>
    <row r="15" spans="1:11" ht="33.75">
      <c r="A15" s="24" t="s">
        <v>33</v>
      </c>
      <c r="B15" s="56">
        <v>8</v>
      </c>
      <c r="C15" s="62" t="s">
        <v>42</v>
      </c>
      <c r="D15" s="62" t="s">
        <v>42</v>
      </c>
      <c r="E15" s="49"/>
      <c r="F15" s="49"/>
      <c r="G15" s="49"/>
      <c r="H15" s="62" t="s">
        <v>91</v>
      </c>
      <c r="I15" s="36"/>
      <c r="J15" s="37"/>
    </row>
    <row r="16" spans="1:11" ht="22.5">
      <c r="A16" s="24" t="s">
        <v>33</v>
      </c>
      <c r="B16" s="55">
        <v>9</v>
      </c>
      <c r="C16" s="62" t="s">
        <v>43</v>
      </c>
      <c r="D16" s="62" t="s">
        <v>43</v>
      </c>
      <c r="E16" s="49"/>
      <c r="F16" s="49"/>
      <c r="G16" s="49"/>
      <c r="H16" s="62" t="s">
        <v>92</v>
      </c>
      <c r="I16" s="36"/>
      <c r="J16" s="37"/>
    </row>
    <row r="17" spans="1:10" ht="33.75">
      <c r="A17" s="24" t="s">
        <v>33</v>
      </c>
      <c r="B17" s="56">
        <v>10</v>
      </c>
      <c r="C17" s="62" t="s">
        <v>44</v>
      </c>
      <c r="D17" s="62" t="s">
        <v>44</v>
      </c>
      <c r="E17" s="49"/>
      <c r="F17" s="49"/>
      <c r="G17" s="49"/>
      <c r="H17" s="62" t="s">
        <v>93</v>
      </c>
      <c r="I17" s="36"/>
      <c r="J17" s="37"/>
    </row>
    <row r="18" spans="1:10" ht="33.75">
      <c r="A18" s="24" t="s">
        <v>33</v>
      </c>
      <c r="B18" s="55">
        <v>11</v>
      </c>
      <c r="C18" s="62" t="s">
        <v>45</v>
      </c>
      <c r="D18" s="62" t="s">
        <v>45</v>
      </c>
      <c r="E18" s="49"/>
      <c r="F18" s="49"/>
      <c r="G18" s="49"/>
      <c r="H18" s="62" t="s">
        <v>94</v>
      </c>
      <c r="I18" s="36"/>
      <c r="J18" s="37"/>
    </row>
    <row r="19" spans="1:10" ht="22.5">
      <c r="A19" s="24" t="s">
        <v>33</v>
      </c>
      <c r="B19" s="56">
        <v>12</v>
      </c>
      <c r="C19" s="62" t="s">
        <v>34</v>
      </c>
      <c r="D19" s="62" t="s">
        <v>34</v>
      </c>
      <c r="E19" s="49"/>
      <c r="F19" s="49"/>
      <c r="G19" s="49"/>
      <c r="H19" s="57" t="s">
        <v>95</v>
      </c>
      <c r="I19" s="36"/>
      <c r="J19" s="37"/>
    </row>
    <row r="20" spans="1:10" ht="22.5">
      <c r="A20" s="24" t="s">
        <v>33</v>
      </c>
      <c r="B20" s="55">
        <v>13</v>
      </c>
      <c r="C20" s="62" t="s">
        <v>46</v>
      </c>
      <c r="D20" s="62" t="s">
        <v>46</v>
      </c>
      <c r="E20" s="49"/>
      <c r="F20" s="49"/>
      <c r="G20" s="49"/>
      <c r="H20" s="62" t="s">
        <v>96</v>
      </c>
      <c r="I20" s="36"/>
      <c r="J20" s="37"/>
    </row>
    <row r="21" spans="1:10" ht="33.75">
      <c r="A21" s="24" t="s">
        <v>33</v>
      </c>
      <c r="B21" s="56">
        <v>14</v>
      </c>
      <c r="C21" s="62" t="s">
        <v>47</v>
      </c>
      <c r="D21" s="62" t="s">
        <v>47</v>
      </c>
      <c r="E21" s="49"/>
      <c r="F21" s="49"/>
      <c r="G21" s="49"/>
      <c r="H21" s="62" t="s">
        <v>97</v>
      </c>
      <c r="I21" s="36"/>
      <c r="J21" s="37"/>
    </row>
    <row r="22" spans="1:10" ht="45">
      <c r="A22" s="24" t="s">
        <v>33</v>
      </c>
      <c r="B22" s="55">
        <v>15</v>
      </c>
      <c r="C22" s="62" t="s">
        <v>48</v>
      </c>
      <c r="D22" s="62" t="s">
        <v>48</v>
      </c>
      <c r="E22" s="49"/>
      <c r="F22" s="49"/>
      <c r="G22" s="49"/>
      <c r="H22" s="62" t="s">
        <v>98</v>
      </c>
      <c r="I22" s="36"/>
      <c r="J22" s="37"/>
    </row>
    <row r="23" spans="1:10" ht="33.75">
      <c r="A23" s="24" t="s">
        <v>33</v>
      </c>
      <c r="B23" s="56">
        <v>16</v>
      </c>
      <c r="C23" s="57" t="s">
        <v>49</v>
      </c>
      <c r="D23" s="57" t="s">
        <v>49</v>
      </c>
      <c r="E23" s="49"/>
      <c r="F23" s="49"/>
      <c r="G23" s="49"/>
      <c r="H23" s="57" t="s">
        <v>99</v>
      </c>
      <c r="I23" s="36"/>
      <c r="J23" s="37"/>
    </row>
    <row r="24" spans="1:10" ht="45">
      <c r="A24" s="24" t="s">
        <v>33</v>
      </c>
      <c r="B24" s="55">
        <v>17</v>
      </c>
      <c r="C24" s="57" t="s">
        <v>50</v>
      </c>
      <c r="D24" s="57" t="s">
        <v>50</v>
      </c>
      <c r="E24" s="49"/>
      <c r="F24" s="49"/>
      <c r="G24" s="49"/>
      <c r="H24" s="57" t="s">
        <v>100</v>
      </c>
      <c r="I24" s="36"/>
      <c r="J24" s="37"/>
    </row>
    <row r="25" spans="1:10" ht="33.75">
      <c r="A25" s="24" t="s">
        <v>33</v>
      </c>
      <c r="B25" s="56">
        <v>18</v>
      </c>
      <c r="C25" s="57" t="s">
        <v>51</v>
      </c>
      <c r="D25" s="57" t="s">
        <v>51</v>
      </c>
      <c r="E25" s="49"/>
      <c r="F25" s="49"/>
      <c r="G25" s="49"/>
      <c r="H25" s="57" t="s">
        <v>101</v>
      </c>
      <c r="I25" s="36"/>
      <c r="J25" s="37"/>
    </row>
    <row r="26" spans="1:10" ht="22.5">
      <c r="A26" s="24" t="s">
        <v>33</v>
      </c>
      <c r="B26" s="55">
        <v>19</v>
      </c>
      <c r="C26" s="58" t="s">
        <v>52</v>
      </c>
      <c r="D26" s="58" t="s">
        <v>52</v>
      </c>
      <c r="E26" s="49"/>
      <c r="F26" s="49"/>
      <c r="G26" s="49"/>
      <c r="H26" s="64" t="s">
        <v>102</v>
      </c>
      <c r="I26" s="36"/>
      <c r="J26" s="37"/>
    </row>
    <row r="27" spans="1:10" ht="33.75">
      <c r="A27" s="24" t="s">
        <v>33</v>
      </c>
      <c r="B27" s="56">
        <v>20</v>
      </c>
      <c r="C27" s="58" t="s">
        <v>53</v>
      </c>
      <c r="D27" s="58" t="s">
        <v>53</v>
      </c>
      <c r="E27" s="49"/>
      <c r="F27" s="49"/>
      <c r="G27" s="49"/>
      <c r="H27" s="58" t="s">
        <v>103</v>
      </c>
      <c r="I27" s="36"/>
      <c r="J27" s="37"/>
    </row>
    <row r="28" spans="1:10" ht="22.5">
      <c r="A28" s="24" t="s">
        <v>33</v>
      </c>
      <c r="B28" s="55">
        <v>21</v>
      </c>
      <c r="C28" s="59" t="s">
        <v>54</v>
      </c>
      <c r="D28" s="59" t="s">
        <v>54</v>
      </c>
      <c r="E28" s="49"/>
      <c r="F28" s="49"/>
      <c r="G28" s="49"/>
      <c r="H28" s="65" t="s">
        <v>104</v>
      </c>
      <c r="I28" s="36"/>
      <c r="J28" s="37"/>
    </row>
    <row r="29" spans="1:10">
      <c r="A29" s="24" t="s">
        <v>33</v>
      </c>
      <c r="B29" s="56">
        <v>22</v>
      </c>
      <c r="C29" s="60" t="s">
        <v>55</v>
      </c>
      <c r="D29" s="60" t="s">
        <v>55</v>
      </c>
      <c r="E29" s="49"/>
      <c r="F29" s="49"/>
      <c r="G29" s="49"/>
      <c r="H29" s="60" t="s">
        <v>105</v>
      </c>
      <c r="I29" s="36"/>
      <c r="J29" s="37"/>
    </row>
    <row r="30" spans="1:10" ht="22.5">
      <c r="A30" s="24" t="s">
        <v>33</v>
      </c>
      <c r="B30" s="55">
        <v>23</v>
      </c>
      <c r="C30" s="60" t="s">
        <v>56</v>
      </c>
      <c r="D30" s="60" t="s">
        <v>56</v>
      </c>
      <c r="E30" s="49"/>
      <c r="F30" s="49"/>
      <c r="G30" s="49"/>
      <c r="H30" s="60" t="s">
        <v>106</v>
      </c>
      <c r="I30" s="36"/>
      <c r="J30" s="37"/>
    </row>
    <row r="31" spans="1:10" ht="22.5">
      <c r="A31" s="24" t="s">
        <v>33</v>
      </c>
      <c r="B31" s="56">
        <v>24</v>
      </c>
      <c r="C31" s="60" t="s">
        <v>57</v>
      </c>
      <c r="D31" s="60" t="s">
        <v>57</v>
      </c>
      <c r="E31" s="49"/>
      <c r="F31" s="49"/>
      <c r="G31" s="49"/>
      <c r="H31" s="60" t="s">
        <v>107</v>
      </c>
      <c r="I31" s="36"/>
      <c r="J31" s="37"/>
    </row>
    <row r="32" spans="1:10" ht="33.75">
      <c r="A32" s="24" t="s">
        <v>33</v>
      </c>
      <c r="B32" s="55">
        <v>25</v>
      </c>
      <c r="C32" s="61" t="s">
        <v>58</v>
      </c>
      <c r="D32" s="61" t="s">
        <v>58</v>
      </c>
      <c r="E32" s="49"/>
      <c r="F32" s="49"/>
      <c r="G32" s="49"/>
      <c r="H32" s="61" t="s">
        <v>108</v>
      </c>
      <c r="I32" s="36"/>
      <c r="J32" s="37"/>
    </row>
    <row r="33" spans="1:10">
      <c r="A33" s="24" t="s">
        <v>33</v>
      </c>
      <c r="B33" s="56">
        <v>26</v>
      </c>
      <c r="C33" s="60" t="s">
        <v>59</v>
      </c>
      <c r="D33" s="60" t="s">
        <v>59</v>
      </c>
      <c r="E33" s="49"/>
      <c r="F33" s="49"/>
      <c r="G33" s="49"/>
      <c r="H33" s="60" t="s">
        <v>109</v>
      </c>
      <c r="I33" s="36"/>
      <c r="J33" s="37"/>
    </row>
    <row r="34" spans="1:10" ht="45">
      <c r="A34" s="24" t="s">
        <v>33</v>
      </c>
      <c r="B34" s="55">
        <v>27</v>
      </c>
      <c r="C34" s="60" t="s">
        <v>60</v>
      </c>
      <c r="D34" s="60" t="s">
        <v>60</v>
      </c>
      <c r="E34" s="49"/>
      <c r="F34" s="49"/>
      <c r="G34" s="49"/>
      <c r="H34" s="60" t="s">
        <v>110</v>
      </c>
      <c r="I34" s="36"/>
      <c r="J34" s="37"/>
    </row>
    <row r="35" spans="1:10" ht="45">
      <c r="A35" s="24" t="s">
        <v>33</v>
      </c>
      <c r="B35" s="56">
        <v>28</v>
      </c>
      <c r="C35" s="57" t="s">
        <v>61</v>
      </c>
      <c r="D35" s="57" t="s">
        <v>61</v>
      </c>
      <c r="E35" s="49"/>
      <c r="F35" s="49"/>
      <c r="G35" s="49"/>
      <c r="H35" s="60" t="s">
        <v>111</v>
      </c>
      <c r="I35" s="36"/>
      <c r="J35" s="37"/>
    </row>
    <row r="36" spans="1:10" ht="22.5">
      <c r="A36" s="24" t="s">
        <v>33</v>
      </c>
      <c r="B36" s="55">
        <v>29</v>
      </c>
      <c r="C36" s="60" t="s">
        <v>62</v>
      </c>
      <c r="D36" s="60" t="s">
        <v>62</v>
      </c>
      <c r="E36" s="49"/>
      <c r="F36" s="49"/>
      <c r="G36" s="49"/>
      <c r="H36" s="60" t="s">
        <v>112</v>
      </c>
      <c r="I36" s="36"/>
      <c r="J36" s="37"/>
    </row>
    <row r="37" spans="1:10" ht="22.5">
      <c r="A37" s="24" t="s">
        <v>33</v>
      </c>
      <c r="B37" s="56">
        <v>30</v>
      </c>
      <c r="C37" s="60" t="s">
        <v>63</v>
      </c>
      <c r="D37" s="60" t="s">
        <v>63</v>
      </c>
      <c r="E37" s="49"/>
      <c r="F37" s="49"/>
      <c r="G37" s="49"/>
      <c r="H37" s="60" t="s">
        <v>113</v>
      </c>
      <c r="I37" s="36"/>
      <c r="J37" s="37"/>
    </row>
    <row r="38" spans="1:10" ht="22.5">
      <c r="A38" s="24" t="s">
        <v>33</v>
      </c>
      <c r="B38" s="55">
        <v>31</v>
      </c>
      <c r="C38" s="60" t="s">
        <v>64</v>
      </c>
      <c r="D38" s="60" t="s">
        <v>64</v>
      </c>
      <c r="E38" s="49"/>
      <c r="F38" s="49"/>
      <c r="G38" s="49"/>
      <c r="H38" s="60" t="s">
        <v>114</v>
      </c>
      <c r="I38" s="36"/>
      <c r="J38" s="37"/>
    </row>
    <row r="39" spans="1:10" ht="45">
      <c r="A39" s="24" t="s">
        <v>33</v>
      </c>
      <c r="B39" s="56">
        <v>32</v>
      </c>
      <c r="C39" s="60" t="s">
        <v>65</v>
      </c>
      <c r="D39" s="60" t="s">
        <v>65</v>
      </c>
      <c r="E39" s="49"/>
      <c r="F39" s="49"/>
      <c r="G39" s="49"/>
      <c r="H39" s="66" t="s">
        <v>115</v>
      </c>
      <c r="I39" s="36"/>
      <c r="J39" s="37"/>
    </row>
    <row r="40" spans="1:10" ht="33.75">
      <c r="A40" s="24" t="s">
        <v>33</v>
      </c>
      <c r="B40" s="55">
        <v>33</v>
      </c>
      <c r="C40" s="60" t="s">
        <v>66</v>
      </c>
      <c r="D40" s="60" t="s">
        <v>66</v>
      </c>
      <c r="E40" s="49"/>
      <c r="F40" s="49"/>
      <c r="G40" s="49"/>
      <c r="H40" s="66" t="s">
        <v>116</v>
      </c>
      <c r="I40" s="36"/>
      <c r="J40" s="37"/>
    </row>
    <row r="41" spans="1:10" ht="33.75">
      <c r="A41" s="24" t="s">
        <v>33</v>
      </c>
      <c r="B41" s="56">
        <v>34</v>
      </c>
      <c r="C41" s="60" t="s">
        <v>67</v>
      </c>
      <c r="D41" s="60" t="s">
        <v>67</v>
      </c>
      <c r="E41" s="49"/>
      <c r="F41" s="49"/>
      <c r="G41" s="49"/>
      <c r="H41" s="66" t="s">
        <v>117</v>
      </c>
      <c r="I41" s="36"/>
      <c r="J41" s="37"/>
    </row>
    <row r="42" spans="1:10" ht="45">
      <c r="A42" s="24" t="s">
        <v>33</v>
      </c>
      <c r="B42" s="55">
        <v>35</v>
      </c>
      <c r="C42" s="60" t="s">
        <v>68</v>
      </c>
      <c r="D42" s="60" t="s">
        <v>68</v>
      </c>
      <c r="E42" s="49"/>
      <c r="F42" s="49"/>
      <c r="G42" s="49"/>
      <c r="H42" s="66" t="s">
        <v>118</v>
      </c>
      <c r="I42" s="36"/>
      <c r="J42" s="37"/>
    </row>
    <row r="43" spans="1:10" ht="33.75">
      <c r="A43" s="24" t="s">
        <v>33</v>
      </c>
      <c r="B43" s="56">
        <v>36</v>
      </c>
      <c r="C43" s="60" t="s">
        <v>69</v>
      </c>
      <c r="D43" s="60" t="s">
        <v>69</v>
      </c>
      <c r="E43" s="49"/>
      <c r="F43" s="49"/>
      <c r="G43" s="49"/>
      <c r="H43" s="66" t="s">
        <v>119</v>
      </c>
      <c r="I43" s="36"/>
      <c r="J43" s="37"/>
    </row>
    <row r="44" spans="1:10" ht="33.75">
      <c r="A44" s="24" t="s">
        <v>33</v>
      </c>
      <c r="B44" s="55">
        <v>37</v>
      </c>
      <c r="C44" s="60" t="s">
        <v>70</v>
      </c>
      <c r="D44" s="60" t="s">
        <v>70</v>
      </c>
      <c r="E44" s="49"/>
      <c r="F44" s="49"/>
      <c r="G44" s="49"/>
      <c r="H44" s="66" t="s">
        <v>120</v>
      </c>
      <c r="I44" s="36"/>
      <c r="J44" s="37"/>
    </row>
    <row r="45" spans="1:10" ht="33.75">
      <c r="A45" s="24" t="s">
        <v>33</v>
      </c>
      <c r="B45" s="56">
        <v>38</v>
      </c>
      <c r="C45" s="60" t="s">
        <v>71</v>
      </c>
      <c r="D45" s="60" t="s">
        <v>71</v>
      </c>
      <c r="E45" s="49"/>
      <c r="F45" s="49"/>
      <c r="G45" s="49"/>
      <c r="H45" s="66" t="s">
        <v>121</v>
      </c>
      <c r="I45" s="36"/>
      <c r="J45" s="37"/>
    </row>
    <row r="46" spans="1:10" ht="33.75">
      <c r="A46" s="24" t="s">
        <v>33</v>
      </c>
      <c r="B46" s="55">
        <v>39</v>
      </c>
      <c r="C46" s="60" t="s">
        <v>72</v>
      </c>
      <c r="D46" s="60" t="s">
        <v>72</v>
      </c>
      <c r="E46" s="49"/>
      <c r="F46" s="49"/>
      <c r="G46" s="49"/>
      <c r="H46" s="66" t="s">
        <v>122</v>
      </c>
      <c r="I46" s="36"/>
      <c r="J46" s="37"/>
    </row>
    <row r="47" spans="1:10" ht="33.75">
      <c r="A47" s="24" t="s">
        <v>33</v>
      </c>
      <c r="B47" s="56">
        <v>40</v>
      </c>
      <c r="C47" s="60" t="s">
        <v>73</v>
      </c>
      <c r="D47" s="60" t="s">
        <v>73</v>
      </c>
      <c r="E47" s="49"/>
      <c r="F47" s="49"/>
      <c r="G47" s="49"/>
      <c r="H47" s="66" t="s">
        <v>123</v>
      </c>
      <c r="I47" s="36"/>
      <c r="J47" s="37"/>
    </row>
    <row r="48" spans="1:10" ht="33.75">
      <c r="A48" s="24" t="s">
        <v>33</v>
      </c>
      <c r="B48" s="55">
        <v>41</v>
      </c>
      <c r="C48" s="60" t="s">
        <v>74</v>
      </c>
      <c r="D48" s="60" t="s">
        <v>74</v>
      </c>
      <c r="E48" s="49"/>
      <c r="F48" s="49"/>
      <c r="G48" s="49"/>
      <c r="H48" s="66" t="s">
        <v>124</v>
      </c>
      <c r="I48" s="36"/>
      <c r="J48" s="37"/>
    </row>
    <row r="49" spans="1:10" ht="22.5">
      <c r="A49" s="24" t="s">
        <v>33</v>
      </c>
      <c r="B49" s="56">
        <v>42</v>
      </c>
      <c r="C49" s="60" t="s">
        <v>75</v>
      </c>
      <c r="D49" s="60" t="s">
        <v>76</v>
      </c>
      <c r="E49" s="49"/>
      <c r="F49" s="49"/>
      <c r="G49" s="49"/>
      <c r="H49" s="60" t="s">
        <v>125</v>
      </c>
      <c r="I49" s="36"/>
      <c r="J49" s="37"/>
    </row>
    <row r="50" spans="1:10" ht="22.5">
      <c r="A50" s="24" t="s">
        <v>33</v>
      </c>
      <c r="B50" s="55">
        <v>42</v>
      </c>
      <c r="C50" s="60" t="s">
        <v>75</v>
      </c>
      <c r="D50" s="60" t="s">
        <v>77</v>
      </c>
      <c r="E50" s="49"/>
      <c r="F50" s="49"/>
      <c r="G50" s="49"/>
      <c r="H50" s="60" t="s">
        <v>126</v>
      </c>
      <c r="I50" s="36"/>
      <c r="J50" s="37"/>
    </row>
    <row r="51" spans="1:10" ht="22.5">
      <c r="A51" s="24" t="s">
        <v>33</v>
      </c>
      <c r="B51" s="56">
        <v>42</v>
      </c>
      <c r="C51" s="60" t="s">
        <v>75</v>
      </c>
      <c r="D51" s="60" t="s">
        <v>78</v>
      </c>
      <c r="H51" s="60" t="s">
        <v>127</v>
      </c>
    </row>
    <row r="52" spans="1:10" ht="33.75">
      <c r="A52" s="24" t="s">
        <v>33</v>
      </c>
      <c r="B52" s="56">
        <v>42</v>
      </c>
      <c r="C52" s="60" t="s">
        <v>75</v>
      </c>
      <c r="D52" s="60" t="s">
        <v>79</v>
      </c>
      <c r="H52" s="60" t="s">
        <v>128</v>
      </c>
    </row>
    <row r="53" spans="1:10" ht="22.5">
      <c r="A53" s="24" t="s">
        <v>33</v>
      </c>
      <c r="B53" s="55">
        <v>42</v>
      </c>
      <c r="C53" s="60" t="s">
        <v>75</v>
      </c>
      <c r="D53" s="60" t="s">
        <v>80</v>
      </c>
      <c r="H53" s="60" t="s">
        <v>129</v>
      </c>
    </row>
    <row r="54" spans="1:10" ht="33.75">
      <c r="A54" s="24" t="s">
        <v>33</v>
      </c>
      <c r="B54" s="56">
        <v>43</v>
      </c>
      <c r="C54" s="57" t="s">
        <v>81</v>
      </c>
      <c r="D54" s="57" t="s">
        <v>81</v>
      </c>
      <c r="H54" s="57" t="s">
        <v>130</v>
      </c>
    </row>
    <row r="55" spans="1:10" ht="90">
      <c r="A55" s="24" t="s">
        <v>33</v>
      </c>
      <c r="B55" s="56">
        <v>44</v>
      </c>
      <c r="C55" s="57" t="s">
        <v>82</v>
      </c>
      <c r="D55" s="57" t="s">
        <v>82</v>
      </c>
      <c r="H55" s="67" t="s">
        <v>131</v>
      </c>
    </row>
    <row r="57" spans="1:10" ht="20.25">
      <c r="C57" s="7" t="s">
        <v>15</v>
      </c>
      <c r="D57" s="7"/>
      <c r="E57" s="7"/>
      <c r="F57" s="7"/>
      <c r="G57" s="7"/>
      <c r="H57" s="7"/>
    </row>
    <row r="58" spans="1:10" ht="20.25">
      <c r="C58" s="7"/>
      <c r="D58" s="7"/>
      <c r="E58" s="7"/>
      <c r="F58" s="7"/>
      <c r="G58" s="7"/>
      <c r="H58" s="7"/>
    </row>
    <row r="59" spans="1:10" ht="20.25">
      <c r="C59" s="7" t="s">
        <v>16</v>
      </c>
      <c r="D59" s="7"/>
      <c r="E59" s="7"/>
      <c r="F59" s="7"/>
      <c r="G59" s="7"/>
      <c r="H59" s="7"/>
    </row>
    <row r="60" spans="1:10">
      <c r="C60"/>
      <c r="D60"/>
      <c r="E60"/>
      <c r="F60"/>
      <c r="G60"/>
      <c r="H60"/>
    </row>
  </sheetData>
  <autoFilter ref="A6:P7" xr:uid="{00000000-0001-0000-0000-000000000000}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4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56"/>
  <sheetViews>
    <sheetView tabSelected="1" topLeftCell="A40" zoomScale="85" zoomScaleNormal="85" workbookViewId="0">
      <selection activeCell="H8" sqref="H8"/>
    </sheetView>
  </sheetViews>
  <sheetFormatPr defaultRowHeight="15.75"/>
  <cols>
    <col min="1" max="1" width="3.42578125" style="1" customWidth="1"/>
    <col min="2" max="2" width="5.7109375" style="1" customWidth="1"/>
    <col min="3" max="3" width="9.42578125" style="30" customWidth="1"/>
    <col min="4" max="4" width="20.7109375" style="1" customWidth="1"/>
    <col min="5" max="5" width="23" style="18" customWidth="1"/>
    <col min="6" max="6" width="15.28515625" style="6" customWidth="1"/>
    <col min="7" max="7" width="14.7109375" style="12" customWidth="1"/>
    <col min="8" max="8" width="15.85546875" style="1" customWidth="1"/>
    <col min="9" max="9" width="12.140625" style="1" customWidth="1"/>
    <col min="10" max="10" width="13.140625" style="1" customWidth="1"/>
    <col min="11" max="11" width="17" style="1" customWidth="1"/>
    <col min="12" max="12" width="30" style="1" customWidth="1"/>
    <col min="13" max="13" width="23.28515625" style="43" customWidth="1"/>
    <col min="14" max="16" width="9.140625" style="1"/>
    <col min="17" max="17" width="9.140625" style="1" customWidth="1"/>
    <col min="18" max="19" width="9.140625" style="1"/>
    <col min="20" max="20" width="9.140625" style="1" customWidth="1"/>
    <col min="21" max="16384" width="9.140625" style="1"/>
  </cols>
  <sheetData>
    <row r="1" spans="1:13">
      <c r="D1" s="89" t="s">
        <v>25</v>
      </c>
      <c r="E1" s="89"/>
      <c r="F1" s="89"/>
      <c r="G1" s="89"/>
      <c r="H1" s="89"/>
      <c r="I1" s="89"/>
      <c r="J1" s="89"/>
      <c r="K1" s="89"/>
      <c r="L1" s="89"/>
      <c r="M1" s="42"/>
    </row>
    <row r="2" spans="1:13">
      <c r="D2" s="90" t="s">
        <v>17</v>
      </c>
      <c r="E2" s="90"/>
      <c r="F2" s="90"/>
      <c r="G2" s="90"/>
      <c r="H2" s="90"/>
      <c r="I2" s="90"/>
      <c r="J2" s="90"/>
      <c r="K2" s="10"/>
    </row>
    <row r="3" spans="1:13">
      <c r="B3" s="91" t="s">
        <v>9</v>
      </c>
      <c r="C3" s="91"/>
      <c r="D3" s="91"/>
      <c r="E3" s="92" t="s">
        <v>28</v>
      </c>
      <c r="F3" s="92"/>
      <c r="G3" s="92"/>
      <c r="H3" s="92"/>
      <c r="I3" s="92"/>
      <c r="K3" s="1" t="s">
        <v>10</v>
      </c>
      <c r="L3" s="1" t="s">
        <v>12</v>
      </c>
    </row>
    <row r="4" spans="1:13" s="3" customFormat="1" ht="61.5" customHeight="1">
      <c r="A4" s="2"/>
      <c r="B4" s="93" t="s">
        <v>8</v>
      </c>
      <c r="C4" s="93"/>
      <c r="D4" s="93"/>
      <c r="E4" s="86" t="s">
        <v>83</v>
      </c>
      <c r="F4" s="86"/>
      <c r="G4" s="86"/>
      <c r="H4" s="86"/>
      <c r="I4" s="86"/>
      <c r="J4" s="86"/>
      <c r="K4" s="21" t="s">
        <v>11</v>
      </c>
      <c r="L4" s="21" t="s">
        <v>13</v>
      </c>
      <c r="M4" s="44"/>
    </row>
    <row r="5" spans="1:13" s="4" customFormat="1">
      <c r="A5" s="2"/>
      <c r="C5" s="31"/>
      <c r="E5" s="87"/>
      <c r="F5" s="87"/>
      <c r="G5" s="87"/>
      <c r="H5" s="87"/>
      <c r="I5" s="87"/>
      <c r="J5" s="20"/>
      <c r="K5" s="20"/>
      <c r="L5" s="20"/>
      <c r="M5" s="45"/>
    </row>
    <row r="6" spans="1:13" ht="47.25">
      <c r="A6" s="5"/>
      <c r="B6" s="25" t="s">
        <v>2</v>
      </c>
      <c r="C6" s="32" t="s">
        <v>0</v>
      </c>
      <c r="D6" s="25" t="s">
        <v>1</v>
      </c>
      <c r="E6" s="25" t="s">
        <v>3</v>
      </c>
      <c r="F6" s="25" t="s">
        <v>18</v>
      </c>
      <c r="G6" s="11" t="s">
        <v>19</v>
      </c>
      <c r="H6" s="25" t="s">
        <v>20</v>
      </c>
      <c r="I6" s="25" t="s">
        <v>21</v>
      </c>
      <c r="J6" s="25" t="s">
        <v>22</v>
      </c>
      <c r="K6" s="25" t="s">
        <v>23</v>
      </c>
      <c r="L6" s="25" t="s">
        <v>24</v>
      </c>
      <c r="M6" s="46" t="s">
        <v>29</v>
      </c>
    </row>
    <row r="7" spans="1:13">
      <c r="A7" s="5"/>
      <c r="B7" s="51">
        <v>1</v>
      </c>
      <c r="C7" s="88">
        <v>2</v>
      </c>
      <c r="D7" s="88"/>
      <c r="E7" s="88"/>
      <c r="F7" s="25">
        <v>3</v>
      </c>
      <c r="G7" s="11">
        <v>4</v>
      </c>
      <c r="H7" s="25">
        <v>5</v>
      </c>
      <c r="I7" s="25">
        <v>6</v>
      </c>
      <c r="J7" s="25">
        <v>7</v>
      </c>
      <c r="K7" s="25">
        <v>8</v>
      </c>
      <c r="L7" s="19">
        <v>9</v>
      </c>
      <c r="M7" s="47"/>
    </row>
    <row r="8" spans="1:13" ht="60">
      <c r="B8" s="24" t="s">
        <v>33</v>
      </c>
      <c r="C8" s="55">
        <v>1</v>
      </c>
      <c r="D8" s="57" t="s">
        <v>36</v>
      </c>
      <c r="E8" s="57" t="s">
        <v>36</v>
      </c>
      <c r="F8" s="57" t="s">
        <v>132</v>
      </c>
      <c r="G8" s="38">
        <v>3500</v>
      </c>
      <c r="H8" s="39"/>
      <c r="I8" s="39"/>
      <c r="J8" s="40">
        <f t="shared" ref="J8" si="0">H8*G8</f>
        <v>0</v>
      </c>
      <c r="K8" s="40">
        <f t="shared" ref="K8" si="1">I8*G8</f>
        <v>0</v>
      </c>
      <c r="L8" s="41" t="s">
        <v>31</v>
      </c>
      <c r="M8" s="63">
        <v>131250</v>
      </c>
    </row>
    <row r="9" spans="1:13" ht="60">
      <c r="B9" s="24" t="s">
        <v>33</v>
      </c>
      <c r="C9" s="56">
        <v>2</v>
      </c>
      <c r="D9" s="57" t="s">
        <v>35</v>
      </c>
      <c r="E9" s="57" t="s">
        <v>35</v>
      </c>
      <c r="F9" s="57" t="s">
        <v>132</v>
      </c>
      <c r="G9" s="38">
        <v>4750</v>
      </c>
      <c r="H9" s="39"/>
      <c r="I9" s="39"/>
      <c r="J9" s="40">
        <f t="shared" ref="J9:J17" si="2">H9*G9</f>
        <v>0</v>
      </c>
      <c r="K9" s="40">
        <f t="shared" ref="K9:K17" si="3">I9*G9</f>
        <v>0</v>
      </c>
      <c r="L9" s="41" t="s">
        <v>31</v>
      </c>
      <c r="M9" s="63">
        <v>87083.34</v>
      </c>
    </row>
    <row r="10" spans="1:13" ht="60">
      <c r="B10" s="24" t="s">
        <v>33</v>
      </c>
      <c r="C10" s="55">
        <v>3</v>
      </c>
      <c r="D10" s="57" t="s">
        <v>37</v>
      </c>
      <c r="E10" s="57" t="s">
        <v>37</v>
      </c>
      <c r="F10" s="57" t="s">
        <v>132</v>
      </c>
      <c r="G10" s="38">
        <v>700</v>
      </c>
      <c r="H10" s="39"/>
      <c r="I10" s="39"/>
      <c r="J10" s="40">
        <f t="shared" si="2"/>
        <v>0</v>
      </c>
      <c r="K10" s="40">
        <f t="shared" si="3"/>
        <v>0</v>
      </c>
      <c r="L10" s="41" t="s">
        <v>31</v>
      </c>
      <c r="M10" s="63">
        <v>34888</v>
      </c>
    </row>
    <row r="11" spans="1:13" ht="60">
      <c r="B11" s="24" t="s">
        <v>33</v>
      </c>
      <c r="C11" s="56">
        <v>4</v>
      </c>
      <c r="D11" s="57" t="s">
        <v>38</v>
      </c>
      <c r="E11" s="57" t="s">
        <v>38</v>
      </c>
      <c r="F11" s="57" t="s">
        <v>132</v>
      </c>
      <c r="G11" s="38">
        <v>5850</v>
      </c>
      <c r="H11" s="39"/>
      <c r="I11" s="39"/>
      <c r="J11" s="40">
        <f t="shared" si="2"/>
        <v>0</v>
      </c>
      <c r="K11" s="40">
        <f t="shared" si="3"/>
        <v>0</v>
      </c>
      <c r="L11" s="41" t="s">
        <v>31</v>
      </c>
      <c r="M11" s="63">
        <v>154791</v>
      </c>
    </row>
    <row r="12" spans="1:13" ht="60">
      <c r="B12" s="24" t="s">
        <v>33</v>
      </c>
      <c r="C12" s="55">
        <v>5</v>
      </c>
      <c r="D12" s="57" t="s">
        <v>39</v>
      </c>
      <c r="E12" s="57" t="s">
        <v>39</v>
      </c>
      <c r="F12" s="57" t="s">
        <v>132</v>
      </c>
      <c r="G12" s="38">
        <v>35</v>
      </c>
      <c r="H12" s="39"/>
      <c r="I12" s="39"/>
      <c r="J12" s="40">
        <f t="shared" si="2"/>
        <v>0</v>
      </c>
      <c r="K12" s="40">
        <f t="shared" si="3"/>
        <v>0</v>
      </c>
      <c r="L12" s="41" t="s">
        <v>31</v>
      </c>
      <c r="M12" s="63">
        <v>291.89999999999998</v>
      </c>
    </row>
    <row r="13" spans="1:13" ht="60">
      <c r="B13" s="24" t="s">
        <v>33</v>
      </c>
      <c r="C13" s="56">
        <v>6</v>
      </c>
      <c r="D13" s="57" t="s">
        <v>40</v>
      </c>
      <c r="E13" s="57" t="s">
        <v>40</v>
      </c>
      <c r="F13" s="57" t="s">
        <v>132</v>
      </c>
      <c r="G13" s="38">
        <v>200</v>
      </c>
      <c r="H13" s="39"/>
      <c r="I13" s="39"/>
      <c r="J13" s="40">
        <f t="shared" si="2"/>
        <v>0</v>
      </c>
      <c r="K13" s="40">
        <f t="shared" si="3"/>
        <v>0</v>
      </c>
      <c r="L13" s="41" t="s">
        <v>31</v>
      </c>
      <c r="M13" s="63">
        <v>19843.5</v>
      </c>
    </row>
    <row r="14" spans="1:13" ht="60">
      <c r="B14" s="24" t="s">
        <v>33</v>
      </c>
      <c r="C14" s="55">
        <v>7</v>
      </c>
      <c r="D14" s="57" t="s">
        <v>41</v>
      </c>
      <c r="E14" s="57" t="s">
        <v>41</v>
      </c>
      <c r="F14" s="57" t="s">
        <v>132</v>
      </c>
      <c r="G14" s="38">
        <v>3</v>
      </c>
      <c r="H14" s="39"/>
      <c r="I14" s="39"/>
      <c r="J14" s="40">
        <f t="shared" si="2"/>
        <v>0</v>
      </c>
      <c r="K14" s="40">
        <f t="shared" si="3"/>
        <v>0</v>
      </c>
      <c r="L14" s="41" t="s">
        <v>31</v>
      </c>
      <c r="M14" s="63">
        <v>29.82</v>
      </c>
    </row>
    <row r="15" spans="1:13" ht="60">
      <c r="B15" s="24" t="s">
        <v>33</v>
      </c>
      <c r="C15" s="56">
        <v>8</v>
      </c>
      <c r="D15" s="62" t="s">
        <v>42</v>
      </c>
      <c r="E15" s="62" t="s">
        <v>42</v>
      </c>
      <c r="F15" s="57" t="s">
        <v>132</v>
      </c>
      <c r="G15" s="38">
        <v>4</v>
      </c>
      <c r="H15" s="39"/>
      <c r="I15" s="39"/>
      <c r="J15" s="40">
        <f t="shared" si="2"/>
        <v>0</v>
      </c>
      <c r="K15" s="40">
        <f t="shared" si="3"/>
        <v>0</v>
      </c>
      <c r="L15" s="41" t="s">
        <v>31</v>
      </c>
      <c r="M15" s="63">
        <v>1333.36</v>
      </c>
    </row>
    <row r="16" spans="1:13" ht="60">
      <c r="B16" s="24" t="s">
        <v>33</v>
      </c>
      <c r="C16" s="55">
        <v>9</v>
      </c>
      <c r="D16" s="62" t="s">
        <v>43</v>
      </c>
      <c r="E16" s="62" t="s">
        <v>43</v>
      </c>
      <c r="F16" s="57" t="s">
        <v>132</v>
      </c>
      <c r="G16" s="38">
        <v>4</v>
      </c>
      <c r="H16" s="39"/>
      <c r="I16" s="39"/>
      <c r="J16" s="40">
        <f t="shared" si="2"/>
        <v>0</v>
      </c>
      <c r="K16" s="40">
        <f t="shared" si="3"/>
        <v>0</v>
      </c>
      <c r="L16" s="41" t="s">
        <v>31</v>
      </c>
      <c r="M16" s="63">
        <v>6666.6900000000005</v>
      </c>
    </row>
    <row r="17" spans="2:13" ht="60">
      <c r="B17" s="24" t="s">
        <v>33</v>
      </c>
      <c r="C17" s="56">
        <v>10</v>
      </c>
      <c r="D17" s="62" t="s">
        <v>44</v>
      </c>
      <c r="E17" s="62" t="s">
        <v>44</v>
      </c>
      <c r="F17" s="57" t="s">
        <v>132</v>
      </c>
      <c r="G17" s="38">
        <v>1</v>
      </c>
      <c r="H17" s="39"/>
      <c r="I17" s="39"/>
      <c r="J17" s="40">
        <f t="shared" si="2"/>
        <v>0</v>
      </c>
      <c r="K17" s="40">
        <f t="shared" si="3"/>
        <v>0</v>
      </c>
      <c r="L17" s="41" t="s">
        <v>31</v>
      </c>
      <c r="M17" s="63">
        <v>1666.67</v>
      </c>
    </row>
    <row r="18" spans="2:13" ht="60">
      <c r="B18" s="24" t="s">
        <v>33</v>
      </c>
      <c r="C18" s="55">
        <v>11</v>
      </c>
      <c r="D18" s="62" t="s">
        <v>45</v>
      </c>
      <c r="E18" s="62" t="s">
        <v>45</v>
      </c>
      <c r="F18" s="57" t="s">
        <v>132</v>
      </c>
      <c r="G18" s="38">
        <v>1</v>
      </c>
      <c r="H18" s="39"/>
      <c r="I18" s="39"/>
      <c r="J18" s="40">
        <f t="shared" ref="J18:J55" si="4">H18*G18</f>
        <v>0</v>
      </c>
      <c r="K18" s="40">
        <f t="shared" ref="K18:K55" si="5">I18*G18</f>
        <v>0</v>
      </c>
      <c r="L18" s="41" t="s">
        <v>31</v>
      </c>
      <c r="M18" s="63">
        <v>1666.67</v>
      </c>
    </row>
    <row r="19" spans="2:13" ht="60">
      <c r="B19" s="24" t="s">
        <v>33</v>
      </c>
      <c r="C19" s="56">
        <v>12</v>
      </c>
      <c r="D19" s="62" t="s">
        <v>34</v>
      </c>
      <c r="E19" s="62" t="s">
        <v>34</v>
      </c>
      <c r="F19" s="57" t="s">
        <v>132</v>
      </c>
      <c r="G19" s="38">
        <v>22000</v>
      </c>
      <c r="H19" s="39"/>
      <c r="I19" s="39"/>
      <c r="J19" s="40">
        <f t="shared" si="4"/>
        <v>0</v>
      </c>
      <c r="K19" s="40">
        <f t="shared" si="5"/>
        <v>0</v>
      </c>
      <c r="L19" s="41" t="s">
        <v>31</v>
      </c>
      <c r="M19" s="63">
        <v>165000</v>
      </c>
    </row>
    <row r="20" spans="2:13" ht="60">
      <c r="B20" s="24" t="s">
        <v>33</v>
      </c>
      <c r="C20" s="55">
        <v>13</v>
      </c>
      <c r="D20" s="62" t="s">
        <v>46</v>
      </c>
      <c r="E20" s="62" t="s">
        <v>46</v>
      </c>
      <c r="F20" s="57" t="s">
        <v>132</v>
      </c>
      <c r="G20" s="38">
        <v>4</v>
      </c>
      <c r="H20" s="39"/>
      <c r="I20" s="39"/>
      <c r="J20" s="40">
        <f t="shared" si="4"/>
        <v>0</v>
      </c>
      <c r="K20" s="40">
        <f t="shared" si="5"/>
        <v>0</v>
      </c>
      <c r="L20" s="41" t="s">
        <v>31</v>
      </c>
      <c r="M20" s="63">
        <v>833.37</v>
      </c>
    </row>
    <row r="21" spans="2:13" ht="60">
      <c r="B21" s="24" t="s">
        <v>33</v>
      </c>
      <c r="C21" s="56">
        <v>14</v>
      </c>
      <c r="D21" s="62" t="s">
        <v>47</v>
      </c>
      <c r="E21" s="62" t="s">
        <v>47</v>
      </c>
      <c r="F21" s="57" t="s">
        <v>132</v>
      </c>
      <c r="G21" s="38">
        <v>10000</v>
      </c>
      <c r="H21" s="39"/>
      <c r="I21" s="39"/>
      <c r="J21" s="40">
        <f t="shared" si="4"/>
        <v>0</v>
      </c>
      <c r="K21" s="40">
        <f t="shared" si="5"/>
        <v>0</v>
      </c>
      <c r="L21" s="41" t="s">
        <v>31</v>
      </c>
      <c r="M21" s="63">
        <v>341666.67</v>
      </c>
    </row>
    <row r="22" spans="2:13" ht="60">
      <c r="B22" s="24" t="s">
        <v>33</v>
      </c>
      <c r="C22" s="55">
        <v>15</v>
      </c>
      <c r="D22" s="62" t="s">
        <v>48</v>
      </c>
      <c r="E22" s="62" t="s">
        <v>48</v>
      </c>
      <c r="F22" s="57" t="s">
        <v>132</v>
      </c>
      <c r="G22" s="38">
        <v>6000</v>
      </c>
      <c r="H22" s="39"/>
      <c r="I22" s="39"/>
      <c r="J22" s="40">
        <f t="shared" si="4"/>
        <v>0</v>
      </c>
      <c r="K22" s="40">
        <f t="shared" si="5"/>
        <v>0</v>
      </c>
      <c r="L22" s="41" t="s">
        <v>31</v>
      </c>
      <c r="M22" s="63">
        <v>125000</v>
      </c>
    </row>
    <row r="23" spans="2:13" ht="60">
      <c r="B23" s="24" t="s">
        <v>33</v>
      </c>
      <c r="C23" s="56">
        <v>16</v>
      </c>
      <c r="D23" s="57" t="s">
        <v>49</v>
      </c>
      <c r="E23" s="57" t="s">
        <v>49</v>
      </c>
      <c r="F23" s="57" t="s">
        <v>132</v>
      </c>
      <c r="G23" s="38">
        <v>18000</v>
      </c>
      <c r="H23" s="39"/>
      <c r="I23" s="39"/>
      <c r="J23" s="40">
        <f t="shared" si="4"/>
        <v>0</v>
      </c>
      <c r="K23" s="40">
        <f t="shared" si="5"/>
        <v>0</v>
      </c>
      <c r="L23" s="41" t="s">
        <v>31</v>
      </c>
      <c r="M23" s="63">
        <v>300000</v>
      </c>
    </row>
    <row r="24" spans="2:13" ht="60">
      <c r="B24" s="24" t="s">
        <v>33</v>
      </c>
      <c r="C24" s="55">
        <v>17</v>
      </c>
      <c r="D24" s="57" t="s">
        <v>50</v>
      </c>
      <c r="E24" s="57" t="s">
        <v>50</v>
      </c>
      <c r="F24" s="57" t="s">
        <v>132</v>
      </c>
      <c r="G24" s="38">
        <v>11000</v>
      </c>
      <c r="H24" s="39"/>
      <c r="I24" s="39"/>
      <c r="J24" s="40">
        <f t="shared" si="4"/>
        <v>0</v>
      </c>
      <c r="K24" s="40">
        <f t="shared" si="5"/>
        <v>0</v>
      </c>
      <c r="L24" s="41" t="s">
        <v>31</v>
      </c>
      <c r="M24" s="63">
        <v>137500</v>
      </c>
    </row>
    <row r="25" spans="2:13" ht="60">
      <c r="B25" s="24" t="s">
        <v>33</v>
      </c>
      <c r="C25" s="56">
        <v>18</v>
      </c>
      <c r="D25" s="57" t="s">
        <v>51</v>
      </c>
      <c r="E25" s="57" t="s">
        <v>51</v>
      </c>
      <c r="F25" s="57" t="s">
        <v>132</v>
      </c>
      <c r="G25" s="38">
        <v>300</v>
      </c>
      <c r="H25" s="39"/>
      <c r="I25" s="39"/>
      <c r="J25" s="40">
        <f t="shared" si="4"/>
        <v>0</v>
      </c>
      <c r="K25" s="40">
        <f t="shared" si="5"/>
        <v>0</v>
      </c>
      <c r="L25" s="41" t="s">
        <v>31</v>
      </c>
      <c r="M25" s="63">
        <v>13026</v>
      </c>
    </row>
    <row r="26" spans="2:13" ht="60">
      <c r="B26" s="24" t="s">
        <v>33</v>
      </c>
      <c r="C26" s="55">
        <v>19</v>
      </c>
      <c r="D26" s="58" t="s">
        <v>52</v>
      </c>
      <c r="E26" s="58" t="s">
        <v>52</v>
      </c>
      <c r="F26" s="57" t="s">
        <v>132</v>
      </c>
      <c r="G26" s="38">
        <v>300</v>
      </c>
      <c r="H26" s="39"/>
      <c r="I26" s="39"/>
      <c r="J26" s="40">
        <f t="shared" si="4"/>
        <v>0</v>
      </c>
      <c r="K26" s="40">
        <f t="shared" si="5"/>
        <v>0</v>
      </c>
      <c r="L26" s="41" t="s">
        <v>31</v>
      </c>
      <c r="M26" s="63">
        <v>6250</v>
      </c>
    </row>
    <row r="27" spans="2:13" ht="60">
      <c r="B27" s="24" t="s">
        <v>33</v>
      </c>
      <c r="C27" s="56">
        <v>20</v>
      </c>
      <c r="D27" s="58" t="s">
        <v>53</v>
      </c>
      <c r="E27" s="58" t="s">
        <v>53</v>
      </c>
      <c r="F27" s="57" t="s">
        <v>132</v>
      </c>
      <c r="G27" s="38">
        <v>200</v>
      </c>
      <c r="H27" s="39"/>
      <c r="I27" s="39"/>
      <c r="J27" s="40">
        <f t="shared" si="4"/>
        <v>0</v>
      </c>
      <c r="K27" s="40">
        <f t="shared" si="5"/>
        <v>0</v>
      </c>
      <c r="L27" s="41" t="s">
        <v>31</v>
      </c>
      <c r="M27" s="63">
        <v>4166.67</v>
      </c>
    </row>
    <row r="28" spans="2:13" ht="60">
      <c r="B28" s="24" t="s">
        <v>33</v>
      </c>
      <c r="C28" s="55">
        <v>21</v>
      </c>
      <c r="D28" s="59" t="s">
        <v>54</v>
      </c>
      <c r="E28" s="59" t="s">
        <v>54</v>
      </c>
      <c r="F28" s="57" t="s">
        <v>132</v>
      </c>
      <c r="G28" s="38">
        <v>2</v>
      </c>
      <c r="H28" s="39"/>
      <c r="I28" s="39"/>
      <c r="J28" s="40">
        <f t="shared" si="4"/>
        <v>0</v>
      </c>
      <c r="K28" s="40">
        <f t="shared" si="5"/>
        <v>0</v>
      </c>
      <c r="L28" s="41" t="s">
        <v>31</v>
      </c>
      <c r="M28" s="63">
        <v>700</v>
      </c>
    </row>
    <row r="29" spans="2:13" ht="60">
      <c r="B29" s="24" t="s">
        <v>33</v>
      </c>
      <c r="C29" s="56">
        <v>22</v>
      </c>
      <c r="D29" s="60" t="s">
        <v>55</v>
      </c>
      <c r="E29" s="60" t="s">
        <v>55</v>
      </c>
      <c r="F29" s="57" t="s">
        <v>132</v>
      </c>
      <c r="G29" s="38">
        <v>5500</v>
      </c>
      <c r="H29" s="39"/>
      <c r="I29" s="39"/>
      <c r="J29" s="40">
        <f t="shared" si="4"/>
        <v>0</v>
      </c>
      <c r="K29" s="40">
        <f t="shared" si="5"/>
        <v>0</v>
      </c>
      <c r="L29" s="41" t="s">
        <v>31</v>
      </c>
      <c r="M29" s="63">
        <v>41250</v>
      </c>
    </row>
    <row r="30" spans="2:13" ht="60">
      <c r="B30" s="24" t="s">
        <v>33</v>
      </c>
      <c r="C30" s="55">
        <v>23</v>
      </c>
      <c r="D30" s="60" t="s">
        <v>56</v>
      </c>
      <c r="E30" s="60" t="s">
        <v>56</v>
      </c>
      <c r="F30" s="57" t="s">
        <v>132</v>
      </c>
      <c r="G30" s="38">
        <v>3000</v>
      </c>
      <c r="H30" s="39"/>
      <c r="I30" s="39"/>
      <c r="J30" s="40">
        <f t="shared" si="4"/>
        <v>0</v>
      </c>
      <c r="K30" s="40">
        <f t="shared" si="5"/>
        <v>0</v>
      </c>
      <c r="L30" s="41" t="s">
        <v>31</v>
      </c>
      <c r="M30" s="63">
        <v>75000</v>
      </c>
    </row>
    <row r="31" spans="2:13" ht="60">
      <c r="B31" s="24" t="s">
        <v>33</v>
      </c>
      <c r="C31" s="56">
        <v>24</v>
      </c>
      <c r="D31" s="60" t="s">
        <v>57</v>
      </c>
      <c r="E31" s="60" t="s">
        <v>57</v>
      </c>
      <c r="F31" s="57" t="s">
        <v>132</v>
      </c>
      <c r="G31" s="38">
        <v>1000</v>
      </c>
      <c r="H31" s="39"/>
      <c r="I31" s="39"/>
      <c r="J31" s="40">
        <f t="shared" si="4"/>
        <v>0</v>
      </c>
      <c r="K31" s="40">
        <f t="shared" si="5"/>
        <v>0</v>
      </c>
      <c r="L31" s="41" t="s">
        <v>31</v>
      </c>
      <c r="M31" s="63">
        <v>25000</v>
      </c>
    </row>
    <row r="32" spans="2:13" ht="60">
      <c r="B32" s="24" t="s">
        <v>33</v>
      </c>
      <c r="C32" s="55">
        <v>25</v>
      </c>
      <c r="D32" s="61" t="s">
        <v>58</v>
      </c>
      <c r="E32" s="61" t="s">
        <v>58</v>
      </c>
      <c r="F32" s="57" t="s">
        <v>132</v>
      </c>
      <c r="G32" s="38">
        <v>400</v>
      </c>
      <c r="H32" s="39"/>
      <c r="I32" s="39"/>
      <c r="J32" s="40">
        <f t="shared" si="4"/>
        <v>0</v>
      </c>
      <c r="K32" s="40">
        <f t="shared" si="5"/>
        <v>0</v>
      </c>
      <c r="L32" s="41" t="s">
        <v>31</v>
      </c>
      <c r="M32" s="63">
        <v>166666.67000000001</v>
      </c>
    </row>
    <row r="33" spans="2:13" ht="60">
      <c r="B33" s="24" t="s">
        <v>33</v>
      </c>
      <c r="C33" s="56">
        <v>26</v>
      </c>
      <c r="D33" s="60" t="s">
        <v>59</v>
      </c>
      <c r="E33" s="60" t="s">
        <v>59</v>
      </c>
      <c r="F33" s="57" t="s">
        <v>132</v>
      </c>
      <c r="G33" s="38">
        <v>800</v>
      </c>
      <c r="H33" s="39"/>
      <c r="I33" s="39"/>
      <c r="J33" s="40">
        <f t="shared" si="4"/>
        <v>0</v>
      </c>
      <c r="K33" s="40">
        <f t="shared" si="5"/>
        <v>0</v>
      </c>
      <c r="L33" s="41" t="s">
        <v>31</v>
      </c>
      <c r="M33" s="63">
        <v>25980</v>
      </c>
    </row>
    <row r="34" spans="2:13" ht="60">
      <c r="B34" s="24" t="s">
        <v>33</v>
      </c>
      <c r="C34" s="55">
        <v>27</v>
      </c>
      <c r="D34" s="60" t="s">
        <v>60</v>
      </c>
      <c r="E34" s="60" t="s">
        <v>60</v>
      </c>
      <c r="F34" s="57" t="s">
        <v>132</v>
      </c>
      <c r="G34" s="38">
        <v>3125</v>
      </c>
      <c r="H34" s="39"/>
      <c r="I34" s="39"/>
      <c r="J34" s="40">
        <f t="shared" si="4"/>
        <v>0</v>
      </c>
      <c r="K34" s="40">
        <f t="shared" si="5"/>
        <v>0</v>
      </c>
      <c r="L34" s="41" t="s">
        <v>31</v>
      </c>
      <c r="M34" s="63">
        <v>117187.5</v>
      </c>
    </row>
    <row r="35" spans="2:13" ht="60">
      <c r="B35" s="24" t="s">
        <v>33</v>
      </c>
      <c r="C35" s="56">
        <v>28</v>
      </c>
      <c r="D35" s="57" t="s">
        <v>61</v>
      </c>
      <c r="E35" s="57" t="s">
        <v>61</v>
      </c>
      <c r="F35" s="57" t="s">
        <v>132</v>
      </c>
      <c r="G35" s="38">
        <v>5</v>
      </c>
      <c r="H35" s="39"/>
      <c r="I35" s="39"/>
      <c r="J35" s="40">
        <f t="shared" si="4"/>
        <v>0</v>
      </c>
      <c r="K35" s="40">
        <f t="shared" si="5"/>
        <v>0</v>
      </c>
      <c r="L35" s="41" t="s">
        <v>31</v>
      </c>
      <c r="M35" s="63">
        <v>154166.67000000001</v>
      </c>
    </row>
    <row r="36" spans="2:13" ht="60">
      <c r="B36" s="24" t="s">
        <v>33</v>
      </c>
      <c r="C36" s="55">
        <v>29</v>
      </c>
      <c r="D36" s="60" t="s">
        <v>62</v>
      </c>
      <c r="E36" s="60" t="s">
        <v>62</v>
      </c>
      <c r="F36" s="57" t="s">
        <v>132</v>
      </c>
      <c r="G36" s="38">
        <v>8000</v>
      </c>
      <c r="H36" s="39"/>
      <c r="I36" s="39"/>
      <c r="J36" s="40">
        <f t="shared" si="4"/>
        <v>0</v>
      </c>
      <c r="K36" s="40">
        <f t="shared" si="5"/>
        <v>0</v>
      </c>
      <c r="L36" s="41" t="s">
        <v>31</v>
      </c>
      <c r="M36" s="63">
        <v>11200</v>
      </c>
    </row>
    <row r="37" spans="2:13" ht="60">
      <c r="B37" s="24" t="s">
        <v>33</v>
      </c>
      <c r="C37" s="56">
        <v>30</v>
      </c>
      <c r="D37" s="60" t="s">
        <v>63</v>
      </c>
      <c r="E37" s="60" t="s">
        <v>63</v>
      </c>
      <c r="F37" s="57" t="s">
        <v>132</v>
      </c>
      <c r="G37" s="38">
        <v>800</v>
      </c>
      <c r="H37" s="39"/>
      <c r="I37" s="39"/>
      <c r="J37" s="40">
        <f t="shared" si="4"/>
        <v>0</v>
      </c>
      <c r="K37" s="40">
        <f t="shared" si="5"/>
        <v>0</v>
      </c>
      <c r="L37" s="41" t="s">
        <v>31</v>
      </c>
      <c r="M37" s="63">
        <v>1360</v>
      </c>
    </row>
    <row r="38" spans="2:13" ht="60">
      <c r="B38" s="24" t="s">
        <v>33</v>
      </c>
      <c r="C38" s="55">
        <v>31</v>
      </c>
      <c r="D38" s="60" t="s">
        <v>64</v>
      </c>
      <c r="E38" s="60" t="s">
        <v>64</v>
      </c>
      <c r="F38" s="57" t="s">
        <v>132</v>
      </c>
      <c r="G38" s="38">
        <v>8000</v>
      </c>
      <c r="H38" s="39"/>
      <c r="I38" s="39"/>
      <c r="J38" s="40">
        <f t="shared" si="4"/>
        <v>0</v>
      </c>
      <c r="K38" s="40">
        <f t="shared" si="5"/>
        <v>0</v>
      </c>
      <c r="L38" s="41" t="s">
        <v>31</v>
      </c>
      <c r="M38" s="63">
        <v>26000</v>
      </c>
    </row>
    <row r="39" spans="2:13" ht="60">
      <c r="B39" s="24" t="s">
        <v>33</v>
      </c>
      <c r="C39" s="56">
        <v>32</v>
      </c>
      <c r="D39" s="60" t="s">
        <v>65</v>
      </c>
      <c r="E39" s="60" t="s">
        <v>65</v>
      </c>
      <c r="F39" s="57" t="s">
        <v>133</v>
      </c>
      <c r="G39" s="38">
        <v>100</v>
      </c>
      <c r="H39" s="39"/>
      <c r="I39" s="39"/>
      <c r="J39" s="40">
        <f t="shared" si="4"/>
        <v>0</v>
      </c>
      <c r="K39" s="40">
        <f t="shared" si="5"/>
        <v>0</v>
      </c>
      <c r="L39" s="41" t="s">
        <v>31</v>
      </c>
      <c r="M39" s="63">
        <v>46000</v>
      </c>
    </row>
    <row r="40" spans="2:13" ht="60">
      <c r="B40" s="24" t="s">
        <v>33</v>
      </c>
      <c r="C40" s="55">
        <v>33</v>
      </c>
      <c r="D40" s="60" t="s">
        <v>66</v>
      </c>
      <c r="E40" s="60" t="s">
        <v>66</v>
      </c>
      <c r="F40" s="57" t="s">
        <v>133</v>
      </c>
      <c r="G40" s="38">
        <v>20</v>
      </c>
      <c r="H40" s="39"/>
      <c r="I40" s="39"/>
      <c r="J40" s="40">
        <f t="shared" si="4"/>
        <v>0</v>
      </c>
      <c r="K40" s="40">
        <f t="shared" si="5"/>
        <v>0</v>
      </c>
      <c r="L40" s="41" t="s">
        <v>31</v>
      </c>
      <c r="M40" s="63">
        <v>9200</v>
      </c>
    </row>
    <row r="41" spans="2:13" ht="60">
      <c r="B41" s="24" t="s">
        <v>33</v>
      </c>
      <c r="C41" s="56">
        <v>34</v>
      </c>
      <c r="D41" s="60" t="s">
        <v>67</v>
      </c>
      <c r="E41" s="60" t="s">
        <v>67</v>
      </c>
      <c r="F41" s="57" t="s">
        <v>133</v>
      </c>
      <c r="G41" s="38">
        <v>80</v>
      </c>
      <c r="H41" s="39"/>
      <c r="I41" s="39"/>
      <c r="J41" s="40">
        <f t="shared" si="4"/>
        <v>0</v>
      </c>
      <c r="K41" s="40">
        <f t="shared" si="5"/>
        <v>0</v>
      </c>
      <c r="L41" s="41" t="s">
        <v>31</v>
      </c>
      <c r="M41" s="63">
        <v>36800</v>
      </c>
    </row>
    <row r="42" spans="2:13" ht="60">
      <c r="B42" s="24" t="s">
        <v>33</v>
      </c>
      <c r="C42" s="55">
        <v>35</v>
      </c>
      <c r="D42" s="60" t="s">
        <v>68</v>
      </c>
      <c r="E42" s="60" t="s">
        <v>68</v>
      </c>
      <c r="F42" s="57" t="s">
        <v>133</v>
      </c>
      <c r="G42" s="38">
        <v>30</v>
      </c>
      <c r="H42" s="39"/>
      <c r="I42" s="39"/>
      <c r="J42" s="40">
        <f t="shared" si="4"/>
        <v>0</v>
      </c>
      <c r="K42" s="40">
        <f t="shared" si="5"/>
        <v>0</v>
      </c>
      <c r="L42" s="41" t="s">
        <v>31</v>
      </c>
      <c r="M42" s="63">
        <v>15000</v>
      </c>
    </row>
    <row r="43" spans="2:13" ht="60">
      <c r="B43" s="24" t="s">
        <v>33</v>
      </c>
      <c r="C43" s="56">
        <v>36</v>
      </c>
      <c r="D43" s="60" t="s">
        <v>69</v>
      </c>
      <c r="E43" s="60" t="s">
        <v>69</v>
      </c>
      <c r="F43" s="57" t="s">
        <v>133</v>
      </c>
      <c r="G43" s="38">
        <v>100</v>
      </c>
      <c r="H43" s="39"/>
      <c r="I43" s="39"/>
      <c r="J43" s="40">
        <f t="shared" si="4"/>
        <v>0</v>
      </c>
      <c r="K43" s="40">
        <f t="shared" si="5"/>
        <v>0</v>
      </c>
      <c r="L43" s="41" t="s">
        <v>31</v>
      </c>
      <c r="M43" s="63">
        <v>60000</v>
      </c>
    </row>
    <row r="44" spans="2:13" ht="60">
      <c r="B44" s="24" t="s">
        <v>33</v>
      </c>
      <c r="C44" s="55">
        <v>37</v>
      </c>
      <c r="D44" s="60" t="s">
        <v>70</v>
      </c>
      <c r="E44" s="60" t="s">
        <v>70</v>
      </c>
      <c r="F44" s="57" t="s">
        <v>133</v>
      </c>
      <c r="G44" s="38">
        <v>100</v>
      </c>
      <c r="H44" s="39"/>
      <c r="I44" s="39"/>
      <c r="J44" s="40">
        <f t="shared" si="4"/>
        <v>0</v>
      </c>
      <c r="K44" s="40">
        <f t="shared" si="5"/>
        <v>0</v>
      </c>
      <c r="L44" s="41" t="s">
        <v>31</v>
      </c>
      <c r="M44" s="63">
        <v>60000</v>
      </c>
    </row>
    <row r="45" spans="2:13" ht="60">
      <c r="B45" s="24" t="s">
        <v>33</v>
      </c>
      <c r="C45" s="56">
        <v>38</v>
      </c>
      <c r="D45" s="60" t="s">
        <v>71</v>
      </c>
      <c r="E45" s="60" t="s">
        <v>71</v>
      </c>
      <c r="F45" s="57" t="s">
        <v>133</v>
      </c>
      <c r="G45" s="38">
        <v>60</v>
      </c>
      <c r="H45" s="39"/>
      <c r="I45" s="39"/>
      <c r="J45" s="40">
        <f t="shared" si="4"/>
        <v>0</v>
      </c>
      <c r="K45" s="40">
        <f t="shared" si="5"/>
        <v>0</v>
      </c>
      <c r="L45" s="41" t="s">
        <v>31</v>
      </c>
      <c r="M45" s="63">
        <v>15000</v>
      </c>
    </row>
    <row r="46" spans="2:13" ht="60">
      <c r="B46" s="24" t="s">
        <v>33</v>
      </c>
      <c r="C46" s="55">
        <v>39</v>
      </c>
      <c r="D46" s="60" t="s">
        <v>72</v>
      </c>
      <c r="E46" s="60" t="s">
        <v>72</v>
      </c>
      <c r="F46" s="57" t="s">
        <v>133</v>
      </c>
      <c r="G46" s="38">
        <v>60</v>
      </c>
      <c r="H46" s="39"/>
      <c r="I46" s="39"/>
      <c r="J46" s="40">
        <f t="shared" si="4"/>
        <v>0</v>
      </c>
      <c r="K46" s="40">
        <f t="shared" si="5"/>
        <v>0</v>
      </c>
      <c r="L46" s="41" t="s">
        <v>31</v>
      </c>
      <c r="M46" s="63">
        <v>15000</v>
      </c>
    </row>
    <row r="47" spans="2:13" ht="60">
      <c r="B47" s="24" t="s">
        <v>33</v>
      </c>
      <c r="C47" s="56">
        <v>40</v>
      </c>
      <c r="D47" s="60" t="s">
        <v>73</v>
      </c>
      <c r="E47" s="60" t="s">
        <v>73</v>
      </c>
      <c r="F47" s="57" t="s">
        <v>133</v>
      </c>
      <c r="G47" s="38">
        <v>50</v>
      </c>
      <c r="H47" s="39"/>
      <c r="I47" s="39"/>
      <c r="J47" s="40">
        <f t="shared" si="4"/>
        <v>0</v>
      </c>
      <c r="K47" s="40">
        <f t="shared" si="5"/>
        <v>0</v>
      </c>
      <c r="L47" s="41" t="s">
        <v>31</v>
      </c>
      <c r="M47" s="63">
        <v>30000</v>
      </c>
    </row>
    <row r="48" spans="2:13" ht="60">
      <c r="B48" s="24" t="s">
        <v>33</v>
      </c>
      <c r="C48" s="55">
        <v>41</v>
      </c>
      <c r="D48" s="60" t="s">
        <v>74</v>
      </c>
      <c r="E48" s="60" t="s">
        <v>74</v>
      </c>
      <c r="F48" s="57" t="s">
        <v>133</v>
      </c>
      <c r="G48" s="38">
        <v>80</v>
      </c>
      <c r="H48" s="39"/>
      <c r="I48" s="39"/>
      <c r="J48" s="40">
        <f t="shared" si="4"/>
        <v>0</v>
      </c>
      <c r="K48" s="40">
        <f t="shared" si="5"/>
        <v>0</v>
      </c>
      <c r="L48" s="41" t="s">
        <v>31</v>
      </c>
      <c r="M48" s="63">
        <v>20000</v>
      </c>
    </row>
    <row r="49" spans="1:13" ht="60">
      <c r="B49" s="24" t="s">
        <v>33</v>
      </c>
      <c r="C49" s="56">
        <v>42</v>
      </c>
      <c r="D49" s="60" t="s">
        <v>75</v>
      </c>
      <c r="E49" s="60" t="s">
        <v>76</v>
      </c>
      <c r="F49" s="57" t="s">
        <v>132</v>
      </c>
      <c r="G49" s="38">
        <v>100</v>
      </c>
      <c r="H49" s="39"/>
      <c r="I49" s="39"/>
      <c r="J49" s="40">
        <f t="shared" si="4"/>
        <v>0</v>
      </c>
      <c r="K49" s="40">
        <f t="shared" si="5"/>
        <v>0</v>
      </c>
      <c r="L49" s="41" t="s">
        <v>31</v>
      </c>
      <c r="M49" s="63">
        <v>501.61</v>
      </c>
    </row>
    <row r="50" spans="1:13" ht="60">
      <c r="B50" s="24" t="s">
        <v>33</v>
      </c>
      <c r="C50" s="55">
        <v>42</v>
      </c>
      <c r="D50" s="60" t="s">
        <v>75</v>
      </c>
      <c r="E50" s="60" t="s">
        <v>77</v>
      </c>
      <c r="F50" s="57" t="s">
        <v>132</v>
      </c>
      <c r="G50" s="38">
        <v>1300</v>
      </c>
      <c r="H50" s="39"/>
      <c r="I50" s="39"/>
      <c r="J50" s="40">
        <f t="shared" si="4"/>
        <v>0</v>
      </c>
      <c r="K50" s="40">
        <f t="shared" si="5"/>
        <v>0</v>
      </c>
      <c r="L50" s="41" t="s">
        <v>31</v>
      </c>
      <c r="M50" s="63">
        <v>13689.78</v>
      </c>
    </row>
    <row r="51" spans="1:13" ht="60">
      <c r="B51" s="24" t="s">
        <v>33</v>
      </c>
      <c r="C51" s="56">
        <v>42</v>
      </c>
      <c r="D51" s="60" t="s">
        <v>75</v>
      </c>
      <c r="E51" s="60" t="s">
        <v>78</v>
      </c>
      <c r="F51" s="57" t="s">
        <v>132</v>
      </c>
      <c r="G51" s="38">
        <v>200</v>
      </c>
      <c r="H51" s="39"/>
      <c r="I51" s="39"/>
      <c r="J51" s="40">
        <f t="shared" si="4"/>
        <v>0</v>
      </c>
      <c r="K51" s="40">
        <f t="shared" si="5"/>
        <v>0</v>
      </c>
      <c r="L51" s="41" t="s">
        <v>31</v>
      </c>
      <c r="M51" s="63">
        <v>434</v>
      </c>
    </row>
    <row r="52" spans="1:13" ht="60">
      <c r="B52" s="24" t="s">
        <v>33</v>
      </c>
      <c r="C52" s="56">
        <v>42</v>
      </c>
      <c r="D52" s="60" t="s">
        <v>75</v>
      </c>
      <c r="E52" s="60" t="s">
        <v>79</v>
      </c>
      <c r="F52" s="57" t="s">
        <v>134</v>
      </c>
      <c r="G52" s="38">
        <v>220</v>
      </c>
      <c r="H52" s="39"/>
      <c r="I52" s="39"/>
      <c r="J52" s="40">
        <f t="shared" si="4"/>
        <v>0</v>
      </c>
      <c r="K52" s="40">
        <f t="shared" si="5"/>
        <v>0</v>
      </c>
      <c r="L52" s="41" t="s">
        <v>31</v>
      </c>
      <c r="M52" s="63">
        <v>7486.16</v>
      </c>
    </row>
    <row r="53" spans="1:13" ht="60">
      <c r="B53" s="24" t="s">
        <v>33</v>
      </c>
      <c r="C53" s="55">
        <v>42</v>
      </c>
      <c r="D53" s="60" t="s">
        <v>75</v>
      </c>
      <c r="E53" s="60" t="s">
        <v>80</v>
      </c>
      <c r="F53" s="57" t="s">
        <v>134</v>
      </c>
      <c r="G53" s="38">
        <v>220</v>
      </c>
      <c r="H53" s="39"/>
      <c r="I53" s="39"/>
      <c r="J53" s="40">
        <f t="shared" si="4"/>
        <v>0</v>
      </c>
      <c r="K53" s="40">
        <f t="shared" si="5"/>
        <v>0</v>
      </c>
      <c r="L53" s="41" t="s">
        <v>31</v>
      </c>
      <c r="M53" s="63">
        <v>5612.09</v>
      </c>
    </row>
    <row r="54" spans="1:13" ht="60">
      <c r="B54" s="24" t="s">
        <v>33</v>
      </c>
      <c r="C54" s="56">
        <v>43</v>
      </c>
      <c r="D54" s="57" t="s">
        <v>81</v>
      </c>
      <c r="E54" s="57" t="s">
        <v>81</v>
      </c>
      <c r="F54" s="57" t="s">
        <v>132</v>
      </c>
      <c r="G54" s="38">
        <v>30</v>
      </c>
      <c r="H54" s="39"/>
      <c r="I54" s="39"/>
      <c r="J54" s="40">
        <f t="shared" si="4"/>
        <v>0</v>
      </c>
      <c r="K54" s="40">
        <f t="shared" si="5"/>
        <v>0</v>
      </c>
      <c r="L54" s="41" t="s">
        <v>31</v>
      </c>
      <c r="M54" s="63">
        <v>1302.5999999999999</v>
      </c>
    </row>
    <row r="55" spans="1:13" ht="60">
      <c r="B55" s="24" t="s">
        <v>33</v>
      </c>
      <c r="C55" s="56">
        <v>44</v>
      </c>
      <c r="D55" s="57" t="s">
        <v>82</v>
      </c>
      <c r="E55" s="57" t="s">
        <v>82</v>
      </c>
      <c r="F55" s="57" t="s">
        <v>132</v>
      </c>
      <c r="G55" s="38">
        <v>1500</v>
      </c>
      <c r="H55" s="39"/>
      <c r="I55" s="39"/>
      <c r="J55" s="40">
        <f t="shared" si="4"/>
        <v>0</v>
      </c>
      <c r="K55" s="40">
        <f t="shared" si="5"/>
        <v>0</v>
      </c>
      <c r="L55" s="41" t="s">
        <v>31</v>
      </c>
      <c r="M55" s="63">
        <v>56250</v>
      </c>
    </row>
    <row r="56" spans="1:13">
      <c r="A56" s="35"/>
      <c r="B56" s="35"/>
      <c r="C56" s="52"/>
      <c r="D56" s="35"/>
      <c r="E56" s="53"/>
      <c r="F56" s="33"/>
      <c r="G56" s="34" t="s">
        <v>32</v>
      </c>
      <c r="H56" s="35"/>
      <c r="I56" s="35"/>
      <c r="J56" s="54">
        <f>SUM(J8:J55)</f>
        <v>0</v>
      </c>
      <c r="K56" s="54">
        <f>SUM(K8:K55)</f>
        <v>0</v>
      </c>
      <c r="L56" s="35"/>
      <c r="M56" s="48">
        <f>SUM(M8:M55)</f>
        <v>2569740.7399999998</v>
      </c>
    </row>
    <row r="59" spans="1:13" ht="20.25">
      <c r="D59" s="7"/>
      <c r="E59" s="7" t="s">
        <v>15</v>
      </c>
      <c r="F59" s="7"/>
      <c r="G59" s="7"/>
      <c r="H59" s="7"/>
      <c r="I59" s="7"/>
      <c r="J59" s="7"/>
      <c r="K59" s="7"/>
      <c r="L59" s="7"/>
      <c r="M59" s="7"/>
    </row>
    <row r="60" spans="1:13" ht="20.25">
      <c r="D60" s="7"/>
      <c r="E60" s="7"/>
      <c r="F60" s="7"/>
      <c r="G60" s="7"/>
      <c r="H60" s="7"/>
      <c r="I60" s="7"/>
      <c r="J60" s="7"/>
      <c r="K60" s="7"/>
      <c r="L60" s="7"/>
      <c r="M60" s="7"/>
    </row>
    <row r="61" spans="1:13" ht="20.25">
      <c r="D61" s="7"/>
      <c r="E61" s="7" t="s">
        <v>16</v>
      </c>
      <c r="F61" s="7"/>
      <c r="G61" s="7"/>
      <c r="H61" s="7"/>
      <c r="I61" s="7"/>
      <c r="J61" s="7"/>
      <c r="K61" s="7"/>
      <c r="L61" s="7"/>
      <c r="M61" s="7"/>
    </row>
    <row r="156" spans="1:13" s="35" customFormat="1">
      <c r="A156" s="1"/>
      <c r="B156" s="1"/>
      <c r="C156" s="30"/>
      <c r="D156" s="1"/>
      <c r="E156" s="18"/>
      <c r="F156" s="6"/>
      <c r="G156" s="12"/>
      <c r="H156" s="1"/>
      <c r="I156" s="1"/>
      <c r="J156" s="1"/>
      <c r="K156" s="1"/>
      <c r="L156" s="1"/>
      <c r="M156" s="43"/>
    </row>
  </sheetData>
  <mergeCells count="8">
    <mergeCell ref="E5:I5"/>
    <mergeCell ref="C7:E7"/>
    <mergeCell ref="D1:L1"/>
    <mergeCell ref="D2:J2"/>
    <mergeCell ref="B3:D3"/>
    <mergeCell ref="E3:I3"/>
    <mergeCell ref="B4:D4"/>
    <mergeCell ref="E4:J4"/>
  </mergeCells>
  <phoneticPr fontId="14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Specificaţii tehnice         </vt:lpstr>
      <vt:lpstr>Specificaţii de preț       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WHO</cp:lastModifiedBy>
  <cp:lastPrinted>2017-06-21T13:37:38Z</cp:lastPrinted>
  <dcterms:created xsi:type="dcterms:W3CDTF">2017-08-17T12:48:14Z</dcterms:created>
  <dcterms:modified xsi:type="dcterms:W3CDTF">2026-02-05T12:21:38Z</dcterms:modified>
</cp:coreProperties>
</file>