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192.168.110.2\Dispozitive\+LP ADM 2022+\coduri generice\Bloc II și III\modificări 18.05.2022\"/>
    </mc:Choice>
  </mc:AlternateContent>
  <xr:revisionPtr revIDLastSave="0" documentId="13_ncr:1_{B6D0DE2D-A541-469E-BEE4-9236475EE1FB}" xr6:coauthVersionLast="47" xr6:coauthVersionMax="47" xr10:uidLastSave="{00000000-0000-0000-0000-000000000000}"/>
  <bookViews>
    <workbookView xWindow="-120" yWindow="-120" windowWidth="29040" windowHeight="15840" xr2:uid="{00000000-000D-0000-FFFF-FFFF00000000}"/>
  </bookViews>
  <sheets>
    <sheet name="Specificaţii tehnice         " sheetId="4" r:id="rId1"/>
    <sheet name="Specificaţii de preț        " sheetId="5" r:id="rId2"/>
    <sheet name="Sheet2" sheetId="7"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31" i="5" l="1"/>
  <c r="C31" i="5"/>
  <c r="F31" i="5"/>
  <c r="G31" i="5"/>
  <c r="H31" i="5"/>
  <c r="I31" i="5"/>
  <c r="J31" i="5"/>
  <c r="K31" i="5"/>
  <c r="L31" i="5"/>
  <c r="M31" i="5"/>
  <c r="XFD8" i="4"/>
  <c r="XFD9" i="4"/>
  <c r="XFD10" i="4"/>
  <c r="XFD11" i="4"/>
  <c r="XFD12" i="4"/>
  <c r="XFD13" i="4"/>
  <c r="XFD14" i="4"/>
  <c r="XFD15" i="4"/>
  <c r="XFD16" i="4"/>
  <c r="XFD17" i="4"/>
  <c r="XFD18" i="4"/>
  <c r="XFD19" i="4"/>
  <c r="XFD20" i="4"/>
  <c r="XFD21" i="4"/>
  <c r="XFD22" i="4"/>
  <c r="XFD23" i="4"/>
  <c r="XFD24" i="4"/>
  <c r="XFD25" i="4"/>
  <c r="XFD26" i="4"/>
  <c r="XFD27" i="4"/>
  <c r="XFD28" i="4"/>
  <c r="XFD29" i="4"/>
  <c r="XFD30" i="4"/>
  <c r="XFD31" i="4"/>
  <c r="K33" i="5"/>
  <c r="J33" i="5"/>
  <c r="K12" i="7"/>
  <c r="J12" i="7"/>
</calcChain>
</file>

<file path=xl/sharedStrings.xml><?xml version="1.0" encoding="utf-8"?>
<sst xmlns="http://schemas.openxmlformats.org/spreadsheetml/2006/main" count="254" uniqueCount="106">
  <si>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</si>
  <si>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</si>
  <si>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</si>
  <si>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</si>
  <si>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</si>
  <si>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</si>
  <si>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</si>
  <si>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</si>
  <si>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</si>
  <si>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</si>
  <si>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</si>
  <si>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</si>
  <si>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</si>
  <si>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</si>
  <si>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</si>
  <si>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</si>
  <si>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</si>
  <si>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</si>
  <si>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</si>
  <si>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</si>
  <si>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</si>
  <si>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</si>
  <si>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</si>
  <si>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</si>
  <si>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</si>
  <si>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</si>
  <si>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</si>
  <si>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</si>
  <si>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</si>
  <si>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</si>
  <si>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</si>
  <si>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</si>
  <si>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până la 75 zile de la înregistrarea contractului de CAPCS, și instalarea/darea în exploatare în termen de 15 zile din momentul livrării (pentru cele care necesită instalarea)</t>
  </si>
  <si>
    <t>Achiziționarea Centralizată a Dispozitivelor medicale cu coduri generice pentru Grupul  I Grupul I Bloc Operator, Reanimare și IV Diagnostic, conform necesităților IMPS beneficiare, pentru anul 2022</t>
  </si>
  <si>
    <t>Achiziționarea Centralizată a Dispozitivelor medicale cu coduri generice pentru Grup II Laborator, Grup III Imagistică, Endoscopie, conform necesităților IMPS beneficiare, pentru anul 2022</t>
  </si>
  <si>
    <t>Frigider pentru reactivi cu usa transparenta 200-300L Cod 140710</t>
  </si>
  <si>
    <t>Frigider pentru reactivi cu usa transparenta 300-400L Cod 140720</t>
  </si>
  <si>
    <t>Analizator biochimic, automat 100 teste, cu sistem de tip deschis Cod 150200</t>
  </si>
  <si>
    <t>Analizator biochimic cu cuva, semiautomat, cu sistem de tip deschis Cod 150240</t>
  </si>
  <si>
    <t>Analizator biochimic, semiautomat, cu sistem de tip deschis Cod 150250</t>
  </si>
  <si>
    <t>Analizator hematologic, automat (3 diff), tip deschis, 40 probe Cod 150510</t>
  </si>
  <si>
    <t>Analizator hematologic, automat (3 diff), tip deschis, 60 probe Cod 150520</t>
  </si>
  <si>
    <t>Analizator portabil pentru determinarea echilibrului acido-bazic in singe Cod 150710</t>
  </si>
  <si>
    <t>Centrifuga, de laborator (8-12 tuburi) Cod 150910</t>
  </si>
  <si>
    <t>Centrifuga, de laborator (32 tuburi) Cod 150930</t>
  </si>
  <si>
    <t>Coagulometru semiautomat Cod 151110</t>
  </si>
  <si>
    <t>Glucometru (caracteristici de baza) Cod 151200</t>
  </si>
  <si>
    <t>Microscop binocular, simplu Cod 250200</t>
  </si>
  <si>
    <t>Incubator (termostat) 80-100 L Cod 250320</t>
  </si>
  <si>
    <t>Autoclav 100 l cu incarcare orizontala (otel inox) cu ciclu vacuum Cod 270130</t>
  </si>
  <si>
    <t>Sterilizator 80 L Cod 270320</t>
  </si>
  <si>
    <t>Sterilizator 200 L Cod 270340</t>
  </si>
  <si>
    <t>Distilator Cod 270400</t>
  </si>
  <si>
    <t>Negatoscop Cod 210700</t>
  </si>
  <si>
    <t>Fibrogastroscop Cod 290200</t>
  </si>
  <si>
    <t>Ultrasonograf General, Cardiac, Vascular, performanta medie Cod 300110</t>
  </si>
  <si>
    <t>Ultrasonograf General, OB-GYN, performanta medie Cod 300210</t>
  </si>
  <si>
    <t>Frigider pentru reactivi cu usa transparenta 200-300L Cod 140710 Cod 140710</t>
  </si>
  <si>
    <t>Frigider pentru reactivi cu usa transparenta 300-400L Cod 140720 Cod 140720</t>
  </si>
  <si>
    <t>Analizator automat, de urina Cod 150100 Cod 150100</t>
  </si>
  <si>
    <t>Analizator biochimic, automat 100 teste, cu sistem de tip deschis Cod 150200 Cod 150200</t>
  </si>
  <si>
    <t>Analizator biochimic cu cuva, semiautomat, cu sistem de tip deschis Cod 150240 Cod 150240</t>
  </si>
  <si>
    <t>Analizator biochimic, semiautomat, cu sistem de tip deschis Cod 150250 Cod 150250</t>
  </si>
  <si>
    <t>Analizator hematologic, automat (3 diff), tip deschis, 40 probe Cod 150510 Cod 150510</t>
  </si>
  <si>
    <t>Analizator hematologic, automat (3 diff), tip deschis, 60 probe Cod 150520 Cod 150520</t>
  </si>
  <si>
    <t>Analizator portabil pentru determinarea echilibrului acido-bazic in singe Cod 150710 Cod 150710</t>
  </si>
  <si>
    <t>Centrifuga, de laborator (8-12 tuburi) Cod 150910 Cod 150910</t>
  </si>
  <si>
    <t>Centrifuga, de laborator (32 tuburi) Cod 150930 Cod 150930</t>
  </si>
  <si>
    <t>Coagulometru semiautomat Cod 151110 Cod 151110</t>
  </si>
  <si>
    <t>Glucometru (caracteristici de baza) Cod 151200 Cod 151200</t>
  </si>
  <si>
    <t>Microscop binocular, simplu Cod 250200 Cod 250200</t>
  </si>
  <si>
    <t>Incubator (termostat) 80-100 L Cod 250320 Cod 250320</t>
  </si>
  <si>
    <t>Autoclav 100 l cu incarcare orizontala (otel inox) cu ciclu vacuum Cod 270130 Cod 270130</t>
  </si>
  <si>
    <t>Sterilizator 80 L Cod 270320 Cod 270320</t>
  </si>
  <si>
    <t>Sterilizator 200 L Cod 270340 Cod 270340</t>
  </si>
  <si>
    <t>Distilator Cod 270400 Cod 270400</t>
  </si>
  <si>
    <t>Negatoscop Cod 210700 Cod 210700</t>
  </si>
  <si>
    <t>Fibrogastroscop Cod 290200 Cod 290200</t>
  </si>
  <si>
    <t>Ultrasonograf General, Cardiac, Vascular, performanta medie Cod 300110 Cod 300110</t>
  </si>
  <si>
    <t>Ultrasonograf General, OB-GYN, performanta medie Cod 300210 Cod 300210</t>
  </si>
  <si>
    <t xml:space="preserve">Frigider pentru reactivi cu usa transparenta 200-300L
Cod 140710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200 - 300 l da
Număr de rafturi ≥ 4
Uşa Număr  1
 Transparentă da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48 dB
Accesorii coşuri tip sertar, da
</t>
  </si>
  <si>
    <t xml:space="preserve">Frigider pentru reactivi cu usa transparenta 300-400L
Cod 140720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300-400 l
Număr de rafturi ≥ 6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50 dB
</t>
  </si>
  <si>
    <t xml:space="preserve">Analizator semi-automat, de urină
Cod 150100
Descriere Analizator semi-automat de urină pentru efectuarea analizelor chimice ale  urinei, care determină prezenţa anumitor substanţe şi estimează concentraţiile lor într-o probă de urină.
Parametrul    Specificația
Productivitate în regim normal ≥ 60 teste/ora
Teste chimice Bilirubin da
 Sînge (hematii) da
 Glucoză da
 Corpi cetonici da
 Esterază leucocitară da
 Nitrați da
 pH da
 Proteine da
 Greutatea specifică da
 Urobilinogen da
Data management Interfață LIS bidirecțională
 Memorie internă da
Monitor  LCD sau LED da
Imprimantă da
Alimentarea 220 V, 50 Hz
Consumabile
Să fie inclus benzi pentru teste cu toți parametrii solicitați mai sus și toate consumabilele, reagenți, calibratori necesari pentru efectuarea analizei ≥ 1000 benzi 
Termenul de valabilitate din ziua livrării   ≥ 6 luni
</t>
  </si>
  <si>
    <t xml:space="preserve">Analizator biochimic, automat 100 teste, cu sistem de tip deschis
Cod 150200
Descriere Analizator automat destinat analizelor biochimice cu sistem deschis de reactivi.
Sistem analitic automat cu calculator integrat sau exterior (procesor, monitor, tastatura+mouse)
Tip de lucru continuu
Tip sistem  deschis
 randoom acces
Capacitatea (teste/oră) ≥ 100 (teste fotometrice, fără modulul ISE)
Posibilitatea efectuării analizelor urgente da
Tipul dispozitivului  staţionar
Tip probă  Ser şi plasmă
 urină
 sînge integru / hemolizat
 CSF (lichid cefalo-rahidian)
Tip diluare automat
Sistem de spălare total automat  (cuvă, ac, sistem de dozare) da
Program control al calității da
Compartiment reactivi cu răcire
Rotor cu încălzire pentru probe cu termostat la 37 grade C
Cuvă pentru probe reutilizabil da, (indicați ciclurile posibile de reutilizare)
Regimuri de măsurare Cinetic da
 Mono și bi-cromatic da
 Imunoturbidimetrc (Turbidity) da
 Controlul cantității de reagent rămas da
  Semnalizare lipsă reagent și probă da
Sistemul de dozare Reagenții Utilizarea a minim 2 metodici: mono și bireagent
  Volumul reagentului programabil cu pasul 1 µl
 Sistemul de dozare Cu sensor de obstacol
Alimentarea 220 V, 50 Hz
</t>
  </si>
  <si>
    <t xml:space="preserve">Analizator biochimic cu cuva, semiautomat, cu sistem de tip deschis
Cod 150240
Descriere Analizator semiautomat destinat analizelor biochimice cu sistem de tip deschis de reactivi
Parametrul Specificația
Tip sistem Sistem deschis de reactivi
Tip probă Ser da
 Plasmă da
 Urina da
Reagenți Lichid da
 Cu posibilitatea de a fi substituiți da
Incubator Temperatura termostatare 37°C
 Capacitatea minim 8 tuburi
Cuva absorbanta Cuvă da
 Tip reutilizabilă da
 Volum reactiv/investigatie ≤ 500 mcl
 Temperatura termostatare 37°C
Regimuri de măsurare: Punct final da
 Cinetic da
 Multipoint cinetic da
Sursa de lumină Minim 6 lungimi de undă
Data management Display da
 Memorie internă da
 Imprimantă integrata da
Calibrarea Automată da
Alimentarea Rețea electrică 220 V, 50 Hz da
Accesorii
Cuva absorbanta Tip reutilizabilă ≥ 2 buc. 
Bec ≥ 3 buc.
Consumabile Sa fie incluse eprubete (cuve) pentru incubarea reactivelor compatibile cu incubatorul analizatorului ≥ 1000 eprubete (cuve)
</t>
  </si>
  <si>
    <t xml:space="preserve">Analizator biochimic, semiautomat, cu sistem de tip deschis
Cod 150250
Descriere Analizator semiautomat destinat analizelor biochimice cu sistem de tip deschis de reactivi
Parametrul Specificația
Tip sistem Sistem deschis de reactivi
Tip probă Ser da
 Plasmă da
 Urina da
Reagenți Lichid da
 Cu posibilitatea de a fi substituiți da
Incubator Temperatura termostatare 37°C
 Capacitatea minim 8 tuburi
Regimuri de măsurare: Punct final da
 Cinetic da
 Multipoint cinetic da
Sursa de lumină Minim 6 lungimi de undă
Data management Display da
 Memorie internă da
 Imprimantă integrata da
Calibrarea automată da
Alimentarea Rețea electrică 220 V, 50 Hz da
Accesorii
Bec ≥ 3 buc.
Consumabile Sa fie incluse eprubete (cuve) pentru incubarea reactivelor compatibile cu incubatorul analizatorului ≥ 1000 eprubete (cuve)
</t>
  </si>
  <si>
    <t xml:space="preserve">Analizator hematologic, automat (3 diff), tip deschis, 40 probe
Cod 150510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40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t>
  </si>
  <si>
    <t xml:space="preserve">Analizator hematologic, automat (3 diff), tip deschis, 60 probe
Cod 150520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60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1000 analize
Accesorii, consumabile Să fie incluse toate acesoriile, consumabile necesare pentru efectuarea analizelor și buna funcționare pentru ≥ 1000 probe
Perioada de valabilitate a reagentilor din momentul livrarii ≥ 6 luni
</t>
  </si>
  <si>
    <t xml:space="preserve">Analizator portabil pentru determinarea echilibrului acido-bazic în sînge
Cod 150710
Descriere Analizatoare portabile care efectuează probe de sînge, pH, chimie, electroliţi.
Parametrul Specificația
Analize Productivitate ≥ 60 teste/ora
 electroliți K+, Na+ Cl-
 gaze sanguine pH, pCO2, pO2, HCO3
 Chimice da
 Altele da
Tip probă Sînge integral
Calibrarea Automată
Display LCD sau LED da
Data management Stocarea datelor Date despre măsurările anterioare
Interfață PC da
 HIS da
 LIS da
Cititor de carduri inclus da
Calculator cu monitor inclus da
Cititor de cod bare inclus da
Imprimantă inclus da
Cartușe - electrozi inclus da
Reagenți
Reagenți Să fie inclus toți reagenții, soluții de control, necesari cît și alte acesorii, piese necesare pentru efectuarea analizelor și buna funcționare ≥ 1000 analize
Perioada de valabilitate a reagentilor din momentul livrarii ≥ 6 luni
</t>
  </si>
  <si>
    <t xml:space="preserve">Centrifugă, de laborator (8-12 tuburi)
Cod 150910
Descriere Centrifugele de laborator sunt destinate pentru a  centrifuga sîngele.
Parametrul Specificația
Viteza de rotație Minimală, rpm reglabilă
 Maximală, rpm ≥ 6000
 Setări setarea vitezei
Capacitatea Tipul tuburilor tuburi de 10 - 15 ml
 Numărul de tuburi 8-12 tuburi
Timer Gama de timp 0 - ≥60 min
 Incrementarea ≤1 min
Securitatea Blocarea capacului în timpul lucrului da
Indicatori  Indicarori vizual și acustic da
 Debalansare da
 Pornire/oprire da
 Capac deschis  da
Display Digital da
Nivelul de zgomot ≤70 dB da
Fereastra, orificiu sau alt acces, necesar pentru efectuarea procedurii de verificare periodica, conform normelor si standartelor in viguare  da
</t>
  </si>
  <si>
    <t xml:space="preserve">Centrifugă de laborator (32 tuburi)
Cod 150930
Descriere Centrifugele de laborator sunt destinate pentru a  centrifuga sîngele.
Parametrul Specificația
Viteza de rotație Minimală, rpm reglabilă
 Maximală, rpm ≥ 3500
 Setări setarea vitezei
Capacitatea Tipul tuburilor tuburi de 10 - 15 ml
 Numărul de tuburi 32 unitati
Timer Gama de timp 0 - ≥60 min
 Incrementarea ≤1 min
Securitatea Blocarea capacului în timpul lucrului da
Indicatori  Indicarori vizual și acustic da
 Debalansare da
 Pornire/oprire da
 Capac deschis  da
Display Digital da
Nivelul de zgomot ≤ 65 dB da
Fereastra, orificiu sau alt acces, necesar pentru efectuarea procedurii de verificare periodica, conform normelor si standartelor in viguare  da
</t>
  </si>
  <si>
    <t xml:space="preserve">Coagulometru semi-automat
Cod 151110
Descriere Coagulometru semiautomat destinat pentru testarea mostrelor preluate de la pacienţi pentru determinarea factorilor de coagulare a sîngelui.
Parametrul  Specificația
Configurația Capacitatea sistemului ≥ 2 probe simultan
Tip probă plasmă da
Teste APTT da
 FIB da
 PT da
 TT da
Data management Display LCD sau LED
 Imprimantă da
 Interfață PC da
 Interfață LIS da
 Cititor bar cod optional
</t>
  </si>
  <si>
    <t xml:space="preserve">Glucometru (caracteristici de bază)
Cod 151200
Descriere Analizatoare de glicemie mobile (portabile) pentru folosirea acasă, în biroul medicului, mașini de ambulanță sau spitale. 
Parametru Specificația
Metoda   Electrochimică
Tip probă Capilar
Volumul minimal al probei   ≤ 0.7 µL
Gama de măsurare   1-30,0  mmol/L
Gama hematocritului 25-60 %
Timpul de măsurare ≤ 10 sec.
Ecran LCD da
Calibrarea Fără calibrare sau calibrare automată
Oprire automată da
Memoria numărul de teste ≥ 300
 Data/ora și rezultatul probei da
Baterie internă da
Autonomie de la baterie ≥ 700 teste
Indicator baterie descărcată da
Păstrarea datelor din memorie la înlocuirea bateriei da
Accesorii, consumabile
Toate accesorile și consumabile să fie compatibile da
Baterie 1 buc.
Geantă de transport pentru glucometru si accesorii
 (ace, dispozitiv de intepare, teste) da
Dispozitiv de întepare cu nivel reglabil de strapungere da
Ace sterile de unică utilizare ≥ 400 buc.
Teste cu termenul de valabilitatea min. 18 luni ≥ 400 buc.
</t>
  </si>
  <si>
    <t xml:space="preserve">Microscop binocular, simplu
Cod 250200
Descriere Microscoapele cu lumină sînt folosite în laboratoare clinice sau în spitale pentru a examina lichide biologice, ţesuturi, mase fecale.
Parametru Specificația
Stand destinat lucrărilor în Biologie şi Medicină pentru lumină transmisă  cu iluminare cu lampă Halogen sau LED (LED preferabil);
Măsuţa   mecanică pentru operare cu mâna dreaptă cu acţionare coaxială pentru deplasarea pe X și Y
Fixator de probe (lamele) universal pentru un singur specimen
Revolver pentru 4 obiective (din sticlă)
Obiective Plan Achromat, fabrica din sticla  4x, 10x, 40x, 100x/1.25 Ulei
Condensor  universal pre-centrat si pre-focusat, tip Abbe
Diafragmă de câmp pentru iluminarea Kohler
Tub binocular cu unghi de înclinare 30°
 cu ajustarea distanţei interpupilare în diapazonul minim 52-75 mm;
Oculare 10x/20 – 2 buc.(cel puțin unul cu focusare)
Unitatea de alimentare încorporată
Accesorii Ulei de imersie – o sticluță
</t>
  </si>
  <si>
    <t xml:space="preserve">Autoclav 100 l cu încărcare orizontală (oțel inox) cu ciclu de vacuum
Cod 270130
Descriere Sterilizatoare cu aburi cu ciclu de vacuum, cu încărcătură orizontală, utilizează aburi sub presiune care generează căldură umedă ce ajuta la eliminarea microbilor viabili din dispozitive medicale non termic sensibile, inclusiv produse tolerante la căldură folosite pentru îngrijirea pacientului cu scopuri chirurgicale şi generale.Construcția interioară este din oțel  inox.
Parametrul Specificația
Încărcare  orizontală
Construcția interioară  din oțel inox
Exterior   metalic galvanizat sau oțel inox.
Securitate la supraîncălzire  da
Alarme  acustică, vizuală
Durata sterilizartii reglabilă  da
Regimuri de sterilizare presetate ≥ 5 programe
Setarea de catre utilizator a regimului de sterilizare dorit da
Control electronic Microprocesor
Sistem de blocare a ușii autoclavului care impiedică  pornirea ciclului dacă este ușa deschisă   da
Ușa ramăne blocată pana la scaderea sfîrşitul procesuluide sterilizare  da
Suprafata exterioara   să nu se încălzească
Imprimantă termică da
Monitorizarea procesului pe ecran LCD sau afișaj LED
Monitorizarea în timp real temperatura in camera de sterilizare
 presiune (prin manometru sau digital)
 vacuum (prin manometru sau digital)
Ciclu de strilizare  Ciclu de presiune pozitivă
 Ciclu de vacuum
Pre şi post vacuum  selectabil
Sistem de uscare  da
Facilități de setare  timp
 temperatura
 eliberare automată a vaporilor, printare a rezultatelor
 racire rapidă
Volum interior    100 l, ± 10 l
Rafturi   minim 2 buc
Precizie timp de sterilizare   ± 1 min.
Gama de temperatură: 115 - 134 grade C
Precizie temperatură ± 2℃
Autoclavul să fie conectat la conductele de apă și canalizare da
Să fie inclus sistem de filtrare a apei utilizate pentru procesul de sterilizare da
Înregistrator date   da
Tip date imprimate pe hirtie data
 timp
 temperatura
 presiune
Alimentare  Cerinţe de alimentare la reţeaua electrică: 380V, 50 Hz
</t>
  </si>
  <si>
    <t xml:space="preserve">Sterilizator 80 L
Cod 270320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80 l, ±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da
Alimentare  200-240V, 50 Hz
</t>
  </si>
  <si>
    <t xml:space="preserve">Sterilizator 200 L
Cod 270340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200, ± 20 l
Camera sterilizatorului Să mențină steril instrumentele în interiorul camerei, să nu fie orificii cu acces direct la exterior
Temperatura 50 - 200℃
Abaterea temperatură nu mai mare de 3℃
Abatere timp ≤ 1 min
Timp încălzire până la temperatura setată ≤ 60 min
Regim de sterilizare prestabilite 180℃, 60 min
 160℃, 150 min
 120℃, 45 min
Rezoluția de programare  1℃
Timpul de răcire ≤ 45 min, pînă la 75℃
Deconectare de avariere la temperatura 205 - 235℃
Tipul de funcționare fără întrerupere ≥ 8 ore
Rafturi ≥ 6
Suport pentru sterilizator da
Alimentare  200-240V, 50 Hz
</t>
  </si>
  <si>
    <t xml:space="preserve">Distilator
Cod 270400
Descriere Aparat electric ce produce apa distilata de inalta calitate, chiar si in conditiile utilizarii unei surse de apa de calitate scazuta cu domeniul de utilizare în laborator, farmacie, medical.
Parametru Specificație
Recipient ≥ 2l
Capacitatea de distilare ≥ 25 l/h
Materialul carcasei oțel inox
Materialul de contact si elemente de incalzire oțel inox
pH  5,0-7
Conductivitate 0,056-5,0 µs/cm
Modul de operare continuu
Protectie in cazul intreruperii accidentale a alimentarii cu apa da
Alimentare 380 V- 50 Hz
</t>
  </si>
  <si>
    <t xml:space="preserve">Negatoscop
Cod 210700
Descriere Dispozitiv destinat pentru vizualizarea filmelor radiografice sau tomografice
Parametru Specificație
Nr. de cadre ≥2
Nr. de lampe ≥2
Reglare luminozitate da
Fixarea filmelor  da
Fixare  masă/perete
Ecran anti-glare da
Alimentare 220V, 50Hz
</t>
  </si>
  <si>
    <t xml:space="preserve">Fibrogastroscop
Cod 290200
Descriere Fibreogastroscop destinat diagnosticului și tratamentul potiunii esofago-gastro-duodenale
Parametrul Specificația
Sistem optic Unghiul cîmpului de vedere ≥ 120 grade
 Înclinarea cîmpului vizual 0 grade
 Adîncimea cîmpului vizual 3- 100mm
 Capul distal ≤ 9.8 mm
 Diametrul exterior ≤ 9.8 mm
Înclinarea capului distal sus/jos 210/90 grade
 dreapta/ stînga 100 grade
Diametrul tubului introdus ≤ 9.8 mm
Lungimea de lucru ≥ 1000 mm
Canalul de instrumente ≥ 2.8 mm
Completarea Lampă de halogen de rezervă - 1 unit.
 Piesă bucală -2 unit.
 Tester automat (sa se indice modelul) - 1 unit. 
 Sursa de lumină halogen (minim 150 W) - 1 unit.
(sa se indice modelul)
 Pensă de biopsie- 2 unit.
</t>
  </si>
  <si>
    <t xml:space="preserve">Ultrasonograf General, Cardiac, Vascular, performanţă medie
Cod 300110
APLICAŢII CLINICE Abdominal, Cardiac,TCD, Urologice, Pediatrice, MSK, Vascular, Părți moi
Consola cu mișcări independente Sus/Jos
  Dreapta/Stînga
PROBE PORTURI Active ≥ 4
PROBE TIP, MHz Linear   8 - 16 MHz
  Elemente fizice:≥ 192
 Convex  Single Cristal  1,5 - 7,5 MHz
  Elemente fizice:≥ 192
 Phased/Vector Single Cristal 2 - 5 MHz
  Elemente fizice:≥ 92
Frecvența maximă a sistemului ≥ 22 MHz
NIVELE DE GRI ≥ 256
PREPROCESARE, canale digitale ≥ 6 000 000
GAMA DINAMICA ≥ 260 dB
Adîncimea de scanare ≥ 40 cm
POSTPROCESARE Mape culore
 Inversare spectru
 Unghi de scanare
 Baseline
Multifrecvențe ≥ 5
 MODURI de Scanare 2-D mod da
 M-mod da
 Color M -mod da
 Anatomical M-Mod da
 Mod Panoramic da
 Mod Trapizoidal da
 Compunere spațială ≥ 7 trepte
 Mod de procesare adaptivă pentru  eliminarea artefactelor și zgomotelor de imagine ≥ 10 trepte
 Mod de procesare avansată a imaginii, care compensează variația de propagare a ultrasunetului în diferite  țesuturi Da
 Harmonic imaging da
DOPPLER Tip  CWD, PWD, PDI, Color Doppler, TDI
 Direcțional-PDI da
 Vizualizare îm rezuluție înaltă a fluxului sangvin da
 Duplex da
 Triplex da
 Metode de masurare manual, Semi-automat, Automat, Automat în timp real
Moduri de vizualizare 2D/PW Da
 2D/Color Doppler Da
 2D/M mode Da
 2D/PW/ Color Doppler sau PDI Da
 Dual, 2D/2D+Color Doppler sau PDI da
FUNCŢIONALITĂŢI Măsurători digitale da
 Auto optimizare prin apăsarea unui singur buton Optimizare 2D mod, Modurile Doppler, Doppler Basline 
 Auto IMT da
 Auto EF da
 Rapoarte  Auto generare
PAN/ZOOM imagine în timp real da
 imagine îngheţată da
STOCARE IMAGINI Capacitate ≥ 1 TB
 Butare rapidă ≥ 120 GB SSD
 Cine da
DICOM 3.0 COMPLIANT da
MONITOR integrat de control de tip touch ≥ 12''
PACHETE DE ANALIZĂ Cardiac da
 MSK da
 Vascular da
 Strain Rate da
 Stress Echo da
MONITOR Dimensiune ≥ 21"
 Rezoluție ≥ 1920x1080
Periferice Încălzitor de gel da
 Printer Alb/Negru încorpoart în consola sistemului Da
</t>
  </si>
  <si>
    <t xml:space="preserve">Ultrasonograf General, OB-GYN, performanţă medie
Cod 300210
APLICAŢII CLINICE Abdominal, OB/GYN, Urologice, Pediatrice, MSK, Vascular, Părți moi
Consolă cu mișcări independente Sus/Jos
  Dreapta/Stînga
PROBE PORTURI Active ≥ 4
PROBE TIP, MHz Linear   4 - 12 MHz
  Elemente fizice:≥ 192
 Convex  Single Cristal  1,5 - 7,5 MHz
  Elemente fizice:≥ 192
 Single Cristal Edovaginal/Endorectală  5 - 9 MHz
  Elemente fizice:≥ 192
  Radius:≤ 9 mm
 Volum 3D 2 - 6 MHz
Frecvența maximă a sistemului ≥ 22 MHz
NIVELE DE GRI ≥ 256
PREPROCESARE, canale digitale ≥ 6 000 000
GAMA DINAMICA ≥ 260 dB
Adîncimea de scanare ≥ 40 cm
POSTPROCESARE Mape culore
 Inversare spectru
 Unghi de scanare
 Baseline
Multifrecvențe ≥ 5
 MODURI de Scanare 2-D mod da
 M-mod da
 Mod Panoramic da
 Mod Trapizoidal da
 Compunere spațială ≥ 7 trepte
 Mod de procesare adaptivă pentru  eliminarea artefactelor și zgomotelor de imagine ≥ 10 trepte
 Mod de procesare avansată a imaginii, care compensează variația de propagare a ultrasunetului în diferite  țesuturi Da
 3-D (freehand) da
 3-D/4D da
 Vizualizare Tomografică în scanarea 4D Da
 Harmonic imaging da
DOPPLER Tip  PWD, PDI, Color Doppler, TDI
 Direcțional-PDI da
 Vizualizare îm rezuluție înaltă a fluxului sangvin da
 Duplex da
 Triplex da
 Metode de masurare manual, Semi-automat, Automat, Automat în timp real
Moduri de vizualizare 2D/PW Da
 2D/Color Doppler Da
 2D/M mode Da
 2D/PW/ Color Doppler sau PDI Da
 Dual, 2D/2D+Color Doppler sau PDI da
FUNCŢIONALITĂŢI Măsurători digitale da
 Auto optimizare prin apăsarea unui singur buton Optimizare 2D mod, Modurile Doppler, Doppler Basline 
 Auto IMT da
 Calculor folicular in 2D mod da
 Auto NT da
 Rapoarte  Auto generare
PAN/ZOOM imagine în timp real da
 imagine îngheţată da
STOCARE IMAGINI Capacitate ≥ 1 TB
 Butare rapidă ≥ 120 GB SSD
 Cine da
DICOM 3.0 COMPLIANT da
MONITOR integrat de control de tip touch ≥ 12''
PACHETE DE ANALIZĂ OB/GYN  da
 MSK da
 Elastografie în timp real da
 Elastografie de tip Shear wave da
 Detectarea automată a leziunilor glandei mamare în timp real da
MONITOR Dimensiune ≥ 21"
 Rezoluție ≥1920x1080
Periferice Încălzitor de gel Da
 Printer Alb/Negru încorpoart în consola sistemului Da
</t>
  </si>
  <si>
    <t>bucată</t>
  </si>
  <si>
    <t xml:space="preserve">Incubator (termostat) 80 - 100 l Cod 250320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80 - 100 l
Domeniul de temperatură programabil
 37 - 60 grade
Rezoluția de programare ≤ 1 grad
Timp de funcționare 1 - 999 min, neîntrerupt
Afișaj LCD sau LED
Control  Microprocesor
Usa dubla da
Usa interna din sticla da
Construcția interioară din oțel inox
Alaramă vizuala si sonora
 divergență față de temperatura setată
Alimentarea 220 V, 50 Hz
</t>
  </si>
  <si>
    <t>Analizator semi-automat, de urină 150100</t>
  </si>
  <si>
    <t>Analizator semi-automat, de urină Cod 150100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</si>
</sst>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x14ac:knownFonts="1">
    <font>
      <sz val="10"/>
      <name val="Arial"/>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7111117893"/>
      <name val="Times New Roman"/>
      <family val="1"/>
    </font>
    <font>
      <sz val="16"/>
      <name val="Times New Roman"/>
      <family val="1"/>
    </font>
    <font>
      <sz val="10"/>
      <name val="Arial"/>
      <family val="2"/>
    </font>
    <font>
      <sz val="8"/>
      <name val="Arial"/>
      <family val="2"/>
    </font>
    <font>
      <sz val="10"/>
      <name val="Times New Roman"/>
      <family val="1"/>
      <charset val="204"/>
    </font>
    <font>
      <sz val="11"/>
      <color rgb="FF000000"/>
      <name val="Times New Roman"/>
      <family val="1"/>
      <charset val="204"/>
    </font>
    <font>
      <sz val="11"/>
      <color rgb="FF000000"/>
      <name val="Calibri"/>
      <family val="2"/>
      <charset val="204"/>
    </font>
    <font>
      <sz val="11"/>
      <name val="Times New Roman"/>
      <family val="1"/>
    </font>
    <font>
      <sz val="11"/>
      <color theme="1"/>
      <name val="Times New Roman"/>
      <family val="1"/>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9" fillId="0" borderId="0"/>
  </cellStyleXfs>
  <cellXfs count="109">
    <xf numFmtId="0" fontId="0" fillId="0" borderId="0" xfId="0"/>
    <xf numFmtId="0" fontId="3" fillId="2" borderId="1" xfId="1" applyFont="1" applyFill="1" applyBorder="1" applyAlignment="1" applyProtection="1">
      <alignment vertical="center" wrapText="1"/>
    </xf>
    <xf numFmtId="0" fontId="2" fillId="0" borderId="0" xfId="1" applyFont="1" applyProtection="1">
      <protection locked="0"/>
    </xf>
    <xf numFmtId="0" fontId="4" fillId="0" borderId="0" xfId="1" applyFont="1" applyFill="1" applyBorder="1" applyAlignment="1" applyProtection="1">
      <alignment horizontal="left" vertical="top" wrapText="1"/>
      <protection locked="0"/>
    </xf>
    <xf numFmtId="0" fontId="2" fillId="0" borderId="0" xfId="1" applyFont="1" applyFill="1" applyBorder="1" applyAlignment="1" applyProtection="1">
      <alignment wrapText="1"/>
      <protection locked="0"/>
    </xf>
    <xf numFmtId="0" fontId="2" fillId="0" borderId="0" xfId="1" applyFont="1" applyFill="1" applyBorder="1" applyProtection="1">
      <protection locked="0"/>
    </xf>
    <xf numFmtId="0" fontId="4" fillId="0" borderId="0" xfId="1" applyFont="1" applyBorder="1" applyAlignment="1" applyProtection="1">
      <alignment horizontal="left" vertical="top" wrapText="1"/>
      <protection locked="0"/>
    </xf>
    <xf numFmtId="0" fontId="2" fillId="0" borderId="0" xfId="1" applyFont="1" applyAlignment="1" applyProtection="1">
      <alignment horizontal="center"/>
      <protection locked="0"/>
    </xf>
    <xf numFmtId="164" fontId="2" fillId="0" borderId="0" xfId="1" applyNumberFormat="1" applyFont="1" applyProtection="1"/>
    <xf numFmtId="0" fontId="8" fillId="0" borderId="0" xfId="1" applyFont="1" applyProtection="1">
      <protection locked="0"/>
    </xf>
    <xf numFmtId="0" fontId="2" fillId="0" borderId="0" xfId="1" applyFont="1" applyProtection="1"/>
    <xf numFmtId="0" fontId="2" fillId="0" borderId="0" xfId="1" applyFont="1" applyAlignment="1" applyProtection="1">
      <alignment horizontal="center"/>
    </xf>
    <xf numFmtId="0" fontId="2" fillId="0" borderId="0" xfId="1" applyFont="1" applyBorder="1" applyProtection="1"/>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1" applyFont="1" applyBorder="1" applyProtection="1">
      <protection locked="0"/>
    </xf>
    <xf numFmtId="0" fontId="5" fillId="0" borderId="0" xfId="1" applyFont="1" applyAlignment="1" applyProtection="1">
      <alignment horizontal="center"/>
      <protection locked="0"/>
    </xf>
    <xf numFmtId="0" fontId="3" fillId="2" borderId="1" xfId="1" applyFont="1" applyFill="1" applyBorder="1" applyAlignment="1" applyProtection="1">
      <alignment horizontal="center" vertical="center" wrapText="1"/>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1" applyFont="1" applyFill="1" applyBorder="1" applyAlignment="1" applyProtection="1">
      <alignment horizontal="center" vertical="center" wrapText="1"/>
    </xf>
    <xf numFmtId="0" fontId="2" fillId="0" borderId="1" xfId="0" applyFont="1" applyBorder="1" applyAlignment="1" applyProtection="1">
      <alignment wrapText="1"/>
      <protection locked="0"/>
    </xf>
    <xf numFmtId="0" fontId="2" fillId="0" borderId="0" xfId="1" applyFont="1" applyAlignment="1" applyProtection="1">
      <alignment wrapText="1"/>
      <protection locked="0"/>
    </xf>
    <xf numFmtId="0" fontId="4" fillId="2" borderId="1" xfId="1" applyFont="1" applyFill="1" applyBorder="1" applyAlignment="1" applyProtection="1">
      <alignment horizontal="center" vertical="center" wrapText="1"/>
    </xf>
    <xf numFmtId="0" fontId="2" fillId="0" borderId="2" xfId="1" applyFont="1" applyBorder="1" applyProtection="1">
      <protection locked="0"/>
    </xf>
    <xf numFmtId="0" fontId="3" fillId="2" borderId="1" xfId="1" applyFont="1" applyFill="1" applyBorder="1" applyAlignment="1" applyProtection="1">
      <alignment horizontal="center" vertical="center" wrapText="1"/>
    </xf>
    <xf numFmtId="4" fontId="11" fillId="0" borderId="0" xfId="0" applyNumberFormat="1" applyFont="1"/>
    <xf numFmtId="0" fontId="6" fillId="0" borderId="1" xfId="0" applyFont="1" applyBorder="1" applyAlignment="1" applyProtection="1">
      <alignment horizontal="left" vertical="top" wrapText="1"/>
    </xf>
    <xf numFmtId="0" fontId="6" fillId="3" borderId="1" xfId="0" applyFont="1" applyFill="1" applyBorder="1" applyAlignment="1" applyProtection="1">
      <alignment horizontal="center" vertical="center" wrapText="1"/>
    </xf>
    <xf numFmtId="0" fontId="2" fillId="3" borderId="1" xfId="1" applyFont="1" applyFill="1" applyBorder="1" applyProtection="1">
      <protection locked="0"/>
    </xf>
    <xf numFmtId="0" fontId="4" fillId="0" borderId="1" xfId="1" applyFont="1" applyBorder="1" applyAlignment="1" applyProtection="1">
      <alignment horizontal="left" vertical="top" wrapText="1"/>
      <protection locked="0"/>
    </xf>
    <xf numFmtId="0" fontId="4" fillId="3" borderId="0" xfId="1" applyFont="1" applyFill="1" applyBorder="1" applyAlignment="1" applyProtection="1">
      <alignment horizontal="left" vertical="top" wrapText="1"/>
      <protection locked="0"/>
    </xf>
    <xf numFmtId="0" fontId="3" fillId="3" borderId="2" xfId="1" applyFont="1" applyFill="1" applyBorder="1" applyAlignment="1" applyProtection="1">
      <alignment horizontal="center" vertical="center" wrapText="1"/>
    </xf>
    <xf numFmtId="0" fontId="4" fillId="0" borderId="1" xfId="1"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6" fillId="0" borderId="1" xfId="0" applyFont="1" applyBorder="1" applyAlignment="1">
      <alignment horizontal="left" vertical="top" wrapText="1"/>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top" wrapText="1"/>
      <protection locked="0"/>
    </xf>
    <xf numFmtId="0" fontId="3" fillId="2" borderId="1" xfId="1" applyFont="1" applyFill="1" applyBorder="1" applyAlignment="1" applyProtection="1">
      <alignment horizontal="center" vertical="center" wrapText="1"/>
    </xf>
    <xf numFmtId="0" fontId="2" fillId="3" borderId="0" xfId="1" applyFont="1" applyFill="1" applyAlignment="1" applyProtection="1">
      <alignment horizontal="center"/>
      <protection locked="0"/>
    </xf>
    <xf numFmtId="2" fontId="2" fillId="3" borderId="0" xfId="1" applyNumberFormat="1" applyFont="1" applyFill="1" applyAlignment="1" applyProtection="1">
      <alignment horizontal="center" vertical="center"/>
      <protection locked="0"/>
    </xf>
    <xf numFmtId="0" fontId="2" fillId="3" borderId="0" xfId="1" applyFont="1" applyFill="1" applyProtection="1">
      <protection locked="0"/>
    </xf>
    <xf numFmtId="0" fontId="12" fillId="0" borderId="1" xfId="0" applyFont="1" applyBorder="1" applyAlignment="1">
      <alignment vertical="center" wrapText="1"/>
    </xf>
    <xf numFmtId="0" fontId="3" fillId="2" borderId="3" xfId="1" applyFont="1" applyFill="1" applyBorder="1" applyAlignment="1" applyProtection="1">
      <alignment horizontal="center" vertical="center" wrapText="1"/>
    </xf>
    <xf numFmtId="0" fontId="3" fillId="2" borderId="1" xfId="0" applyFont="1" applyFill="1" applyBorder="1" applyAlignment="1" applyProtection="1">
      <alignment horizontal="left" vertical="top" wrapText="1"/>
    </xf>
    <xf numFmtId="0" fontId="3" fillId="2" borderId="3" xfId="1" applyFont="1" applyFill="1" applyBorder="1" applyAlignment="1" applyProtection="1">
      <alignment horizontal="center" vertical="center" wrapText="1"/>
    </xf>
    <xf numFmtId="0" fontId="2" fillId="0" borderId="1" xfId="0" applyFont="1" applyBorder="1" applyAlignment="1" applyProtection="1">
      <alignment vertical="top" wrapText="1"/>
      <protection locked="0"/>
    </xf>
    <xf numFmtId="0" fontId="2" fillId="0" borderId="0" xfId="1" applyFont="1" applyBorder="1" applyAlignment="1" applyProtection="1">
      <alignment horizontal="center"/>
    </xf>
    <xf numFmtId="0" fontId="2" fillId="0" borderId="1" xfId="1" applyFont="1" applyBorder="1" applyAlignment="1" applyProtection="1">
      <alignment wrapText="1"/>
      <protection locked="0"/>
    </xf>
    <xf numFmtId="0" fontId="8" fillId="0" borderId="1" xfId="1" applyFont="1" applyBorder="1" applyAlignment="1" applyProtection="1">
      <alignment vertical="top" wrapText="1"/>
      <protection locked="0"/>
    </xf>
    <xf numFmtId="0" fontId="8" fillId="0" borderId="1" xfId="1" applyFont="1" applyBorder="1" applyAlignment="1" applyProtection="1">
      <alignment wrapText="1"/>
      <protection locked="0"/>
    </xf>
    <xf numFmtId="0" fontId="0" fillId="0" borderId="1" xfId="0" applyBorder="1" applyAlignment="1">
      <alignment wrapText="1"/>
    </xf>
    <xf numFmtId="0" fontId="2" fillId="0" borderId="4" xfId="1" applyFont="1" applyBorder="1" applyProtection="1">
      <protection locked="0"/>
    </xf>
    <xf numFmtId="164" fontId="2" fillId="0" borderId="1" xfId="1" applyNumberFormat="1" applyFont="1" applyBorder="1" applyAlignment="1" applyProtection="1">
      <alignment wrapText="1"/>
    </xf>
    <xf numFmtId="0" fontId="12" fillId="0" borderId="1" xfId="0" applyFont="1" applyBorder="1" applyAlignment="1">
      <alignment horizontal="center" vertical="center" wrapText="1"/>
    </xf>
    <xf numFmtId="4" fontId="2" fillId="0" borderId="0" xfId="1" applyNumberFormat="1" applyFont="1" applyAlignment="1" applyProtection="1">
      <alignment wrapText="1"/>
      <protection locked="0"/>
    </xf>
    <xf numFmtId="2" fontId="2" fillId="0" borderId="1" xfId="1" applyNumberFormat="1" applyFont="1" applyBorder="1" applyAlignment="1" applyProtection="1">
      <alignment horizontal="center" vertical="center" wrapText="1"/>
      <protection locked="0"/>
    </xf>
    <xf numFmtId="4" fontId="2" fillId="0" borderId="1" xfId="1" applyNumberFormat="1" applyFont="1" applyBorder="1" applyAlignment="1" applyProtection="1">
      <alignment horizontal="center" vertical="center" wrapText="1"/>
      <protection locked="0"/>
    </xf>
    <xf numFmtId="0" fontId="2" fillId="0" borderId="1" xfId="1" applyFont="1" applyBorder="1" applyAlignment="1" applyProtection="1">
      <alignment horizontal="center" vertical="center" wrapText="1"/>
    </xf>
    <xf numFmtId="0" fontId="2" fillId="0" borderId="1" xfId="1" applyFont="1" applyBorder="1" applyAlignment="1" applyProtection="1">
      <alignment horizontal="center" vertical="center" wrapText="1"/>
      <protection locked="0"/>
    </xf>
    <xf numFmtId="0" fontId="8" fillId="0" borderId="1" xfId="1"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2" fillId="0" borderId="1" xfId="0" applyFont="1" applyBorder="1" applyAlignment="1" applyProtection="1">
      <alignment vertical="center"/>
      <protection locked="0"/>
    </xf>
    <xf numFmtId="0" fontId="2" fillId="0" borderId="1" xfId="0" applyFont="1" applyFill="1" applyBorder="1" applyAlignment="1" applyProtection="1">
      <alignment vertical="center"/>
      <protection locked="0"/>
    </xf>
    <xf numFmtId="0" fontId="3" fillId="2" borderId="1" xfId="0" applyFont="1" applyFill="1" applyBorder="1" applyAlignment="1" applyProtection="1">
      <alignment horizontal="left" vertical="center" wrapText="1"/>
    </xf>
    <xf numFmtId="0" fontId="14" fillId="0" borderId="1" xfId="0" applyFont="1" applyBorder="1" applyAlignment="1">
      <alignment vertical="center" wrapText="1"/>
    </xf>
    <xf numFmtId="0" fontId="2" fillId="0" borderId="1" xfId="0" applyFont="1" applyBorder="1" applyAlignment="1" applyProtection="1">
      <alignment vertical="center" wrapText="1"/>
      <protection locked="0"/>
    </xf>
    <xf numFmtId="0" fontId="3" fillId="2" borderId="3" xfId="1" applyFont="1" applyFill="1" applyBorder="1" applyAlignment="1" applyProtection="1">
      <alignment horizontal="center" vertical="center" wrapText="1"/>
    </xf>
    <xf numFmtId="0" fontId="1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center" vertical="top" wrapText="1"/>
    </xf>
    <xf numFmtId="0" fontId="15" fillId="0" borderId="1" xfId="0" applyFont="1" applyBorder="1" applyAlignment="1">
      <alignment vertical="top" wrapText="1"/>
    </xf>
    <xf numFmtId="0" fontId="14" fillId="0" borderId="1" xfId="0" applyFont="1" applyBorder="1" applyAlignment="1">
      <alignment vertical="top" wrapText="1"/>
    </xf>
    <xf numFmtId="0" fontId="2" fillId="0" borderId="1" xfId="0" applyFont="1" applyBorder="1" applyAlignment="1" applyProtection="1">
      <alignment horizontal="center" vertical="center" wrapText="1"/>
      <protection locked="0"/>
    </xf>
    <xf numFmtId="0" fontId="2" fillId="0" borderId="0" xfId="1" applyFont="1" applyAlignment="1" applyProtection="1">
      <alignment wrapText="1"/>
    </xf>
    <xf numFmtId="0" fontId="2" fillId="0" borderId="0" xfId="1" applyFont="1" applyBorder="1" applyAlignment="1" applyProtection="1">
      <alignment horizontal="center" wrapText="1"/>
    </xf>
    <xf numFmtId="164" fontId="2" fillId="0" borderId="0" xfId="1" applyNumberFormat="1" applyFont="1" applyAlignment="1" applyProtection="1">
      <alignment wrapText="1"/>
    </xf>
    <xf numFmtId="0" fontId="2" fillId="0" borderId="0" xfId="1" applyFont="1" applyBorder="1" applyAlignment="1" applyProtection="1">
      <alignment horizontal="center" vertical="center"/>
    </xf>
    <xf numFmtId="0" fontId="2" fillId="0" borderId="0" xfId="1" applyFont="1" applyAlignment="1" applyProtection="1">
      <alignment horizontal="center" vertical="center"/>
      <protection locked="0"/>
    </xf>
    <xf numFmtId="0" fontId="13" fillId="0" borderId="1" xfId="0" applyFont="1" applyBorder="1" applyAlignment="1">
      <alignment horizontal="center" vertical="center" wrapText="1"/>
    </xf>
    <xf numFmtId="0" fontId="8" fillId="0" borderId="0" xfId="1" applyFont="1" applyAlignment="1" applyProtection="1">
      <alignment horizontal="center" vertical="center"/>
      <protection locked="0"/>
    </xf>
    <xf numFmtId="0" fontId="0" fillId="0" borderId="0" xfId="0" applyAlignment="1">
      <alignment horizontal="center" vertical="center"/>
    </xf>
    <xf numFmtId="0" fontId="7" fillId="0" borderId="0" xfId="1"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3" borderId="0" xfId="1" applyFont="1" applyFill="1" applyBorder="1" applyAlignment="1" applyProtection="1">
      <alignment horizontal="center" vertical="top" wrapText="1"/>
      <protection locked="0"/>
    </xf>
    <xf numFmtId="0" fontId="3" fillId="2" borderId="3" xfId="1" applyFont="1" applyFill="1" applyBorder="1" applyAlignment="1" applyProtection="1">
      <alignment horizontal="center" vertical="center" wrapText="1"/>
    </xf>
    <xf numFmtId="0" fontId="5" fillId="0" borderId="0" xfId="1" applyFont="1" applyAlignment="1" applyProtection="1">
      <alignment horizontal="center"/>
      <protection locked="0"/>
    </xf>
    <xf numFmtId="0" fontId="1" fillId="0" borderId="0" xfId="1" applyFont="1" applyAlignment="1" applyProtection="1">
      <alignment horizontal="right" vertical="center"/>
      <protection locked="0"/>
    </xf>
    <xf numFmtId="0" fontId="2" fillId="0" borderId="0" xfId="1" applyFont="1" applyAlignment="1" applyProtection="1">
      <alignment horizontal="left" vertical="center"/>
      <protection locked="0"/>
    </xf>
    <xf numFmtId="0" fontId="3" fillId="0" borderId="1" xfId="1" applyFont="1" applyFill="1" applyBorder="1" applyAlignment="1" applyProtection="1">
      <alignment horizontal="right" vertical="center" wrapText="1"/>
      <protection locked="0"/>
    </xf>
    <xf numFmtId="0" fontId="4" fillId="0" borderId="1" xfId="1" applyFont="1" applyFill="1" applyBorder="1" applyAlignment="1" applyProtection="1">
      <alignment horizontal="center" vertical="top" wrapText="1"/>
      <protection locked="0"/>
    </xf>
    <xf numFmtId="0" fontId="2" fillId="0" borderId="0" xfId="1" applyFont="1" applyBorder="1" applyAlignment="1" applyProtection="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FD38"/>
  <sheetViews>
    <sheetView tabSelected="1" topLeftCell="A10" zoomScaleNormal="100" workbookViewId="0">
      <selection activeCell="H10" sqref="H10"/>
    </sheetView>
  </sheetViews>
  <sheetFormatPr defaultRowHeight="15.75" x14ac:dyDescent="0.25"/>
  <cols>
    <col min="1" max="1" width="5.7109375" style="14" customWidth="1"/>
    <col min="2" max="2" width="5.5703125" style="44" customWidth="1"/>
    <col min="3" max="3" width="24.5703125" style="72" customWidth="1"/>
    <col min="4" max="4" width="31.42578125" style="76" customWidth="1"/>
    <col min="5" max="5" width="10.5703125" style="14" customWidth="1"/>
    <col min="6" max="6" width="11.28515625" style="14" customWidth="1"/>
    <col min="7" max="7" width="7.5703125" style="14" customWidth="1"/>
    <col min="8" max="8" width="48.85546875" style="14" customWidth="1"/>
    <col min="9" max="9" width="30.85546875" style="14" customWidth="1"/>
    <col min="10" max="10" width="30" style="24" customWidth="1"/>
    <col min="11" max="11" width="1.7109375" style="14" customWidth="1"/>
    <col min="12" max="16384" width="9.140625" style="14"/>
  </cols>
  <sheetData>
    <row r="1" spans="1:11 16384:16384" x14ac:dyDescent="0.25">
      <c r="C1" s="93" t="s">
        <v>29</v>
      </c>
      <c r="D1" s="93"/>
      <c r="E1" s="93"/>
      <c r="F1" s="93"/>
      <c r="G1" s="93"/>
      <c r="H1" s="93"/>
      <c r="I1" s="93"/>
      <c r="J1" s="93"/>
      <c r="K1" s="93"/>
    </row>
    <row r="2" spans="1:11 16384:16384" x14ac:dyDescent="0.25">
      <c r="D2" s="96" t="s">
        <v>14</v>
      </c>
      <c r="E2" s="96"/>
      <c r="F2" s="96"/>
      <c r="G2" s="96"/>
      <c r="H2" s="96"/>
      <c r="I2" s="38"/>
    </row>
    <row r="3" spans="1:11 16384:16384" x14ac:dyDescent="0.25">
      <c r="A3" s="97" t="s">
        <v>9</v>
      </c>
      <c r="B3" s="97"/>
      <c r="C3" s="97"/>
      <c r="D3" s="98" t="s">
        <v>27</v>
      </c>
      <c r="E3" s="98"/>
      <c r="F3" s="98"/>
      <c r="G3" s="98"/>
      <c r="H3" s="98"/>
      <c r="I3" s="39"/>
      <c r="J3" s="24" t="s">
        <v>12</v>
      </c>
    </row>
    <row r="4" spans="1:11 16384:16384" s="20" customFormat="1" ht="45.75" customHeight="1" x14ac:dyDescent="0.25">
      <c r="A4" s="99" t="s">
        <v>8</v>
      </c>
      <c r="B4" s="99"/>
      <c r="C4" s="99"/>
      <c r="D4" s="100" t="s">
        <v>34</v>
      </c>
      <c r="E4" s="100"/>
      <c r="F4" s="100"/>
      <c r="G4" s="100"/>
      <c r="H4" s="100"/>
      <c r="I4" s="40"/>
      <c r="J4" s="18" t="s">
        <v>13</v>
      </c>
      <c r="K4" s="19"/>
    </row>
    <row r="5" spans="1:11 16384:16384" s="21" customFormat="1" x14ac:dyDescent="0.25">
      <c r="B5" s="45"/>
      <c r="C5" s="73"/>
      <c r="D5" s="94"/>
      <c r="E5" s="94"/>
      <c r="F5" s="94"/>
      <c r="G5" s="94"/>
      <c r="H5" s="94"/>
      <c r="I5" s="37"/>
      <c r="J5" s="47"/>
      <c r="K5" s="19"/>
    </row>
    <row r="6" spans="1:11 16384:16384" ht="31.5" x14ac:dyDescent="0.25">
      <c r="A6" s="54" t="s">
        <v>2</v>
      </c>
      <c r="B6" s="46" t="s">
        <v>0</v>
      </c>
      <c r="C6" s="74" t="s">
        <v>1</v>
      </c>
      <c r="D6" s="74" t="s">
        <v>3</v>
      </c>
      <c r="E6" s="54" t="s">
        <v>4</v>
      </c>
      <c r="F6" s="54" t="s">
        <v>5</v>
      </c>
      <c r="G6" s="54" t="s">
        <v>6</v>
      </c>
      <c r="H6" s="54" t="s">
        <v>7</v>
      </c>
      <c r="I6" s="43" t="s">
        <v>31</v>
      </c>
      <c r="J6" s="54"/>
      <c r="K6" s="13"/>
    </row>
    <row r="7" spans="1:11 16384:16384" x14ac:dyDescent="0.25">
      <c r="A7" s="54">
        <v>1</v>
      </c>
      <c r="B7" s="95">
        <v>2</v>
      </c>
      <c r="C7" s="95"/>
      <c r="D7" s="95"/>
      <c r="E7" s="54">
        <v>3</v>
      </c>
      <c r="F7" s="54">
        <v>4</v>
      </c>
      <c r="G7" s="54">
        <v>5</v>
      </c>
      <c r="H7" s="54">
        <v>6</v>
      </c>
      <c r="I7" s="54"/>
      <c r="J7" s="54">
        <v>8</v>
      </c>
      <c r="K7" s="13"/>
    </row>
    <row r="8" spans="1:11 16384:16384" s="24" customFormat="1" ht="409.5" x14ac:dyDescent="0.25">
      <c r="A8" s="22" t="s">
        <v>26</v>
      </c>
      <c r="B8" s="81">
        <v>1</v>
      </c>
      <c r="C8" s="82" t="s">
        <v>35</v>
      </c>
      <c r="D8" s="82" t="s">
        <v>35</v>
      </c>
      <c r="E8" s="31"/>
      <c r="F8" s="90"/>
      <c r="G8" s="42"/>
      <c r="H8" s="30" t="s">
        <v>80</v>
      </c>
      <c r="I8" s="66"/>
      <c r="J8" s="42"/>
      <c r="XFD8" s="24">
        <f t="shared" ref="XFD8:XFD31" si="0">SUM(B8:XFC8)</f>
        <v>1</v>
      </c>
    </row>
    <row r="9" spans="1:11 16384:16384" s="24" customFormat="1" ht="408" x14ac:dyDescent="0.25">
      <c r="A9" s="41" t="s">
        <v>26</v>
      </c>
      <c r="B9" s="81">
        <v>2</v>
      </c>
      <c r="C9" s="82" t="s">
        <v>36</v>
      </c>
      <c r="D9" s="82" t="s">
        <v>36</v>
      </c>
      <c r="E9" s="64"/>
      <c r="F9" s="64"/>
      <c r="G9" s="42"/>
      <c r="H9" s="30" t="s">
        <v>81</v>
      </c>
      <c r="I9" s="66"/>
      <c r="J9" s="42"/>
      <c r="XFD9" s="24">
        <f t="shared" si="0"/>
        <v>2</v>
      </c>
    </row>
    <row r="10" spans="1:11 16384:16384" s="24" customFormat="1" ht="351" customHeight="1" x14ac:dyDescent="0.25">
      <c r="A10" s="22" t="s">
        <v>26</v>
      </c>
      <c r="B10" s="81">
        <v>3</v>
      </c>
      <c r="C10" s="82" t="s">
        <v>105</v>
      </c>
      <c r="D10" s="82" t="s">
        <v>104</v>
      </c>
      <c r="E10" s="31"/>
      <c r="F10" s="64"/>
      <c r="G10" s="42"/>
      <c r="H10" s="30" t="s">
        <v>82</v>
      </c>
      <c r="I10" s="66"/>
      <c r="J10" s="42"/>
      <c r="XFD10" s="24">
        <f t="shared" si="0"/>
        <v>3</v>
      </c>
    </row>
    <row r="11" spans="1:11 16384:16384" s="24" customFormat="1" ht="409.5" x14ac:dyDescent="0.25">
      <c r="A11" s="41" t="s">
        <v>26</v>
      </c>
      <c r="B11" s="81">
        <v>4</v>
      </c>
      <c r="C11" s="82" t="s">
        <v>37</v>
      </c>
      <c r="D11" s="82" t="s">
        <v>37</v>
      </c>
      <c r="E11" s="64"/>
      <c r="F11" s="64"/>
      <c r="G11" s="42"/>
      <c r="H11" s="30" t="s">
        <v>83</v>
      </c>
      <c r="I11" s="66"/>
      <c r="J11" s="42"/>
      <c r="XFD11" s="24">
        <f t="shared" si="0"/>
        <v>4</v>
      </c>
    </row>
    <row r="12" spans="1:11 16384:16384" s="24" customFormat="1" ht="409.5" x14ac:dyDescent="0.25">
      <c r="A12" s="22" t="s">
        <v>26</v>
      </c>
      <c r="B12" s="81">
        <v>5</v>
      </c>
      <c r="C12" s="82" t="s">
        <v>38</v>
      </c>
      <c r="D12" s="82" t="s">
        <v>38</v>
      </c>
      <c r="E12" s="31"/>
      <c r="F12" s="64"/>
      <c r="G12" s="42"/>
      <c r="H12" s="30" t="s">
        <v>84</v>
      </c>
      <c r="I12" s="66"/>
      <c r="J12" s="42"/>
      <c r="XFD12" s="24">
        <f t="shared" si="0"/>
        <v>5</v>
      </c>
    </row>
    <row r="13" spans="1:11 16384:16384" s="24" customFormat="1" ht="369.75" x14ac:dyDescent="0.25">
      <c r="A13" s="41" t="s">
        <v>26</v>
      </c>
      <c r="B13" s="81">
        <v>6</v>
      </c>
      <c r="C13" s="82" t="s">
        <v>39</v>
      </c>
      <c r="D13" s="82" t="s">
        <v>39</v>
      </c>
      <c r="E13" s="64"/>
      <c r="F13" s="64"/>
      <c r="G13" s="42"/>
      <c r="H13" s="30" t="s">
        <v>85</v>
      </c>
      <c r="I13" s="66"/>
      <c r="J13" s="42"/>
      <c r="XFD13" s="24">
        <f t="shared" si="0"/>
        <v>6</v>
      </c>
    </row>
    <row r="14" spans="1:11 16384:16384" s="24" customFormat="1" ht="409.5" x14ac:dyDescent="0.25">
      <c r="A14" s="22" t="s">
        <v>26</v>
      </c>
      <c r="B14" s="81">
        <v>7</v>
      </c>
      <c r="C14" s="82" t="s">
        <v>40</v>
      </c>
      <c r="D14" s="82" t="s">
        <v>40</v>
      </c>
      <c r="E14" s="31"/>
      <c r="F14" s="64"/>
      <c r="G14" s="42"/>
      <c r="H14" s="30" t="s">
        <v>86</v>
      </c>
      <c r="I14" s="66"/>
      <c r="J14" s="42"/>
      <c r="XFD14" s="24">
        <f t="shared" si="0"/>
        <v>7</v>
      </c>
    </row>
    <row r="15" spans="1:11 16384:16384" s="24" customFormat="1" ht="409.5" x14ac:dyDescent="0.25">
      <c r="A15" s="41" t="s">
        <v>26</v>
      </c>
      <c r="B15" s="81">
        <v>8</v>
      </c>
      <c r="C15" s="82" t="s">
        <v>41</v>
      </c>
      <c r="D15" s="82" t="s">
        <v>41</v>
      </c>
      <c r="E15" s="64"/>
      <c r="F15" s="64"/>
      <c r="G15" s="42"/>
      <c r="H15" s="30" t="s">
        <v>87</v>
      </c>
      <c r="I15" s="66"/>
      <c r="J15" s="42"/>
      <c r="XFD15" s="24">
        <f t="shared" si="0"/>
        <v>8</v>
      </c>
    </row>
    <row r="16" spans="1:11 16384:16384" s="24" customFormat="1" ht="408" x14ac:dyDescent="0.25">
      <c r="A16" s="22" t="s">
        <v>26</v>
      </c>
      <c r="B16" s="81">
        <v>9</v>
      </c>
      <c r="C16" s="82" t="s">
        <v>42</v>
      </c>
      <c r="D16" s="82" t="s">
        <v>42</v>
      </c>
      <c r="E16" s="31"/>
      <c r="F16" s="64"/>
      <c r="G16" s="42"/>
      <c r="H16" s="30" t="s">
        <v>88</v>
      </c>
      <c r="I16" s="66"/>
      <c r="J16" s="42"/>
      <c r="XFD16" s="24">
        <f t="shared" si="0"/>
        <v>9</v>
      </c>
    </row>
    <row r="17" spans="1:19 16384:16384" s="24" customFormat="1" ht="306" x14ac:dyDescent="0.25">
      <c r="A17" s="41" t="s">
        <v>26</v>
      </c>
      <c r="B17" s="81">
        <v>10</v>
      </c>
      <c r="C17" s="82" t="s">
        <v>43</v>
      </c>
      <c r="D17" s="82" t="s">
        <v>43</v>
      </c>
      <c r="E17" s="64"/>
      <c r="F17" s="64"/>
      <c r="G17" s="42"/>
      <c r="H17" s="30" t="s">
        <v>89</v>
      </c>
      <c r="I17" s="66"/>
      <c r="J17" s="42"/>
      <c r="XFD17" s="24">
        <f t="shared" si="0"/>
        <v>10</v>
      </c>
    </row>
    <row r="18" spans="1:19 16384:16384" s="24" customFormat="1" ht="306" x14ac:dyDescent="0.25">
      <c r="A18" s="22" t="s">
        <v>26</v>
      </c>
      <c r="B18" s="81">
        <v>11</v>
      </c>
      <c r="C18" s="82" t="s">
        <v>44</v>
      </c>
      <c r="D18" s="82" t="s">
        <v>44</v>
      </c>
      <c r="E18" s="31"/>
      <c r="F18" s="64"/>
      <c r="G18" s="59"/>
      <c r="H18" s="30" t="s">
        <v>90</v>
      </c>
      <c r="I18" s="67"/>
      <c r="J18" s="42"/>
      <c r="XFD18" s="24">
        <f t="shared" si="0"/>
        <v>11</v>
      </c>
    </row>
    <row r="19" spans="1:19 16384:16384" s="24" customFormat="1" ht="242.25" x14ac:dyDescent="0.25">
      <c r="A19" s="41" t="s">
        <v>26</v>
      </c>
      <c r="B19" s="81">
        <v>12</v>
      </c>
      <c r="C19" s="82" t="s">
        <v>45</v>
      </c>
      <c r="D19" s="82" t="s">
        <v>45</v>
      </c>
      <c r="E19" s="64"/>
      <c r="F19" s="64"/>
      <c r="G19" s="59"/>
      <c r="H19" s="30" t="s">
        <v>91</v>
      </c>
      <c r="I19" s="68"/>
      <c r="J19" s="42"/>
      <c r="XFD19" s="24">
        <f t="shared" si="0"/>
        <v>12</v>
      </c>
    </row>
    <row r="20" spans="1:19 16384:16384" s="24" customFormat="1" ht="395.25" x14ac:dyDescent="0.25">
      <c r="A20" s="22" t="s">
        <v>26</v>
      </c>
      <c r="B20" s="81">
        <v>13</v>
      </c>
      <c r="C20" s="82" t="s">
        <v>46</v>
      </c>
      <c r="D20" s="82" t="s">
        <v>46</v>
      </c>
      <c r="E20" s="31"/>
      <c r="F20" s="64"/>
      <c r="G20" s="59"/>
      <c r="H20" s="30" t="s">
        <v>92</v>
      </c>
      <c r="I20" s="69"/>
      <c r="J20" s="42"/>
      <c r="XFD20" s="24">
        <f t="shared" si="0"/>
        <v>13</v>
      </c>
    </row>
    <row r="21" spans="1:19 16384:16384" s="24" customFormat="1" ht="344.25" x14ac:dyDescent="0.25">
      <c r="A21" s="41" t="s">
        <v>26</v>
      </c>
      <c r="B21" s="81">
        <v>14</v>
      </c>
      <c r="C21" s="82" t="s">
        <v>47</v>
      </c>
      <c r="D21" s="82" t="s">
        <v>47</v>
      </c>
      <c r="E21" s="64"/>
      <c r="F21" s="64"/>
      <c r="G21" s="56"/>
      <c r="H21" s="30" t="s">
        <v>93</v>
      </c>
      <c r="I21" s="69"/>
      <c r="J21" s="56"/>
      <c r="XFD21" s="24">
        <f t="shared" si="0"/>
        <v>14</v>
      </c>
    </row>
    <row r="22" spans="1:19 16384:16384" s="24" customFormat="1" ht="260.25" customHeight="1" x14ac:dyDescent="0.25">
      <c r="A22" s="22" t="s">
        <v>26</v>
      </c>
      <c r="B22" s="81">
        <v>15</v>
      </c>
      <c r="C22" s="82" t="s">
        <v>48</v>
      </c>
      <c r="D22" s="82" t="s">
        <v>48</v>
      </c>
      <c r="E22" s="31"/>
      <c r="F22" s="64"/>
      <c r="G22" s="56"/>
      <c r="H22" s="30" t="s">
        <v>103</v>
      </c>
      <c r="I22" s="70"/>
      <c r="J22" s="56"/>
      <c r="XFD22" s="24">
        <f t="shared" si="0"/>
        <v>15</v>
      </c>
    </row>
    <row r="23" spans="1:19 16384:16384" s="24" customFormat="1" ht="409.5" x14ac:dyDescent="0.25">
      <c r="A23" s="41" t="s">
        <v>26</v>
      </c>
      <c r="B23" s="81">
        <v>16</v>
      </c>
      <c r="C23" s="82" t="s">
        <v>49</v>
      </c>
      <c r="D23" s="82" t="s">
        <v>49</v>
      </c>
      <c r="E23" s="64"/>
      <c r="F23" s="64"/>
      <c r="G23" s="56"/>
      <c r="H23" s="30" t="s">
        <v>94</v>
      </c>
      <c r="I23" s="70"/>
      <c r="J23" s="56"/>
      <c r="XFD23" s="24">
        <f t="shared" si="0"/>
        <v>16</v>
      </c>
    </row>
    <row r="24" spans="1:19 16384:16384" s="24" customFormat="1" ht="408" x14ac:dyDescent="0.25">
      <c r="A24" s="22" t="s">
        <v>26</v>
      </c>
      <c r="B24" s="81">
        <v>17</v>
      </c>
      <c r="C24" s="82" t="s">
        <v>50</v>
      </c>
      <c r="D24" s="82" t="s">
        <v>50</v>
      </c>
      <c r="E24" s="31"/>
      <c r="F24" s="64"/>
      <c r="G24" s="56"/>
      <c r="H24" s="30" t="s">
        <v>95</v>
      </c>
      <c r="I24" s="70"/>
      <c r="J24" s="56"/>
      <c r="XFD24" s="24">
        <f t="shared" si="0"/>
        <v>17</v>
      </c>
    </row>
    <row r="25" spans="1:19 16384:16384" s="24" customFormat="1" ht="408" x14ac:dyDescent="0.25">
      <c r="A25" s="41" t="s">
        <v>26</v>
      </c>
      <c r="B25" s="81">
        <v>18</v>
      </c>
      <c r="C25" s="82" t="s">
        <v>51</v>
      </c>
      <c r="D25" s="82" t="s">
        <v>51</v>
      </c>
      <c r="E25" s="64"/>
      <c r="F25" s="64"/>
      <c r="G25" s="56"/>
      <c r="H25" s="30" t="s">
        <v>96</v>
      </c>
      <c r="I25" s="71"/>
      <c r="J25" s="56"/>
      <c r="XFD25" s="24">
        <f t="shared" si="0"/>
        <v>18</v>
      </c>
    </row>
    <row r="26" spans="1:19 16384:16384" s="24" customFormat="1" ht="242.25" x14ac:dyDescent="0.25">
      <c r="A26" s="22" t="s">
        <v>26</v>
      </c>
      <c r="B26" s="81">
        <v>19</v>
      </c>
      <c r="C26" s="82" t="s">
        <v>52</v>
      </c>
      <c r="D26" s="82" t="s">
        <v>52</v>
      </c>
      <c r="E26" s="31"/>
      <c r="F26" s="64"/>
      <c r="G26" s="56"/>
      <c r="H26" s="30" t="s">
        <v>97</v>
      </c>
      <c r="I26" s="69"/>
      <c r="J26" s="56"/>
      <c r="XFD26" s="24">
        <f t="shared" si="0"/>
        <v>19</v>
      </c>
    </row>
    <row r="27" spans="1:19 16384:16384" s="24" customFormat="1" ht="178.5" x14ac:dyDescent="0.25">
      <c r="A27" s="41" t="s">
        <v>26</v>
      </c>
      <c r="B27" s="81">
        <v>20</v>
      </c>
      <c r="C27" s="83" t="s">
        <v>53</v>
      </c>
      <c r="D27" s="83" t="s">
        <v>53</v>
      </c>
      <c r="E27" s="64"/>
      <c r="F27" s="64"/>
      <c r="G27" s="56"/>
      <c r="H27" s="30" t="s">
        <v>98</v>
      </c>
      <c r="I27" s="69"/>
      <c r="J27" s="56"/>
      <c r="XFD27" s="24">
        <f t="shared" si="0"/>
        <v>20</v>
      </c>
    </row>
    <row r="28" spans="1:19 16384:16384" s="24" customFormat="1" ht="293.25" x14ac:dyDescent="0.25">
      <c r="A28" s="22" t="s">
        <v>26</v>
      </c>
      <c r="B28" s="81">
        <v>21</v>
      </c>
      <c r="C28" s="83" t="s">
        <v>54</v>
      </c>
      <c r="D28" s="83" t="s">
        <v>54</v>
      </c>
      <c r="E28" s="31"/>
      <c r="F28" s="64"/>
      <c r="G28" s="56"/>
      <c r="H28" s="30" t="s">
        <v>99</v>
      </c>
      <c r="I28" s="69"/>
      <c r="J28" s="56"/>
      <c r="XFD28" s="24">
        <f t="shared" si="0"/>
        <v>21</v>
      </c>
    </row>
    <row r="29" spans="1:19 16384:16384" s="24" customFormat="1" ht="409.5" x14ac:dyDescent="0.25">
      <c r="A29" s="41" t="s">
        <v>26</v>
      </c>
      <c r="B29" s="81">
        <v>22</v>
      </c>
      <c r="C29" s="83" t="s">
        <v>55</v>
      </c>
      <c r="D29" s="83" t="s">
        <v>55</v>
      </c>
      <c r="E29" s="64"/>
      <c r="F29" s="64"/>
      <c r="G29" s="56"/>
      <c r="H29" s="30" t="s">
        <v>100</v>
      </c>
      <c r="I29" s="69"/>
      <c r="J29" s="56"/>
      <c r="XFD29" s="24">
        <f t="shared" si="0"/>
        <v>22</v>
      </c>
    </row>
    <row r="30" spans="1:19 16384:16384" s="24" customFormat="1" ht="409.5" x14ac:dyDescent="0.25">
      <c r="A30" s="22" t="s">
        <v>26</v>
      </c>
      <c r="B30" s="81">
        <v>23</v>
      </c>
      <c r="C30" s="83" t="s">
        <v>56</v>
      </c>
      <c r="D30" s="83" t="s">
        <v>56</v>
      </c>
      <c r="E30" s="31"/>
      <c r="F30" s="64"/>
      <c r="G30" s="56"/>
      <c r="H30" s="30" t="s">
        <v>101</v>
      </c>
      <c r="I30" s="69"/>
      <c r="J30" s="56"/>
      <c r="XFD30" s="24">
        <f t="shared" si="0"/>
        <v>23</v>
      </c>
    </row>
    <row r="31" spans="1:19 16384:16384" s="24" customFormat="1" x14ac:dyDescent="0.25">
      <c r="B31" s="84"/>
      <c r="C31" s="85"/>
      <c r="D31" s="85"/>
      <c r="E31" s="86"/>
      <c r="F31" s="86"/>
      <c r="G31" s="87"/>
      <c r="H31" s="87"/>
      <c r="I31" s="65"/>
      <c r="J31" s="87"/>
      <c r="K31" s="85"/>
      <c r="L31" s="25"/>
      <c r="M31" s="25"/>
      <c r="N31" s="25"/>
      <c r="O31" s="25"/>
      <c r="P31" s="25"/>
      <c r="Q31" s="25"/>
      <c r="R31" s="25"/>
      <c r="S31" s="25"/>
      <c r="XFD31" s="24">
        <f t="shared" si="0"/>
        <v>0</v>
      </c>
    </row>
    <row r="32" spans="1:19 16384:16384" x14ac:dyDescent="0.25">
      <c r="C32" s="2"/>
      <c r="D32" s="2"/>
      <c r="E32" s="7"/>
      <c r="F32" s="2"/>
      <c r="G32" s="2"/>
      <c r="H32" s="2"/>
      <c r="I32" s="2"/>
      <c r="J32" s="2"/>
      <c r="K32" s="2"/>
      <c r="L32" s="2"/>
      <c r="M32" s="2"/>
      <c r="N32" s="2"/>
      <c r="O32" s="2"/>
      <c r="P32" s="2"/>
      <c r="Q32" s="2"/>
      <c r="R32" s="2"/>
      <c r="S32" s="2"/>
    </row>
    <row r="33" spans="3:19" x14ac:dyDescent="0.25">
      <c r="C33" s="2"/>
      <c r="D33" s="2"/>
      <c r="E33" s="7"/>
      <c r="F33" s="2"/>
      <c r="G33" s="2"/>
      <c r="H33" s="2"/>
      <c r="I33" s="2"/>
      <c r="J33" s="2"/>
      <c r="K33" s="2"/>
      <c r="L33" s="2"/>
      <c r="M33" s="2"/>
      <c r="N33" s="2"/>
      <c r="O33" s="2"/>
      <c r="P33" s="2"/>
      <c r="Q33" s="2"/>
      <c r="R33" s="2"/>
      <c r="S33" s="2"/>
    </row>
    <row r="34" spans="3:19" ht="20.25" x14ac:dyDescent="0.3">
      <c r="C34" s="9" t="s">
        <v>15</v>
      </c>
      <c r="D34" s="9"/>
      <c r="E34" s="9"/>
      <c r="F34" s="9"/>
      <c r="G34" s="9"/>
      <c r="H34" s="9"/>
      <c r="I34" s="9"/>
      <c r="J34" s="9"/>
      <c r="K34" s="9"/>
      <c r="L34" s="9"/>
      <c r="M34" s="9"/>
      <c r="N34" s="9"/>
      <c r="O34" s="9"/>
      <c r="P34" s="9"/>
      <c r="Q34" s="9"/>
      <c r="R34" s="9"/>
      <c r="S34" s="9"/>
    </row>
    <row r="35" spans="3:19" ht="20.25" x14ac:dyDescent="0.3">
      <c r="C35" s="9"/>
      <c r="D35" s="9"/>
      <c r="E35" s="9"/>
      <c r="F35" s="9"/>
      <c r="G35" s="9"/>
      <c r="H35" s="9"/>
      <c r="I35" s="9"/>
      <c r="J35" s="9"/>
      <c r="K35" s="9"/>
      <c r="L35" s="9"/>
      <c r="M35" s="9"/>
      <c r="N35" s="9"/>
      <c r="O35" s="9"/>
      <c r="P35" s="9"/>
      <c r="Q35" s="9"/>
      <c r="R35" s="9"/>
      <c r="S35" s="9"/>
    </row>
    <row r="36" spans="3:19" ht="20.25" x14ac:dyDescent="0.3">
      <c r="C36" s="9" t="s">
        <v>16</v>
      </c>
      <c r="D36" s="9"/>
      <c r="E36" s="9"/>
      <c r="F36" s="9"/>
      <c r="G36" s="9"/>
      <c r="H36" s="9"/>
      <c r="I36" s="9"/>
      <c r="J36" s="9"/>
      <c r="K36" s="9"/>
      <c r="L36" s="9"/>
      <c r="M36" s="9"/>
      <c r="N36" s="9"/>
      <c r="O36" s="9"/>
      <c r="P36" s="9"/>
      <c r="Q36" s="9"/>
      <c r="R36" s="9"/>
      <c r="S36" s="9"/>
    </row>
    <row r="37" spans="3:19" x14ac:dyDescent="0.25">
      <c r="C37"/>
      <c r="D37"/>
      <c r="E37"/>
      <c r="F37"/>
      <c r="G37"/>
      <c r="H37"/>
      <c r="I37"/>
      <c r="J37"/>
      <c r="K37"/>
      <c r="L37"/>
      <c r="M37"/>
      <c r="N37"/>
      <c r="O37"/>
      <c r="P37"/>
      <c r="Q37"/>
      <c r="R37"/>
      <c r="S37"/>
    </row>
    <row r="38" spans="3:19" x14ac:dyDescent="0.25">
      <c r="C38"/>
      <c r="D38"/>
      <c r="E38"/>
      <c r="F38"/>
      <c r="G38"/>
      <c r="H38"/>
      <c r="I38"/>
      <c r="J38"/>
      <c r="K38"/>
      <c r="L38"/>
      <c r="M38"/>
      <c r="N38"/>
      <c r="O38"/>
      <c r="P38"/>
      <c r="Q38"/>
      <c r="R38"/>
      <c r="S38"/>
    </row>
  </sheetData>
  <mergeCells count="8">
    <mergeCell ref="C1:K1"/>
    <mergeCell ref="D5:H5"/>
    <mergeCell ref="B7:D7"/>
    <mergeCell ref="D2:H2"/>
    <mergeCell ref="A3:C3"/>
    <mergeCell ref="D3:H3"/>
    <mergeCell ref="A4:C4"/>
    <mergeCell ref="D4:H4"/>
  </mergeCells>
  <phoneticPr fontId="1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8"/>
  <sheetViews>
    <sheetView topLeftCell="A8" workbookViewId="0">
      <selection activeCell="L9" sqref="L9"/>
    </sheetView>
  </sheetViews>
  <sheetFormatPr defaultRowHeight="15.75" x14ac:dyDescent="0.25"/>
  <cols>
    <col min="1" max="1" width="3.42578125" style="2" customWidth="1"/>
    <col min="2" max="2" width="5.7109375" style="2" customWidth="1"/>
    <col min="3" max="3" width="4.42578125" style="2" customWidth="1"/>
    <col min="4" max="4" width="25.85546875" style="2" customWidth="1"/>
    <col min="5" max="5" width="20.28515625" style="25" customWidth="1"/>
    <col min="6" max="6" width="15.28515625" style="49" customWidth="1"/>
    <col min="7" max="7" width="14.7109375" style="50" customWidth="1"/>
    <col min="8" max="8" width="18.28515625" style="51" customWidth="1"/>
    <col min="9" max="9" width="20.5703125" style="2" customWidth="1"/>
    <col min="10" max="10" width="19.28515625" style="2" customWidth="1"/>
    <col min="11" max="11" width="17" style="2" customWidth="1"/>
    <col min="12" max="12" width="30" style="2" customWidth="1"/>
    <col min="13" max="13" width="22.140625" style="2" customWidth="1"/>
    <col min="14" max="16384" width="9.140625" style="2"/>
  </cols>
  <sheetData>
    <row r="1" spans="1:14" x14ac:dyDescent="0.25">
      <c r="D1" s="93" t="s">
        <v>28</v>
      </c>
      <c r="E1" s="93"/>
      <c r="F1" s="93"/>
      <c r="G1" s="93"/>
      <c r="H1" s="93"/>
      <c r="I1" s="93"/>
      <c r="J1" s="93"/>
      <c r="K1" s="93"/>
      <c r="L1" s="93"/>
    </row>
    <row r="2" spans="1:14" x14ac:dyDescent="0.25">
      <c r="D2" s="103" t="s">
        <v>17</v>
      </c>
      <c r="E2" s="103"/>
      <c r="F2" s="103"/>
      <c r="G2" s="103"/>
      <c r="H2" s="103"/>
      <c r="I2" s="103"/>
      <c r="J2" s="103"/>
      <c r="K2" s="16"/>
    </row>
    <row r="3" spans="1:14" x14ac:dyDescent="0.25">
      <c r="B3" s="104" t="s">
        <v>9</v>
      </c>
      <c r="C3" s="104"/>
      <c r="D3" s="104"/>
      <c r="E3" s="105" t="s">
        <v>27</v>
      </c>
      <c r="F3" s="105"/>
      <c r="G3" s="105"/>
      <c r="H3" s="105"/>
      <c r="I3" s="105"/>
      <c r="K3" s="2" t="s">
        <v>10</v>
      </c>
      <c r="L3" s="2" t="s">
        <v>12</v>
      </c>
    </row>
    <row r="4" spans="1:14" s="4" customFormat="1" ht="32.25" customHeight="1" x14ac:dyDescent="0.25">
      <c r="A4" s="3"/>
      <c r="B4" s="106" t="s">
        <v>8</v>
      </c>
      <c r="C4" s="106"/>
      <c r="D4" s="106"/>
      <c r="E4" s="107" t="s">
        <v>33</v>
      </c>
      <c r="F4" s="107"/>
      <c r="G4" s="107"/>
      <c r="H4" s="107"/>
      <c r="I4" s="107"/>
      <c r="J4" s="107"/>
      <c r="K4" s="36" t="s">
        <v>11</v>
      </c>
      <c r="L4" s="36" t="s">
        <v>13</v>
      </c>
      <c r="M4" s="3"/>
    </row>
    <row r="5" spans="1:14" s="5" customFormat="1" ht="20.100000000000001" customHeight="1" x14ac:dyDescent="0.25">
      <c r="A5" s="3"/>
      <c r="E5" s="101"/>
      <c r="F5" s="101"/>
      <c r="G5" s="101"/>
      <c r="H5" s="101"/>
      <c r="I5" s="101"/>
      <c r="J5" s="35"/>
      <c r="K5" s="35"/>
      <c r="L5" s="35"/>
      <c r="M5" s="34"/>
    </row>
    <row r="6" spans="1:14" ht="31.5" x14ac:dyDescent="0.25">
      <c r="A6" s="6"/>
      <c r="B6" s="1" t="s">
        <v>2</v>
      </c>
      <c r="C6" s="1" t="s">
        <v>0</v>
      </c>
      <c r="D6" s="1" t="s">
        <v>1</v>
      </c>
      <c r="E6" s="23" t="s">
        <v>3</v>
      </c>
      <c r="F6" s="48" t="s">
        <v>18</v>
      </c>
      <c r="G6" s="48" t="s">
        <v>19</v>
      </c>
      <c r="H6" s="48" t="s">
        <v>20</v>
      </c>
      <c r="I6" s="48" t="s">
        <v>21</v>
      </c>
      <c r="J6" s="28" t="s">
        <v>22</v>
      </c>
      <c r="K6" s="28" t="s">
        <v>23</v>
      </c>
      <c r="L6" s="28" t="s">
        <v>24</v>
      </c>
      <c r="M6" s="26" t="s">
        <v>30</v>
      </c>
    </row>
    <row r="7" spans="1:14" x14ac:dyDescent="0.25">
      <c r="A7" s="6"/>
      <c r="B7" s="17">
        <v>1</v>
      </c>
      <c r="C7" s="102">
        <v>2</v>
      </c>
      <c r="D7" s="102"/>
      <c r="E7" s="102"/>
      <c r="F7" s="55">
        <v>3</v>
      </c>
      <c r="G7" s="77">
        <v>4</v>
      </c>
      <c r="H7" s="53">
        <v>5</v>
      </c>
      <c r="I7" s="53">
        <v>6</v>
      </c>
      <c r="J7" s="17">
        <v>7</v>
      </c>
      <c r="K7" s="17">
        <v>8</v>
      </c>
      <c r="L7" s="26">
        <v>9</v>
      </c>
      <c r="M7" s="26"/>
    </row>
    <row r="8" spans="1:14" ht="94.5" x14ac:dyDescent="0.25">
      <c r="A8" s="15"/>
      <c r="B8" s="79" t="s">
        <v>26</v>
      </c>
      <c r="C8" s="78">
        <v>1</v>
      </c>
      <c r="D8" s="80" t="s">
        <v>57</v>
      </c>
      <c r="E8" s="80" t="s">
        <v>57</v>
      </c>
      <c r="F8" s="31" t="s">
        <v>102</v>
      </c>
      <c r="G8" s="90">
        <v>2</v>
      </c>
      <c r="H8" s="32"/>
      <c r="I8" s="15"/>
      <c r="J8" s="15"/>
      <c r="K8" s="15"/>
      <c r="L8" s="33" t="s">
        <v>32</v>
      </c>
      <c r="M8" s="66">
        <v>50270</v>
      </c>
      <c r="N8" s="29"/>
    </row>
    <row r="9" spans="1:14" ht="94.5" x14ac:dyDescent="0.25">
      <c r="A9" s="27"/>
      <c r="B9" s="52" t="s">
        <v>26</v>
      </c>
      <c r="C9" s="78">
        <v>2</v>
      </c>
      <c r="D9" s="80" t="s">
        <v>58</v>
      </c>
      <c r="E9" s="80" t="s">
        <v>58</v>
      </c>
      <c r="F9" s="64" t="s">
        <v>102</v>
      </c>
      <c r="G9" s="64">
        <v>3</v>
      </c>
      <c r="H9" s="52"/>
      <c r="I9" s="52"/>
      <c r="J9" s="15"/>
      <c r="K9" s="15"/>
      <c r="L9" s="33" t="s">
        <v>32</v>
      </c>
      <c r="M9" s="66">
        <v>111600</v>
      </c>
      <c r="N9" s="29"/>
    </row>
    <row r="10" spans="1:14" ht="94.5" x14ac:dyDescent="0.25">
      <c r="A10" s="27"/>
      <c r="B10" s="52" t="s">
        <v>26</v>
      </c>
      <c r="C10" s="78">
        <v>3</v>
      </c>
      <c r="D10" s="80" t="s">
        <v>59</v>
      </c>
      <c r="E10" s="80" t="s">
        <v>59</v>
      </c>
      <c r="F10" s="31" t="s">
        <v>102</v>
      </c>
      <c r="G10" s="64">
        <v>1</v>
      </c>
      <c r="H10" s="52"/>
      <c r="I10" s="52"/>
      <c r="J10" s="15"/>
      <c r="K10" s="15"/>
      <c r="L10" s="33" t="s">
        <v>32</v>
      </c>
      <c r="M10" s="66">
        <v>420</v>
      </c>
      <c r="N10" s="29"/>
    </row>
    <row r="11" spans="1:14" ht="94.5" x14ac:dyDescent="0.25">
      <c r="A11" s="27"/>
      <c r="B11" s="52" t="s">
        <v>26</v>
      </c>
      <c r="C11" s="78">
        <v>4</v>
      </c>
      <c r="D11" s="80" t="s">
        <v>60</v>
      </c>
      <c r="E11" s="80" t="s">
        <v>60</v>
      </c>
      <c r="F11" s="64" t="s">
        <v>102</v>
      </c>
      <c r="G11" s="64">
        <v>2</v>
      </c>
      <c r="H11" s="52"/>
      <c r="I11" s="52"/>
      <c r="J11" s="15"/>
      <c r="K11" s="15"/>
      <c r="L11" s="33" t="s">
        <v>32</v>
      </c>
      <c r="M11" s="66">
        <v>182800</v>
      </c>
      <c r="N11" s="29"/>
    </row>
    <row r="12" spans="1:14" ht="94.5" x14ac:dyDescent="0.25">
      <c r="A12" s="27"/>
      <c r="B12" s="52" t="s">
        <v>26</v>
      </c>
      <c r="C12" s="78">
        <v>5</v>
      </c>
      <c r="D12" s="80" t="s">
        <v>61</v>
      </c>
      <c r="E12" s="80" t="s">
        <v>61</v>
      </c>
      <c r="F12" s="31" t="s">
        <v>102</v>
      </c>
      <c r="G12" s="64">
        <v>1</v>
      </c>
      <c r="H12" s="52"/>
      <c r="I12" s="52"/>
      <c r="J12" s="15"/>
      <c r="K12" s="15"/>
      <c r="L12" s="33" t="s">
        <v>32</v>
      </c>
      <c r="M12" s="66">
        <v>36591</v>
      </c>
      <c r="N12" s="29"/>
    </row>
    <row r="13" spans="1:14" ht="94.5" x14ac:dyDescent="0.25">
      <c r="A13" s="27"/>
      <c r="B13" s="52" t="s">
        <v>26</v>
      </c>
      <c r="C13" s="78">
        <v>6</v>
      </c>
      <c r="D13" s="80" t="s">
        <v>62</v>
      </c>
      <c r="E13" s="80" t="s">
        <v>62</v>
      </c>
      <c r="F13" s="64" t="s">
        <v>102</v>
      </c>
      <c r="G13" s="64">
        <v>1</v>
      </c>
      <c r="H13" s="52"/>
      <c r="I13" s="52"/>
      <c r="J13" s="15"/>
      <c r="K13" s="15"/>
      <c r="L13" s="33" t="s">
        <v>32</v>
      </c>
      <c r="M13" s="66">
        <v>22703</v>
      </c>
      <c r="N13" s="29"/>
    </row>
    <row r="14" spans="1:14" ht="94.5" x14ac:dyDescent="0.25">
      <c r="A14" s="27"/>
      <c r="B14" s="52" t="s">
        <v>26</v>
      </c>
      <c r="C14" s="78">
        <v>7</v>
      </c>
      <c r="D14" s="80" t="s">
        <v>63</v>
      </c>
      <c r="E14" s="80" t="s">
        <v>63</v>
      </c>
      <c r="F14" s="31" t="s">
        <v>102</v>
      </c>
      <c r="G14" s="64">
        <v>1</v>
      </c>
      <c r="H14" s="52"/>
      <c r="I14" s="52"/>
      <c r="J14" s="15"/>
      <c r="K14" s="15"/>
      <c r="L14" s="33" t="s">
        <v>32</v>
      </c>
      <c r="M14" s="66">
        <v>52226</v>
      </c>
      <c r="N14" s="29"/>
    </row>
    <row r="15" spans="1:14" ht="94.5" x14ac:dyDescent="0.25">
      <c r="A15" s="27"/>
      <c r="B15" s="52" t="s">
        <v>26</v>
      </c>
      <c r="C15" s="78">
        <v>8</v>
      </c>
      <c r="D15" s="80" t="s">
        <v>64</v>
      </c>
      <c r="E15" s="80" t="s">
        <v>64</v>
      </c>
      <c r="F15" s="64" t="s">
        <v>102</v>
      </c>
      <c r="G15" s="64">
        <v>1</v>
      </c>
      <c r="H15" s="52"/>
      <c r="I15" s="52"/>
      <c r="J15" s="15"/>
      <c r="K15" s="15"/>
      <c r="L15" s="33" t="s">
        <v>32</v>
      </c>
      <c r="M15" s="66">
        <v>53092</v>
      </c>
      <c r="N15" s="29"/>
    </row>
    <row r="16" spans="1:14" ht="94.5" x14ac:dyDescent="0.25">
      <c r="A16" s="27"/>
      <c r="B16" s="52" t="s">
        <v>26</v>
      </c>
      <c r="C16" s="78">
        <v>9</v>
      </c>
      <c r="D16" s="80" t="s">
        <v>65</v>
      </c>
      <c r="E16" s="80" t="s">
        <v>65</v>
      </c>
      <c r="F16" s="31" t="s">
        <v>102</v>
      </c>
      <c r="G16" s="64">
        <v>1</v>
      </c>
      <c r="H16" s="52"/>
      <c r="I16" s="52"/>
      <c r="J16" s="15"/>
      <c r="K16" s="15"/>
      <c r="L16" s="33" t="s">
        <v>32</v>
      </c>
      <c r="M16" s="66">
        <v>164700</v>
      </c>
      <c r="N16" s="29"/>
    </row>
    <row r="17" spans="1:26" ht="94.5" x14ac:dyDescent="0.25">
      <c r="A17" s="62"/>
      <c r="B17" s="52" t="s">
        <v>26</v>
      </c>
      <c r="C17" s="78">
        <v>10</v>
      </c>
      <c r="D17" s="80" t="s">
        <v>66</v>
      </c>
      <c r="E17" s="80" t="s">
        <v>66</v>
      </c>
      <c r="F17" s="64" t="s">
        <v>102</v>
      </c>
      <c r="G17" s="64">
        <v>2</v>
      </c>
      <c r="H17" s="52"/>
      <c r="I17" s="52"/>
      <c r="J17" s="58"/>
      <c r="K17" s="58"/>
      <c r="L17" s="33" t="s">
        <v>32</v>
      </c>
      <c r="M17" s="66">
        <v>37800</v>
      </c>
      <c r="N17" s="29"/>
    </row>
    <row r="18" spans="1:26" ht="94.5" x14ac:dyDescent="0.25">
      <c r="B18" s="52" t="s">
        <v>26</v>
      </c>
      <c r="C18" s="78">
        <v>11</v>
      </c>
      <c r="D18" s="80" t="s">
        <v>67</v>
      </c>
      <c r="E18" s="80" t="s">
        <v>67</v>
      </c>
      <c r="F18" s="31" t="s">
        <v>102</v>
      </c>
      <c r="G18" s="64">
        <v>2</v>
      </c>
      <c r="H18" s="52"/>
      <c r="I18" s="52"/>
      <c r="J18" s="58"/>
      <c r="K18" s="58"/>
      <c r="L18" s="33" t="s">
        <v>32</v>
      </c>
      <c r="M18" s="67">
        <v>45804</v>
      </c>
    </row>
    <row r="19" spans="1:26" ht="94.5" x14ac:dyDescent="0.25">
      <c r="B19" s="52" t="s">
        <v>26</v>
      </c>
      <c r="C19" s="78">
        <v>12</v>
      </c>
      <c r="D19" s="80" t="s">
        <v>68</v>
      </c>
      <c r="E19" s="80" t="s">
        <v>68</v>
      </c>
      <c r="F19" s="64" t="s">
        <v>102</v>
      </c>
      <c r="G19" s="64">
        <v>3</v>
      </c>
      <c r="H19" s="52"/>
      <c r="I19" s="52"/>
      <c r="J19" s="63"/>
      <c r="K19" s="63"/>
      <c r="L19" s="33" t="s">
        <v>32</v>
      </c>
      <c r="M19" s="68">
        <v>38973</v>
      </c>
      <c r="N19" s="10"/>
    </row>
    <row r="20" spans="1:26" ht="94.5" x14ac:dyDescent="0.25">
      <c r="B20" s="52" t="s">
        <v>26</v>
      </c>
      <c r="C20" s="78">
        <v>13</v>
      </c>
      <c r="D20" s="80" t="s">
        <v>69</v>
      </c>
      <c r="E20" s="80" t="s">
        <v>69</v>
      </c>
      <c r="F20" s="31" t="s">
        <v>102</v>
      </c>
      <c r="G20" s="64">
        <v>13</v>
      </c>
      <c r="H20" s="52"/>
      <c r="I20" s="52"/>
      <c r="J20" s="58"/>
      <c r="K20" s="58"/>
      <c r="L20" s="33" t="s">
        <v>32</v>
      </c>
      <c r="M20" s="69">
        <v>12467</v>
      </c>
    </row>
    <row r="21" spans="1:26" ht="94.5" x14ac:dyDescent="0.25">
      <c r="B21" s="52" t="s">
        <v>26</v>
      </c>
      <c r="C21" s="78">
        <v>14</v>
      </c>
      <c r="D21" s="80" t="s">
        <v>70</v>
      </c>
      <c r="E21" s="80" t="s">
        <v>70</v>
      </c>
      <c r="F21" s="64" t="s">
        <v>102</v>
      </c>
      <c r="G21" s="64">
        <v>6</v>
      </c>
      <c r="H21" s="52"/>
      <c r="I21" s="52"/>
      <c r="J21" s="58"/>
      <c r="K21" s="58"/>
      <c r="L21" s="33" t="s">
        <v>32</v>
      </c>
      <c r="M21" s="69">
        <v>83196</v>
      </c>
    </row>
    <row r="22" spans="1:26" ht="94.5" x14ac:dyDescent="0.3">
      <c r="B22" s="52" t="s">
        <v>26</v>
      </c>
      <c r="C22" s="78">
        <v>15</v>
      </c>
      <c r="D22" s="80" t="s">
        <v>71</v>
      </c>
      <c r="E22" s="80" t="s">
        <v>71</v>
      </c>
      <c r="F22" s="31" t="s">
        <v>102</v>
      </c>
      <c r="G22" s="64">
        <v>1</v>
      </c>
      <c r="H22" s="52"/>
      <c r="I22" s="52"/>
      <c r="J22" s="60"/>
      <c r="K22" s="60"/>
      <c r="L22" s="33" t="s">
        <v>32</v>
      </c>
      <c r="M22" s="70">
        <v>13187</v>
      </c>
      <c r="N22" s="9"/>
      <c r="O22" s="9"/>
      <c r="P22" s="9"/>
      <c r="Q22" s="9"/>
      <c r="R22" s="9"/>
      <c r="S22" s="9"/>
      <c r="T22" s="9"/>
      <c r="U22" s="9"/>
      <c r="V22" s="9"/>
      <c r="W22" s="9"/>
      <c r="X22" s="9"/>
      <c r="Y22" s="9"/>
      <c r="Z22" s="9"/>
    </row>
    <row r="23" spans="1:26" ht="94.5" x14ac:dyDescent="0.3">
      <c r="B23" s="52" t="s">
        <v>26</v>
      </c>
      <c r="C23" s="78">
        <v>16</v>
      </c>
      <c r="D23" s="80" t="s">
        <v>72</v>
      </c>
      <c r="E23" s="80" t="s">
        <v>72</v>
      </c>
      <c r="F23" s="64" t="s">
        <v>102</v>
      </c>
      <c r="G23" s="64">
        <v>1</v>
      </c>
      <c r="H23" s="52"/>
      <c r="I23" s="52"/>
      <c r="J23" s="60"/>
      <c r="K23" s="60"/>
      <c r="L23" s="33" t="s">
        <v>32</v>
      </c>
      <c r="M23" s="70">
        <v>200819</v>
      </c>
      <c r="N23" s="9"/>
      <c r="O23" s="9"/>
      <c r="P23" s="9"/>
      <c r="Q23" s="9"/>
      <c r="R23" s="9"/>
      <c r="S23" s="9"/>
      <c r="T23" s="9"/>
      <c r="U23" s="9"/>
      <c r="V23" s="9"/>
      <c r="W23" s="9"/>
      <c r="X23" s="9"/>
      <c r="Y23" s="9"/>
      <c r="Z23" s="9"/>
    </row>
    <row r="24" spans="1:26" ht="94.5" x14ac:dyDescent="0.3">
      <c r="B24" s="52" t="s">
        <v>26</v>
      </c>
      <c r="C24" s="78">
        <v>17</v>
      </c>
      <c r="D24" s="80" t="s">
        <v>73</v>
      </c>
      <c r="E24" s="80" t="s">
        <v>73</v>
      </c>
      <c r="F24" s="31" t="s">
        <v>102</v>
      </c>
      <c r="G24" s="64">
        <v>4</v>
      </c>
      <c r="H24" s="52"/>
      <c r="I24" s="52"/>
      <c r="J24" s="60"/>
      <c r="K24" s="60"/>
      <c r="L24" s="33" t="s">
        <v>32</v>
      </c>
      <c r="M24" s="70">
        <v>68764</v>
      </c>
      <c r="N24" s="9"/>
      <c r="O24" s="9"/>
      <c r="P24" s="9"/>
      <c r="Q24" s="9"/>
      <c r="R24" s="9"/>
      <c r="S24" s="9"/>
      <c r="T24" s="9"/>
      <c r="U24" s="9"/>
      <c r="V24" s="9"/>
      <c r="W24" s="9"/>
      <c r="X24" s="9"/>
      <c r="Y24" s="9"/>
      <c r="Z24" s="9"/>
    </row>
    <row r="25" spans="1:26" ht="94.5" x14ac:dyDescent="0.25">
      <c r="B25" s="52" t="s">
        <v>26</v>
      </c>
      <c r="C25" s="78">
        <v>18</v>
      </c>
      <c r="D25" s="80" t="s">
        <v>74</v>
      </c>
      <c r="E25" s="80" t="s">
        <v>74</v>
      </c>
      <c r="F25" s="64" t="s">
        <v>102</v>
      </c>
      <c r="G25" s="64">
        <v>1</v>
      </c>
      <c r="H25" s="52"/>
      <c r="I25" s="52"/>
      <c r="J25" s="61"/>
      <c r="K25" s="61"/>
      <c r="L25" s="33" t="s">
        <v>32</v>
      </c>
      <c r="M25" s="71">
        <v>41267</v>
      </c>
      <c r="N25"/>
      <c r="O25"/>
      <c r="P25"/>
      <c r="Q25"/>
      <c r="R25"/>
      <c r="S25"/>
      <c r="T25"/>
      <c r="U25"/>
      <c r="V25"/>
      <c r="W25"/>
      <c r="X25"/>
      <c r="Y25"/>
      <c r="Z25"/>
    </row>
    <row r="26" spans="1:26" ht="94.5" x14ac:dyDescent="0.25">
      <c r="B26" s="52" t="s">
        <v>26</v>
      </c>
      <c r="C26" s="78">
        <v>19</v>
      </c>
      <c r="D26" s="80" t="s">
        <v>75</v>
      </c>
      <c r="E26" s="80" t="s">
        <v>75</v>
      </c>
      <c r="F26" s="31" t="s">
        <v>102</v>
      </c>
      <c r="G26" s="64">
        <v>3</v>
      </c>
      <c r="H26" s="52"/>
      <c r="I26" s="52"/>
      <c r="J26" s="58"/>
      <c r="K26" s="58"/>
      <c r="L26" s="33" t="s">
        <v>32</v>
      </c>
      <c r="M26" s="69">
        <v>67374</v>
      </c>
    </row>
    <row r="27" spans="1:26" ht="94.5" x14ac:dyDescent="0.25">
      <c r="B27" s="52" t="s">
        <v>26</v>
      </c>
      <c r="C27" s="78">
        <v>20</v>
      </c>
      <c r="D27" s="75" t="s">
        <v>76</v>
      </c>
      <c r="E27" s="75" t="s">
        <v>76</v>
      </c>
      <c r="F27" s="64" t="s">
        <v>102</v>
      </c>
      <c r="G27" s="64">
        <v>1</v>
      </c>
      <c r="H27" s="52"/>
      <c r="I27" s="52"/>
      <c r="J27" s="58"/>
      <c r="K27" s="58"/>
      <c r="L27" s="33" t="s">
        <v>32</v>
      </c>
      <c r="M27" s="69">
        <v>4374</v>
      </c>
    </row>
    <row r="28" spans="1:26" ht="94.5" x14ac:dyDescent="0.25">
      <c r="B28" s="52" t="s">
        <v>26</v>
      </c>
      <c r="C28" s="78">
        <v>21</v>
      </c>
      <c r="D28" s="75" t="s">
        <v>77</v>
      </c>
      <c r="E28" s="52" t="s">
        <v>77</v>
      </c>
      <c r="F28" s="31" t="s">
        <v>102</v>
      </c>
      <c r="G28" s="64">
        <v>1</v>
      </c>
      <c r="H28" s="52"/>
      <c r="I28" s="52"/>
      <c r="J28" s="58"/>
      <c r="K28" s="58"/>
      <c r="L28" s="33" t="s">
        <v>32</v>
      </c>
      <c r="M28" s="69">
        <v>320789</v>
      </c>
    </row>
    <row r="29" spans="1:26" ht="94.5" x14ac:dyDescent="0.25">
      <c r="B29" s="52" t="s">
        <v>26</v>
      </c>
      <c r="C29" s="78">
        <v>22</v>
      </c>
      <c r="D29" s="75" t="s">
        <v>78</v>
      </c>
      <c r="E29" s="52" t="s">
        <v>78</v>
      </c>
      <c r="F29" s="64" t="s">
        <v>102</v>
      </c>
      <c r="G29" s="64">
        <v>1</v>
      </c>
      <c r="H29" s="52"/>
      <c r="I29" s="52"/>
      <c r="J29" s="58"/>
      <c r="K29" s="58"/>
      <c r="L29" s="33" t="s">
        <v>32</v>
      </c>
      <c r="M29" s="69">
        <v>480000</v>
      </c>
    </row>
    <row r="30" spans="1:26" ht="94.5" x14ac:dyDescent="0.25">
      <c r="B30" s="52" t="s">
        <v>26</v>
      </c>
      <c r="C30" s="78">
        <v>23</v>
      </c>
      <c r="D30" s="75" t="s">
        <v>79</v>
      </c>
      <c r="E30" s="52" t="s">
        <v>79</v>
      </c>
      <c r="F30" s="31" t="s">
        <v>102</v>
      </c>
      <c r="G30" s="64">
        <v>1</v>
      </c>
      <c r="H30" s="52"/>
      <c r="I30" s="52"/>
      <c r="J30" s="58"/>
      <c r="K30" s="58"/>
      <c r="L30" s="33" t="s">
        <v>32</v>
      </c>
      <c r="M30" s="69">
        <v>435000</v>
      </c>
    </row>
    <row r="31" spans="1:26" x14ac:dyDescent="0.25">
      <c r="B31" s="2">
        <f>SUM(B7:B30)</f>
        <v>1</v>
      </c>
      <c r="C31" s="2">
        <f>SUM(C7:C30)</f>
        <v>278</v>
      </c>
      <c r="F31" s="49">
        <f t="shared" ref="F31:M31" si="0">SUM(F7:F30)</f>
        <v>3</v>
      </c>
      <c r="G31" s="50">
        <f t="shared" si="0"/>
        <v>57</v>
      </c>
      <c r="H31" s="51">
        <f t="shared" si="0"/>
        <v>5</v>
      </c>
      <c r="I31" s="2">
        <f t="shared" si="0"/>
        <v>6</v>
      </c>
      <c r="J31" s="2">
        <f t="shared" si="0"/>
        <v>7</v>
      </c>
      <c r="K31" s="2">
        <f t="shared" si="0"/>
        <v>8</v>
      </c>
      <c r="L31" s="2">
        <f t="shared" si="0"/>
        <v>9</v>
      </c>
      <c r="M31" s="65">
        <f t="shared" si="0"/>
        <v>2524216</v>
      </c>
    </row>
    <row r="33" spans="4:21" x14ac:dyDescent="0.25">
      <c r="E33" s="10"/>
      <c r="F33" s="57" t="s">
        <v>25</v>
      </c>
      <c r="G33" s="88"/>
      <c r="H33" s="8"/>
      <c r="I33" s="8"/>
      <c r="J33" s="8">
        <f>SUM(J8:J30)</f>
        <v>0</v>
      </c>
      <c r="K33" s="8">
        <f>SUM(K8:K30)</f>
        <v>0</v>
      </c>
    </row>
    <row r="34" spans="4:21" x14ac:dyDescent="0.25">
      <c r="E34" s="2"/>
      <c r="F34" s="2"/>
      <c r="G34" s="89"/>
      <c r="H34" s="2"/>
    </row>
    <row r="35" spans="4:21" ht="20.25" x14ac:dyDescent="0.3">
      <c r="D35" s="9"/>
      <c r="E35" s="9" t="s">
        <v>15</v>
      </c>
      <c r="F35" s="9"/>
      <c r="G35" s="91"/>
      <c r="H35" s="9"/>
      <c r="I35" s="9"/>
      <c r="J35" s="9"/>
      <c r="K35" s="9"/>
      <c r="L35" s="9"/>
      <c r="M35" s="9"/>
      <c r="N35" s="9"/>
      <c r="O35" s="9"/>
      <c r="P35" s="9"/>
      <c r="Q35" s="9"/>
      <c r="R35" s="9"/>
      <c r="S35" s="9"/>
      <c r="T35" s="9"/>
      <c r="U35" s="9"/>
    </row>
    <row r="36" spans="4:21" ht="20.25" x14ac:dyDescent="0.3">
      <c r="D36" s="9"/>
      <c r="E36" s="9"/>
      <c r="F36" s="9"/>
      <c r="G36" s="91"/>
      <c r="H36" s="9"/>
      <c r="I36" s="9"/>
      <c r="J36" s="9"/>
      <c r="K36" s="9"/>
      <c r="L36" s="9"/>
      <c r="M36" s="9"/>
      <c r="N36" s="9"/>
      <c r="O36" s="9"/>
      <c r="P36" s="9"/>
      <c r="Q36" s="9"/>
      <c r="R36" s="9"/>
      <c r="S36" s="9"/>
      <c r="T36" s="9"/>
      <c r="U36" s="9"/>
    </row>
    <row r="37" spans="4:21" ht="20.25" x14ac:dyDescent="0.3">
      <c r="D37" s="9"/>
      <c r="E37" s="9" t="s">
        <v>16</v>
      </c>
      <c r="F37" s="9"/>
      <c r="G37" s="91"/>
      <c r="H37" s="9"/>
      <c r="I37" s="9"/>
      <c r="J37" s="9"/>
      <c r="K37" s="9"/>
      <c r="L37" s="9"/>
      <c r="M37" s="9"/>
      <c r="N37" s="9"/>
      <c r="O37" s="9"/>
      <c r="P37" s="9"/>
      <c r="Q37" s="9"/>
      <c r="R37" s="9"/>
      <c r="S37" s="9"/>
      <c r="T37" s="9"/>
      <c r="U37" s="9"/>
    </row>
    <row r="38" spans="4:21" x14ac:dyDescent="0.25">
      <c r="D38"/>
      <c r="E38"/>
      <c r="F38"/>
      <c r="G38" s="92"/>
      <c r="H38"/>
      <c r="I38"/>
      <c r="J38"/>
      <c r="K38"/>
      <c r="L38"/>
      <c r="M38"/>
      <c r="N38"/>
      <c r="O38"/>
      <c r="P38"/>
      <c r="Q38"/>
      <c r="R38"/>
      <c r="S38"/>
      <c r="T38"/>
      <c r="U38"/>
    </row>
  </sheetData>
  <mergeCells count="8">
    <mergeCell ref="E5:I5"/>
    <mergeCell ref="C7:E7"/>
    <mergeCell ref="D1:L1"/>
    <mergeCell ref="D2:J2"/>
    <mergeCell ref="B3:D3"/>
    <mergeCell ref="E3:I3"/>
    <mergeCell ref="B4:D4"/>
    <mergeCell ref="E4:J4"/>
  </mergeCells>
  <phoneticPr fontId="10"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selection activeCell="D12" sqref="D12:T19"/>
    </sheetView>
  </sheetViews>
  <sheetFormatPr defaultRowHeight="12.75" x14ac:dyDescent="0.2"/>
  <sheetData>
    <row r="11" spans="2:12" s="2" customFormat="1" ht="15.75" x14ac:dyDescent="0.25">
      <c r="B11" s="10"/>
      <c r="C11" s="10"/>
      <c r="D11" s="10"/>
      <c r="E11" s="10"/>
      <c r="F11" s="11"/>
      <c r="G11" s="10"/>
      <c r="H11" s="12"/>
      <c r="I11" s="12"/>
      <c r="J11" s="10"/>
      <c r="K11" s="10"/>
      <c r="L11" s="10"/>
    </row>
    <row r="12" spans="2:12" s="2" customFormat="1" ht="15.75" x14ac:dyDescent="0.25">
      <c r="B12" s="10"/>
      <c r="C12" s="10"/>
      <c r="D12" s="10"/>
      <c r="E12" s="10"/>
      <c r="F12" s="11"/>
      <c r="G12" s="10"/>
      <c r="H12" s="108" t="s">
        <v>25</v>
      </c>
      <c r="I12" s="108"/>
      <c r="J12" s="8" t="e">
        <f>SUM(#REF!)</f>
        <v>#REF!</v>
      </c>
      <c r="K12" s="8" t="e">
        <f>SUM(#REF!)</f>
        <v>#REF!</v>
      </c>
      <c r="L12" s="10"/>
    </row>
    <row r="13" spans="2:12" s="2" customFormat="1" ht="15.75" x14ac:dyDescent="0.25">
      <c r="F13" s="7"/>
    </row>
    <row r="14" spans="2:12" s="2" customFormat="1" ht="15.75" x14ac:dyDescent="0.25">
      <c r="F14" s="7"/>
    </row>
    <row r="15" spans="2:12" s="9" customFormat="1" ht="20.25" x14ac:dyDescent="0.3">
      <c r="D15" s="9" t="s">
        <v>15</v>
      </c>
    </row>
    <row r="16" spans="2:12" s="9" customFormat="1" ht="20.25" x14ac:dyDescent="0.3"/>
    <row r="17" spans="4:4" s="9" customFormat="1" ht="20.25" x14ac:dyDescent="0.3">
      <c r="D17" s="9" t="s">
        <v>16</v>
      </c>
    </row>
  </sheetData>
  <mergeCells count="1">
    <mergeCell ref="H12: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Specificaţii tehnice         </vt:lpstr>
      <vt:lpstr>Specificaţii de preț        </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Dragancea</dc:creator>
  <cp:lastModifiedBy>CAPCS-Dispozitive</cp:lastModifiedBy>
  <cp:lastPrinted>2017-06-21T13:37:38Z</cp:lastPrinted>
  <dcterms:created xsi:type="dcterms:W3CDTF">2017-08-17T12:48:14Z</dcterms:created>
  <dcterms:modified xsi:type="dcterms:W3CDTF">2022-05-18T08:36:16Z</dcterms:modified>
</cp:coreProperties>
</file>