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3256" windowHeight="13020" activeTab="0"/>
  </bookViews>
  <sheets>
    <sheet name="PS  Protezare articulara - Onco" sheetId="4" r:id="rId1"/>
    <sheet name="Specificaţii de preț        " sheetId="5" r:id="rId2"/>
    <sheet name="Sheet2" sheetId="7" r:id="rId3"/>
  </sheets>
  <definedNames>
    <definedName name="_xlnm._FilterDatabase" localSheetId="0" hidden="1">'PS  Protezare articulara - Onco'!$A$6:$K$9</definedName>
    <definedName name="_xlnm._FilterDatabase" localSheetId="1" hidden="1">'Specificaţii de preț        '!$B$6:$M$9</definedName>
  </definedNames>
  <calcPr calcId="144525"/>
</workbook>
</file>

<file path=xl/sharedStrings.xml><?xml version="1.0" encoding="utf-8"?>
<sst xmlns="http://schemas.openxmlformats.org/spreadsheetml/2006/main" count="62" uniqueCount="43">
  <si>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</si>
  <si>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</si>
  <si>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</si>
  <si>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</si>
  <si>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</si>
  <si>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</si>
  <si>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</si>
  <si>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</si>
  <si>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</si>
  <si>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</si>
  <si>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</si>
  <si>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</si>
  <si>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</si>
  <si>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</si>
  <si>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</si>
  <si>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</si>
  <si>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</si>
  <si>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</si>
  <si>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</si>
  <si>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</si>
  <si>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</si>
  <si>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</si>
  <si>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</si>
  <si>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</si>
  <si>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</si>
  <si>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</si>
  <si>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</si>
  <si>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</si>
  <si>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</si>
  <si>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</si>
  <si>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Endoproteze individuale oncologice modulare</t>
  </si>
  <si>
    <t xml:space="preserve">Specificaţii tehnice </t>
  </si>
  <si>
    <t>Specificaţii de preț</t>
  </si>
  <si>
    <t>Set de instrumente gratuit în folosință</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</si>
  <si>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</si>
  <si>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Data: „___” ________ 20__</t>
  </si>
  <si>
    <t>Termenul de livrare/prestare</t>
  </si>
  <si>
    <t>MDL</t>
  </si>
  <si>
    <t>set</t>
  </si>
  <si>
    <t xml:space="preserve">Achiziționarea endoprotezelor articulare modulare oncologice pentru pacienți cu tumori ale aparatului locomotor, conform necesităților IMSP Institutul Oncologic, pentru anul 2023 </t>
  </si>
  <si>
    <t>Endoproteză individuală oncologică modulară  cimentată / necimentata de cot cu substituția extremității distale a humerusului și/sau a extremității proximale a ulnei</t>
  </si>
  <si>
    <t>Endoproteză oncologică de producție individuală pentru articulația cotului, cu înlocuirea humerusului distal, cu înlocuirea ulnei proximale (denumită în continuare Endoproteză). Produsul este realizat prin topirea cu laser a pulberii de aliaj de titan, folosind un software conceput pentru proiectarea unor astfel de produse. Produsul este fabricat individual conform datelor de tomografie computerizată (conform protocolului Antreprenorului) (denumite în continuare CT) și imaginilor cu raze X cu marcaje furnizate de Client. Proxim, produsul se fixează cu o tijă cilindrică lustruită de ciment cu șanțuri pentru ciment osos în canalul medular al humerusului, care are o lungime și un diametru estimate, conform datelor CT. Trecerea la piciorul cilindric este conică, conform datelor CT. La distal, produsul este atașat cu o tijă conică cimentată lustruită, cu șanțuri pentru ciment osos în canalul medular al ulnei, care are lungimea și diametrul estimate, conform datelor CT. Conectivitatea produsului este asigurată de um mecanism balama.
Tip de atașament proximal: tijă cilindrică*
Fixarea cu țesuturile biologice a părții proximale: Ciment*
Diametrul tijei, mm:  6-10 
Lungimea tijei, mm: minim 70 
Diametrul corpului părții distale fără tijă, mm: 20**
Lungimea corpului părții distale fără tijă, mm: 134**
Tip de atașament distal: tijă conică*
Fixare cu țesuturi biologice a părții distale: Cimentată*
Diametrul minim al tijei, mm: 4 
Diametru maxim al tijei, mm: 8,5 
Lungimea tijei, mm: minim 50**
Dimensiunile corpului părții distale fără tijă, mm: 20х22**
Lungimea corpului părții distale, excluzând tija, mm: 36**
Diametru balama cilindrică, mm: 5**
Amplitudine de flexie, grade: 60*
Amplitudinea extensiei, grade: 180*
*Determinat de Aplicația Clientului
** Determinat de datele CT</t>
  </si>
  <si>
    <t>pe parcursul anului 2023 începând cu data de 01.01.2023 în termen de până la 30 de zile de la solicitarea beneficiarului.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</si>
</sst>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0"/>
      <color theme="1"/>
      <name val="Times New Roman"/>
      <family val="1"/>
    </font>
    <font>
      <b/>
      <sz val="10"/>
      <name val="Times New Roman"/>
      <family val="1"/>
    </font>
    <font>
      <sz val="11"/>
      <color theme="1"/>
      <name val="Times New Roman"/>
      <family val="1"/>
    </font>
    <font>
      <b/>
      <sz val="11"/>
      <color theme="1"/>
      <name val="Times New Roman"/>
      <family val="1"/>
    </font>
    <font>
      <sz val="11"/>
      <name val="Times New Roman"/>
      <family val="1"/>
    </font>
    <font>
      <sz val="11"/>
      <color rgb="FF000000"/>
      <name val="Times New Roman"/>
      <family val="1"/>
    </font>
    <font>
      <b/>
      <sz val="11"/>
      <color indexed="8"/>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border>
    <border>
      <left/>
      <right/>
      <top style="thin"/>
      <bottom style="thin"/>
    </border>
    <border>
      <left style="thin">
        <color rgb="FF000000"/>
      </left>
      <right style="thin">
        <color rgb="FF000000"/>
      </right>
      <top style="thin">
        <color rgb="FF000000"/>
      </top>
      <bottom style="thin">
        <color rgb="FF000000"/>
      </bottom>
    </border>
    <border>
      <left style="thin">
        <color indexed="8"/>
      </left>
      <right/>
      <top style="thin">
        <color indexed="8"/>
      </top>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11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49" fontId="12" fillId="3" borderId="3" xfId="0" applyNumberFormat="1" applyFont="1" applyFill="1" applyBorder="1" applyAlignment="1">
      <alignment vertical="center" wrapText="1"/>
    </xf>
    <xf numFmtId="0" fontId="5" fillId="4" borderId="4" xfId="20" applyFont="1" applyFill="1" applyBorder="1" applyAlignment="1" applyProtection="1">
      <alignment horizontal="center" vertical="center" wrapText="1"/>
      <protection/>
    </xf>
    <xf numFmtId="49" fontId="12" fillId="3" borderId="1"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3" fontId="3" fillId="5" borderId="1" xfId="20" applyNumberFormat="1" applyFont="1" applyFill="1" applyBorder="1" applyAlignment="1" applyProtection="1">
      <alignment vertical="top" wrapText="1"/>
      <protection locked="0"/>
    </xf>
    <xf numFmtId="0" fontId="8" fillId="0" borderId="0" xfId="20" applyFont="1" applyAlignment="1" applyProtection="1">
      <alignment vertical="top"/>
      <protection locked="0"/>
    </xf>
    <xf numFmtId="0" fontId="0" fillId="0" borderId="0" xfId="0" applyAlignment="1">
      <alignment vertical="top"/>
    </xf>
    <xf numFmtId="0" fontId="0" fillId="0" borderId="0" xfId="0"/>
    <xf numFmtId="0" fontId="0" fillId="0" borderId="1" xfId="0" applyBorder="1"/>
    <xf numFmtId="0" fontId="8" fillId="0" borderId="1" xfId="20" applyFont="1" applyBorder="1" applyProtection="1">
      <alignment/>
      <protection locked="0"/>
    </xf>
    <xf numFmtId="3" fontId="3" fillId="0" borderId="0" xfId="20" applyNumberFormat="1" applyFont="1" applyProtection="1">
      <alignment/>
      <protection locked="0"/>
    </xf>
    <xf numFmtId="0" fontId="3" fillId="0" borderId="5"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xf>
    <xf numFmtId="0" fontId="3" fillId="0" borderId="6" xfId="0" applyFont="1" applyBorder="1" applyProtection="1">
      <protection locked="0"/>
    </xf>
    <xf numFmtId="0" fontId="5" fillId="0" borderId="6" xfId="0" applyFont="1" applyFill="1" applyBorder="1" applyAlignment="1" applyProtection="1">
      <alignment horizontal="left" vertical="top" wrapText="1"/>
      <protection locked="0"/>
    </xf>
    <xf numFmtId="0" fontId="15" fillId="0" borderId="1" xfId="0" applyFont="1" applyBorder="1" applyAlignment="1">
      <alignment horizontal="center" vertical="center" wrapText="1"/>
    </xf>
    <xf numFmtId="4" fontId="11" fillId="0" borderId="1" xfId="0" applyNumberFormat="1" applyFont="1" applyBorder="1" applyAlignment="1" applyProtection="1">
      <alignment horizontal="center" vertical="center" wrapText="1"/>
      <protection locked="0"/>
    </xf>
    <xf numFmtId="49" fontId="14" fillId="3" borderId="2" xfId="0" applyNumberFormat="1" applyFont="1" applyFill="1" applyBorder="1" applyAlignment="1">
      <alignment vertical="center" wrapText="1"/>
    </xf>
    <xf numFmtId="0" fontId="14" fillId="4" borderId="1" xfId="0" applyFont="1" applyFill="1" applyBorder="1" applyAlignment="1" applyProtection="1">
      <alignment horizontal="center" vertical="center" wrapText="1"/>
      <protection/>
    </xf>
    <xf numFmtId="0" fontId="11" fillId="4" borderId="2" xfId="0" applyFont="1" applyFill="1" applyBorder="1" applyAlignment="1">
      <alignment horizontal="center" vertical="center" wrapText="1"/>
    </xf>
    <xf numFmtId="0" fontId="10" fillId="4" borderId="1" xfId="0" applyFont="1" applyFill="1" applyBorder="1" applyAlignment="1" applyProtection="1">
      <alignment horizontal="center" vertical="center"/>
      <protection locked="0"/>
    </xf>
    <xf numFmtId="0" fontId="11" fillId="4" borderId="7" xfId="0" applyFont="1" applyFill="1" applyBorder="1" applyAlignment="1">
      <alignment horizontal="center" vertical="center" wrapText="1"/>
    </xf>
    <xf numFmtId="0" fontId="3" fillId="4" borderId="4" xfId="20" applyFont="1" applyFill="1" applyBorder="1" applyAlignment="1" applyProtection="1">
      <alignment horizontal="center"/>
      <protection locked="0"/>
    </xf>
    <xf numFmtId="0" fontId="3" fillId="4" borderId="4" xfId="0" applyFont="1" applyFill="1" applyBorder="1" applyProtection="1">
      <protection locked="0"/>
    </xf>
    <xf numFmtId="4" fontId="11" fillId="0" borderId="4" xfId="0" applyNumberFormat="1" applyFont="1" applyBorder="1" applyAlignment="1" applyProtection="1">
      <alignment horizontal="center" vertical="center" wrapText="1"/>
      <protection locked="0"/>
    </xf>
    <xf numFmtId="0" fontId="3" fillId="0" borderId="4" xfId="20" applyFont="1" applyBorder="1" applyProtection="1">
      <alignment/>
      <protection locked="0"/>
    </xf>
    <xf numFmtId="0" fontId="7" fillId="0" borderId="8" xfId="0" applyFont="1" applyBorder="1" applyAlignment="1" applyProtection="1">
      <alignment/>
      <protection locked="0"/>
    </xf>
    <xf numFmtId="0" fontId="7" fillId="0" borderId="6" xfId="0" applyFont="1" applyBorder="1" applyAlignment="1" applyProtection="1">
      <alignment/>
      <protection locked="0"/>
    </xf>
    <xf numFmtId="0" fontId="10" fillId="4" borderId="1" xfId="0" applyFont="1" applyFill="1" applyBorder="1" applyAlignment="1">
      <alignment horizontal="center" vertical="center" wrapText="1"/>
    </xf>
    <xf numFmtId="0" fontId="5" fillId="2" borderId="1" xfId="20" applyFont="1" applyFill="1" applyBorder="1" applyAlignment="1" applyProtection="1">
      <alignment horizontal="center" vertical="center" wrapText="1"/>
      <protection/>
    </xf>
    <xf numFmtId="0" fontId="12" fillId="4" borderId="2" xfId="0" applyFont="1" applyFill="1" applyBorder="1" applyAlignment="1">
      <alignment horizontal="left" vertical="top" wrapText="1"/>
    </xf>
    <xf numFmtId="0" fontId="12" fillId="4" borderId="7" xfId="0" applyFont="1" applyFill="1" applyBorder="1" applyAlignment="1">
      <alignment horizontal="left" vertical="top" wrapText="1"/>
    </xf>
    <xf numFmtId="0" fontId="4" fillId="2" borderId="1" xfId="0" applyFont="1" applyFill="1" applyBorder="1" applyAlignment="1" applyProtection="1">
      <alignment horizontal="center" vertical="center" wrapText="1"/>
      <protection/>
    </xf>
    <xf numFmtId="12" fontId="5" fillId="2" borderId="1" xfId="20" applyNumberFormat="1" applyFont="1" applyFill="1" applyBorder="1" applyAlignment="1" applyProtection="1">
      <alignment horizontal="center" vertical="center" wrapText="1"/>
      <protection/>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2" fillId="4" borderId="1" xfId="20" applyFont="1" applyFill="1" applyBorder="1" applyAlignment="1" applyProtection="1">
      <alignment horizontal="center" vertical="center" wrapText="1"/>
      <protection/>
    </xf>
    <xf numFmtId="0" fontId="12" fillId="4" borderId="1" xfId="20" applyFont="1" applyFill="1" applyBorder="1" applyAlignment="1" applyProtection="1">
      <alignment vertical="center" wrapText="1"/>
      <protection/>
    </xf>
    <xf numFmtId="4" fontId="21" fillId="0" borderId="1" xfId="0" applyNumberFormat="1" applyFont="1" applyBorder="1" applyAlignment="1" applyProtection="1">
      <alignment horizontal="center" vertical="center" wrapText="1"/>
      <protection locked="0"/>
    </xf>
    <xf numFmtId="0" fontId="19" fillId="0" borderId="0" xfId="20" applyFont="1" applyProtection="1">
      <alignment/>
      <protection locked="0"/>
    </xf>
    <xf numFmtId="49" fontId="12" fillId="3" borderId="2" xfId="0" applyNumberFormat="1" applyFont="1" applyFill="1" applyBorder="1" applyAlignment="1">
      <alignment horizontal="center" vertical="center" wrapText="1"/>
    </xf>
    <xf numFmtId="2" fontId="20" fillId="0" borderId="9" xfId="0" applyNumberFormat="1" applyFont="1" applyBorder="1" applyAlignment="1">
      <alignment horizontal="center" vertical="top" shrinkToFit="1"/>
    </xf>
    <xf numFmtId="0" fontId="19"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2" fontId="20" fillId="0" borderId="1" xfId="0" applyNumberFormat="1" applyFont="1" applyBorder="1" applyAlignment="1">
      <alignment horizontal="right" vertical="top" shrinkToFit="1"/>
    </xf>
    <xf numFmtId="0" fontId="19" fillId="0" borderId="1" xfId="20" applyFont="1" applyBorder="1" applyProtection="1">
      <alignment/>
      <protection locked="0"/>
    </xf>
    <xf numFmtId="0" fontId="3" fillId="0" borderId="0" xfId="20" applyFont="1" applyAlignment="1" applyProtection="1">
      <alignment horizontal="right"/>
      <protection locked="0"/>
    </xf>
    <xf numFmtId="0" fontId="5" fillId="0" borderId="6"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2" borderId="1" xfId="24" applyNumberFormat="1" applyFont="1" applyFill="1" applyBorder="1" applyAlignment="1" applyProtection="1">
      <alignment horizontal="center" vertical="center" wrapText="1"/>
      <protection/>
    </xf>
    <xf numFmtId="12" fontId="4" fillId="2" borderId="1" xfId="24" applyNumberFormat="1" applyFont="1" applyFill="1" applyBorder="1" applyAlignment="1" applyProtection="1">
      <alignment horizontal="center" vertical="top" wrapText="1"/>
      <protection/>
    </xf>
    <xf numFmtId="12" fontId="4" fillId="2" borderId="5" xfId="24" applyNumberFormat="1" applyFont="1" applyFill="1" applyBorder="1" applyAlignment="1" applyProtection="1">
      <alignment horizontal="center" vertical="center" wrapText="1"/>
      <protection/>
    </xf>
    <xf numFmtId="12" fontId="4" fillId="0" borderId="6" xfId="24" applyNumberFormat="1" applyFont="1" applyBorder="1" applyAlignment="1" applyProtection="1">
      <alignment horizontal="center" vertical="top" wrapText="1"/>
      <protection locked="0"/>
    </xf>
    <xf numFmtId="12" fontId="2" fillId="0" borderId="1" xfId="24" applyNumberFormat="1" applyFont="1" applyBorder="1" applyAlignment="1" applyProtection="1">
      <alignment horizontal="center"/>
      <protection locked="0"/>
    </xf>
    <xf numFmtId="49" fontId="12" fillId="4" borderId="10" xfId="0" applyNumberFormat="1" applyFont="1" applyFill="1" applyBorder="1" applyAlignment="1">
      <alignment vertical="center" wrapText="1"/>
    </xf>
    <xf numFmtId="0" fontId="10"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vertical="top" wrapText="1"/>
      <protection locked="0"/>
    </xf>
    <xf numFmtId="0" fontId="12" fillId="0" borderId="1" xfId="0" applyFont="1" applyBorder="1" applyAlignment="1">
      <alignment horizontal="left" vertical="center" wrapText="1"/>
    </xf>
    <xf numFmtId="0" fontId="7" fillId="0" borderId="5"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1" xfId="24" applyNumberFormat="1" applyFont="1" applyFill="1" applyBorder="1" applyAlignment="1" applyProtection="1">
      <alignment horizontal="center" vertical="center" wrapText="1"/>
      <protection/>
    </xf>
    <xf numFmtId="12" fontId="4" fillId="2" borderId="4" xfId="24"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center" wrapText="1"/>
      <protection locked="0"/>
    </xf>
    <xf numFmtId="0" fontId="4" fillId="0" borderId="8"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Procent" xfId="24"/>
    <cellStyle name="Обычный 3" xfId="25"/>
    <cellStyle name="Normal 2 3" xfId="26"/>
    <cellStyle name="Normal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6"/>
  <sheetViews>
    <sheetView tabSelected="1" zoomScale="90" zoomScaleNormal="90" workbookViewId="0" topLeftCell="A4">
      <selection activeCell="C8" sqref="C8"/>
    </sheetView>
  </sheetViews>
  <sheetFormatPr defaultColWidth="9.140625" defaultRowHeight="12.75"/>
  <cols>
    <col min="1" max="1" width="5.7109375" style="13" customWidth="1"/>
    <col min="2" max="2" width="4.421875" style="19" customWidth="1"/>
    <col min="3" max="3" width="25.8515625" style="21" customWidth="1"/>
    <col min="4" max="4" width="21.7109375" style="20" customWidth="1"/>
    <col min="5" max="5" width="10.57421875" style="13" customWidth="1"/>
    <col min="6" max="6" width="11.28125" style="13" customWidth="1"/>
    <col min="7" max="7" width="10.7109375" style="13" customWidth="1"/>
    <col min="8" max="8" width="108.8515625" style="21" customWidth="1"/>
    <col min="9" max="9" width="27.8515625" style="47" customWidth="1"/>
    <col min="10" max="10" width="28.57421875" style="13" customWidth="1"/>
    <col min="11" max="11" width="1.7109375" style="49" customWidth="1"/>
    <col min="12" max="14" width="9.140625" style="13" customWidth="1"/>
    <col min="15" max="16384" width="9.140625" style="13" customWidth="1"/>
  </cols>
  <sheetData>
    <row r="1" spans="2:11" ht="12.75">
      <c r="B1" s="13"/>
      <c r="C1" s="19"/>
      <c r="D1" s="98" t="s">
        <v>31</v>
      </c>
      <c r="E1" s="99"/>
      <c r="F1" s="99"/>
      <c r="G1" s="99"/>
      <c r="H1" s="99"/>
      <c r="I1" s="62"/>
      <c r="J1" s="62"/>
      <c r="K1" s="63"/>
    </row>
    <row r="2" spans="4:8" ht="12.75">
      <c r="D2" s="103" t="s">
        <v>15</v>
      </c>
      <c r="E2" s="103"/>
      <c r="F2" s="103"/>
      <c r="G2" s="103"/>
      <c r="H2" s="103"/>
    </row>
    <row r="3" spans="1:10" ht="31.2" customHeight="1">
      <c r="A3" s="104" t="s">
        <v>10</v>
      </c>
      <c r="B3" s="104"/>
      <c r="C3" s="104"/>
      <c r="D3" s="105" t="s">
        <v>26</v>
      </c>
      <c r="E3" s="105"/>
      <c r="F3" s="105"/>
      <c r="G3" s="105"/>
      <c r="H3" s="105"/>
      <c r="I3" s="47" t="s">
        <v>35</v>
      </c>
      <c r="J3" s="13" t="s">
        <v>13</v>
      </c>
    </row>
    <row r="4" spans="1:11" s="17" customFormat="1" ht="37.2" customHeight="1">
      <c r="A4" s="106" t="s">
        <v>9</v>
      </c>
      <c r="B4" s="106"/>
      <c r="C4" s="106"/>
      <c r="D4" s="107" t="s">
        <v>39</v>
      </c>
      <c r="E4" s="108"/>
      <c r="F4" s="108"/>
      <c r="G4" s="108"/>
      <c r="H4" s="108"/>
      <c r="I4" s="35"/>
      <c r="J4" s="16" t="s">
        <v>14</v>
      </c>
      <c r="K4" s="50"/>
    </row>
    <row r="5" spans="2:11" s="18" customFormat="1" ht="12.75">
      <c r="B5" s="23"/>
      <c r="C5" s="22"/>
      <c r="D5" s="100"/>
      <c r="E5" s="100"/>
      <c r="F5" s="100"/>
      <c r="G5" s="100"/>
      <c r="H5" s="100"/>
      <c r="I5" s="100"/>
      <c r="J5" s="100"/>
      <c r="K5" s="50"/>
    </row>
    <row r="6" spans="1:11" s="87" customFormat="1" ht="31.2">
      <c r="A6" s="68" t="s">
        <v>3</v>
      </c>
      <c r="B6" s="36" t="s">
        <v>0</v>
      </c>
      <c r="C6" s="68" t="s">
        <v>1</v>
      </c>
      <c r="D6" s="68" t="s">
        <v>4</v>
      </c>
      <c r="E6" s="68" t="s">
        <v>28</v>
      </c>
      <c r="F6" s="68" t="s">
        <v>29</v>
      </c>
      <c r="G6" s="68" t="s">
        <v>5</v>
      </c>
      <c r="H6" s="68" t="s">
        <v>6</v>
      </c>
      <c r="I6" s="48" t="s">
        <v>7</v>
      </c>
      <c r="J6" s="68" t="s">
        <v>8</v>
      </c>
      <c r="K6" s="86"/>
    </row>
    <row r="7" spans="1:11" s="92" customFormat="1" ht="12.75">
      <c r="A7" s="88">
        <v>1</v>
      </c>
      <c r="B7" s="101">
        <v>2</v>
      </c>
      <c r="C7" s="101"/>
      <c r="D7" s="102"/>
      <c r="E7" s="88">
        <v>3</v>
      </c>
      <c r="F7" s="88">
        <v>4</v>
      </c>
      <c r="G7" s="88">
        <v>5</v>
      </c>
      <c r="H7" s="89">
        <v>6</v>
      </c>
      <c r="I7" s="90">
        <v>7</v>
      </c>
      <c r="J7" s="88">
        <v>8</v>
      </c>
      <c r="K7" s="91"/>
    </row>
    <row r="8" spans="1:8" ht="409.5" customHeight="1">
      <c r="A8" s="53" t="s">
        <v>2</v>
      </c>
      <c r="B8" s="94">
        <v>1</v>
      </c>
      <c r="C8" s="95" t="s">
        <v>40</v>
      </c>
      <c r="H8" s="96" t="s">
        <v>41</v>
      </c>
    </row>
    <row r="9" spans="1:10" ht="98.25" customHeight="1">
      <c r="A9" s="53" t="s">
        <v>2</v>
      </c>
      <c r="B9" s="51">
        <v>1</v>
      </c>
      <c r="C9" s="95" t="s">
        <v>40</v>
      </c>
      <c r="D9" s="55" t="s">
        <v>33</v>
      </c>
      <c r="E9" s="64"/>
      <c r="F9" s="64"/>
      <c r="G9" s="93"/>
      <c r="H9" s="66" t="s">
        <v>34</v>
      </c>
      <c r="I9" s="52"/>
      <c r="J9" s="37"/>
    </row>
    <row r="10" spans="1:10" ht="15" customHeight="1">
      <c r="A10" s="54"/>
      <c r="B10" s="56"/>
      <c r="C10" s="57"/>
      <c r="D10" s="57"/>
      <c r="E10" s="33"/>
      <c r="F10" s="58"/>
      <c r="G10" s="59"/>
      <c r="H10" s="67"/>
      <c r="I10" s="60"/>
      <c r="J10" s="61"/>
    </row>
    <row r="12" spans="2:23" ht="12.75">
      <c r="B12" s="1"/>
      <c r="C12" s="1"/>
      <c r="D12" s="1"/>
      <c r="E12" s="1"/>
      <c r="F12" s="1"/>
      <c r="G12" s="7"/>
      <c r="H12" s="24"/>
      <c r="I12" s="1"/>
      <c r="J12" s="37"/>
      <c r="K12" s="1"/>
      <c r="L12" s="1"/>
      <c r="M12" s="1"/>
      <c r="N12" s="1"/>
      <c r="O12" s="1"/>
      <c r="P12" s="1"/>
      <c r="Q12" s="1"/>
      <c r="R12" s="1"/>
      <c r="S12" s="1"/>
      <c r="T12" s="1"/>
      <c r="U12" s="1"/>
      <c r="V12" s="1"/>
      <c r="W12" s="1"/>
    </row>
    <row r="13" spans="2:23" ht="21">
      <c r="B13" s="9"/>
      <c r="C13" s="9"/>
      <c r="D13" s="9"/>
      <c r="E13" s="9" t="s">
        <v>16</v>
      </c>
      <c r="F13" s="9"/>
      <c r="G13" s="9"/>
      <c r="H13" s="41"/>
      <c r="I13" s="9"/>
      <c r="J13" s="45"/>
      <c r="K13" s="9"/>
      <c r="L13" s="9"/>
      <c r="M13" s="9"/>
      <c r="N13" s="9"/>
      <c r="O13" s="9"/>
      <c r="P13" s="9"/>
      <c r="Q13" s="9"/>
      <c r="R13" s="9"/>
      <c r="S13" s="9"/>
      <c r="T13" s="9"/>
      <c r="U13" s="9"/>
      <c r="V13" s="9"/>
      <c r="W13" s="9"/>
    </row>
    <row r="14" spans="2:23" ht="21">
      <c r="B14" s="9"/>
      <c r="C14" s="9"/>
      <c r="D14" s="9"/>
      <c r="E14" s="9"/>
      <c r="F14" s="9"/>
      <c r="G14" s="9"/>
      <c r="H14" s="41"/>
      <c r="I14" s="9"/>
      <c r="J14" s="45"/>
      <c r="K14" s="9"/>
      <c r="L14" s="9"/>
      <c r="M14" s="9"/>
      <c r="N14" s="9"/>
      <c r="O14" s="9"/>
      <c r="P14" s="9"/>
      <c r="Q14" s="9"/>
      <c r="R14" s="9"/>
      <c r="S14" s="9"/>
      <c r="T14" s="9"/>
      <c r="U14" s="9"/>
      <c r="V14" s="9"/>
      <c r="W14" s="9"/>
    </row>
    <row r="15" spans="2:23" ht="21">
      <c r="B15" s="9"/>
      <c r="C15" s="9"/>
      <c r="D15" s="9"/>
      <c r="E15" s="9" t="s">
        <v>17</v>
      </c>
      <c r="F15" s="9"/>
      <c r="G15" s="9"/>
      <c r="H15" s="41"/>
      <c r="I15" s="9"/>
      <c r="J15" s="45"/>
      <c r="K15" s="9"/>
      <c r="L15" s="9"/>
      <c r="M15" s="9"/>
      <c r="N15" s="9"/>
      <c r="O15" s="9"/>
      <c r="P15" s="9"/>
      <c r="Q15" s="9"/>
      <c r="R15" s="9"/>
      <c r="S15" s="9"/>
      <c r="T15" s="9"/>
      <c r="U15" s="9"/>
      <c r="V15" s="9"/>
      <c r="W15" s="9"/>
    </row>
    <row r="16" spans="2:23" ht="12.75">
      <c r="B16" s="43"/>
      <c r="C16" s="43"/>
      <c r="D16" s="43"/>
      <c r="E16" s="43"/>
      <c r="F16" s="43"/>
      <c r="G16" s="43"/>
      <c r="H16" s="42"/>
      <c r="I16" s="43"/>
      <c r="J16" s="44"/>
      <c r="K16" s="43"/>
      <c r="L16" s="43"/>
      <c r="M16" s="43"/>
      <c r="N16" s="43"/>
      <c r="O16" s="43"/>
      <c r="P16" s="43"/>
      <c r="Q16" s="43"/>
      <c r="R16" s="43"/>
      <c r="S16" s="43"/>
      <c r="T16" s="43"/>
      <c r="U16" s="43"/>
      <c r="V16" s="43"/>
      <c r="W16" s="43"/>
    </row>
    <row r="17" spans="2:23" ht="12.75">
      <c r="B17" s="43"/>
      <c r="C17" s="43"/>
      <c r="D17" s="43"/>
      <c r="E17" s="43"/>
      <c r="F17" s="43"/>
      <c r="G17" s="43"/>
      <c r="H17" s="42"/>
      <c r="I17" s="43"/>
      <c r="J17" s="44"/>
      <c r="K17" s="43"/>
      <c r="L17" s="43"/>
      <c r="M17" s="43"/>
      <c r="N17" s="43"/>
      <c r="O17" s="43"/>
      <c r="P17" s="43"/>
      <c r="Q17" s="43"/>
      <c r="R17" s="43"/>
      <c r="S17" s="43"/>
      <c r="T17" s="43"/>
      <c r="U17" s="43"/>
      <c r="V17" s="43"/>
      <c r="W17" s="43"/>
    </row>
    <row r="36" spans="8:11" ht="12.75">
      <c r="H36" s="13"/>
      <c r="I36" s="13"/>
      <c r="K36" s="13"/>
    </row>
  </sheetData>
  <autoFilter ref="A6:K9"/>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115" zoomScaleNormal="115" workbookViewId="0" topLeftCell="A2">
      <selection activeCell="H17" sqref="H17"/>
    </sheetView>
  </sheetViews>
  <sheetFormatPr defaultColWidth="9.140625" defaultRowHeight="12.75"/>
  <cols>
    <col min="1" max="1" width="3.421875" style="1" customWidth="1"/>
    <col min="2" max="2" width="14.57421875" style="1" customWidth="1"/>
    <col min="3" max="3" width="4.421875" style="1" customWidth="1"/>
    <col min="4" max="4" width="25.8515625" style="1" customWidth="1"/>
    <col min="5" max="5" width="28.00390625" style="25"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8" customWidth="1"/>
    <col min="14" max="16" width="9.140625" style="1" customWidth="1"/>
    <col min="17" max="16384" width="9.140625" style="1" customWidth="1"/>
  </cols>
  <sheetData>
    <row r="1" spans="4:12" ht="12.75">
      <c r="D1" s="112" t="s">
        <v>32</v>
      </c>
      <c r="E1" s="112"/>
      <c r="F1" s="112"/>
      <c r="G1" s="112"/>
      <c r="H1" s="112"/>
      <c r="I1" s="112"/>
      <c r="J1" s="112"/>
      <c r="K1" s="112"/>
      <c r="L1" s="112"/>
    </row>
    <row r="2" spans="4:11" ht="12.75">
      <c r="D2" s="113" t="s">
        <v>18</v>
      </c>
      <c r="E2" s="113"/>
      <c r="F2" s="113"/>
      <c r="G2" s="113"/>
      <c r="H2" s="113"/>
      <c r="I2" s="113"/>
      <c r="J2" s="113"/>
      <c r="K2" s="14"/>
    </row>
    <row r="3" spans="2:12" ht="12.75">
      <c r="B3" s="114" t="s">
        <v>10</v>
      </c>
      <c r="C3" s="114"/>
      <c r="D3" s="114"/>
      <c r="E3" s="115" t="s">
        <v>26</v>
      </c>
      <c r="F3" s="115"/>
      <c r="G3" s="115"/>
      <c r="H3" s="115"/>
      <c r="I3" s="115"/>
      <c r="K3" s="1" t="s">
        <v>11</v>
      </c>
      <c r="L3" s="1" t="s">
        <v>13</v>
      </c>
    </row>
    <row r="4" spans="1:13" s="4" customFormat="1" ht="61.5" customHeight="1">
      <c r="A4" s="2"/>
      <c r="B4" s="116" t="s">
        <v>9</v>
      </c>
      <c r="C4" s="116"/>
      <c r="D4" s="116"/>
      <c r="E4" s="117" t="s">
        <v>39</v>
      </c>
      <c r="F4" s="117"/>
      <c r="G4" s="117"/>
      <c r="H4" s="117"/>
      <c r="I4" s="117"/>
      <c r="J4" s="117"/>
      <c r="K4" s="3" t="s">
        <v>12</v>
      </c>
      <c r="L4" s="3" t="s">
        <v>14</v>
      </c>
      <c r="M4" s="39"/>
    </row>
    <row r="5" spans="1:13" s="5" customFormat="1" ht="20.1" customHeight="1">
      <c r="A5" s="2"/>
      <c r="E5" s="110"/>
      <c r="F5" s="110"/>
      <c r="G5" s="110"/>
      <c r="H5" s="110"/>
      <c r="I5" s="110"/>
      <c r="J5" s="110"/>
      <c r="K5" s="110"/>
      <c r="L5" s="110"/>
      <c r="M5" s="39"/>
    </row>
    <row r="6" spans="1:13" s="82" customFormat="1" ht="46.8">
      <c r="A6" s="80"/>
      <c r="B6" s="26" t="s">
        <v>3</v>
      </c>
      <c r="C6" s="26" t="s">
        <v>0</v>
      </c>
      <c r="D6" s="26" t="s">
        <v>1</v>
      </c>
      <c r="E6" s="27" t="s">
        <v>4</v>
      </c>
      <c r="F6" s="65" t="s">
        <v>19</v>
      </c>
      <c r="G6" s="29" t="s">
        <v>20</v>
      </c>
      <c r="H6" s="65" t="s">
        <v>21</v>
      </c>
      <c r="I6" s="65" t="s">
        <v>22</v>
      </c>
      <c r="J6" s="30" t="s">
        <v>23</v>
      </c>
      <c r="K6" s="30" t="s">
        <v>24</v>
      </c>
      <c r="L6" s="65" t="s">
        <v>36</v>
      </c>
      <c r="M6" s="81" t="s">
        <v>27</v>
      </c>
    </row>
    <row r="7" spans="1:13" ht="12.75">
      <c r="A7" s="6"/>
      <c r="B7" s="28">
        <v>1</v>
      </c>
      <c r="C7" s="111">
        <v>2</v>
      </c>
      <c r="D7" s="111"/>
      <c r="E7" s="111"/>
      <c r="F7" s="28">
        <v>3</v>
      </c>
      <c r="G7" s="69">
        <v>4</v>
      </c>
      <c r="H7" s="28">
        <v>5</v>
      </c>
      <c r="I7" s="28">
        <v>6</v>
      </c>
      <c r="J7" s="28">
        <v>7</v>
      </c>
      <c r="K7" s="28">
        <v>8</v>
      </c>
      <c r="L7" s="28">
        <v>9</v>
      </c>
      <c r="M7" s="40"/>
    </row>
    <row r="8" spans="1:13" s="79" customFormat="1" ht="126.75" customHeight="1">
      <c r="A8" s="77"/>
      <c r="B8" s="77" t="s">
        <v>2</v>
      </c>
      <c r="C8" s="70">
        <v>2</v>
      </c>
      <c r="D8" s="71" t="s">
        <v>30</v>
      </c>
      <c r="E8" s="71" t="s">
        <v>40</v>
      </c>
      <c r="F8" s="72" t="s">
        <v>38</v>
      </c>
      <c r="G8" s="72">
        <v>2</v>
      </c>
      <c r="H8" s="78"/>
      <c r="I8" s="73"/>
      <c r="J8" s="73"/>
      <c r="K8" s="73"/>
      <c r="L8" s="97" t="s">
        <v>42</v>
      </c>
      <c r="M8" s="75">
        <v>190000</v>
      </c>
    </row>
    <row r="9" spans="1:13" s="76" customFormat="1" ht="13.8">
      <c r="A9" s="32"/>
      <c r="B9" s="34"/>
      <c r="C9" s="31"/>
      <c r="D9" s="31"/>
      <c r="E9" s="31"/>
      <c r="F9" s="72"/>
      <c r="G9" s="72"/>
      <c r="H9" s="83"/>
      <c r="I9" s="73"/>
      <c r="J9" s="84"/>
      <c r="K9" s="84"/>
      <c r="L9" s="74"/>
      <c r="M9" s="75">
        <f>SUM(M8:M8)</f>
        <v>190000</v>
      </c>
    </row>
    <row r="10" spans="5:13" ht="12.75">
      <c r="E10" s="1"/>
      <c r="F10" s="1"/>
      <c r="G10" s="1"/>
      <c r="H10" s="38"/>
      <c r="M10" s="46"/>
    </row>
    <row r="11" spans="4:13" ht="12.75">
      <c r="D11" s="10"/>
      <c r="E11" s="10"/>
      <c r="F11" s="10"/>
      <c r="G11" s="10"/>
      <c r="H11" s="11"/>
      <c r="I11" s="10"/>
      <c r="J11" s="12"/>
      <c r="K11" s="12"/>
      <c r="L11" s="10"/>
      <c r="M11" s="10"/>
    </row>
    <row r="12" spans="4:14" ht="12.75">
      <c r="D12" s="10"/>
      <c r="E12" s="10"/>
      <c r="F12" s="10"/>
      <c r="G12" s="10"/>
      <c r="H12" s="11"/>
      <c r="I12" s="10"/>
      <c r="J12" s="109" t="s">
        <v>25</v>
      </c>
      <c r="K12" s="109"/>
      <c r="L12" s="8"/>
      <c r="M12" s="8">
        <f>SUM(M8:M8)</f>
        <v>190000</v>
      </c>
      <c r="N12" s="85" t="s">
        <v>37</v>
      </c>
    </row>
    <row r="13" spans="5:13" ht="12.75">
      <c r="E13" s="1"/>
      <c r="F13" s="1"/>
      <c r="G13" s="1"/>
      <c r="H13" s="7"/>
      <c r="M13" s="1"/>
    </row>
    <row r="14" spans="5:13" ht="12.75">
      <c r="E14" s="1"/>
      <c r="F14" s="1"/>
      <c r="G14" s="1"/>
      <c r="H14" s="7"/>
      <c r="M14" s="1"/>
    </row>
    <row r="15" spans="3:23" ht="21">
      <c r="C15" s="9"/>
      <c r="D15" s="9"/>
      <c r="E15" s="9"/>
      <c r="F15" s="9" t="s">
        <v>16</v>
      </c>
      <c r="G15" s="9"/>
      <c r="H15" s="9"/>
      <c r="I15" s="9"/>
      <c r="J15" s="9"/>
      <c r="K15" s="9"/>
      <c r="L15" s="9"/>
      <c r="M15" s="9"/>
      <c r="N15" s="9"/>
      <c r="O15" s="9"/>
      <c r="P15" s="9"/>
      <c r="Q15" s="9"/>
      <c r="R15" s="9"/>
      <c r="S15" s="9"/>
      <c r="T15" s="9"/>
      <c r="U15" s="9"/>
      <c r="V15" s="9"/>
      <c r="W15" s="9"/>
    </row>
    <row r="16" spans="3:23" ht="21">
      <c r="C16" s="9"/>
      <c r="D16" s="9"/>
      <c r="E16" s="9"/>
      <c r="F16" s="9"/>
      <c r="G16" s="9"/>
      <c r="H16" s="9"/>
      <c r="I16" s="9"/>
      <c r="J16" s="9"/>
      <c r="K16" s="9"/>
      <c r="L16" s="9"/>
      <c r="M16" s="9"/>
      <c r="N16" s="9"/>
      <c r="O16" s="9"/>
      <c r="P16" s="9"/>
      <c r="Q16" s="9"/>
      <c r="R16" s="9"/>
      <c r="S16" s="9"/>
      <c r="T16" s="9"/>
      <c r="U16" s="9"/>
      <c r="V16" s="9"/>
      <c r="W16" s="9"/>
    </row>
    <row r="17" spans="3:23" ht="21">
      <c r="C17" s="9"/>
      <c r="D17" s="9"/>
      <c r="E17" s="9"/>
      <c r="F17" s="9" t="s">
        <v>17</v>
      </c>
      <c r="G17" s="9"/>
      <c r="H17" s="9"/>
      <c r="I17" s="9"/>
      <c r="J17" s="9"/>
      <c r="K17" s="9"/>
      <c r="L17" s="9"/>
      <c r="M17" s="9"/>
      <c r="N17" s="9"/>
      <c r="O17" s="9"/>
      <c r="P17" s="9"/>
      <c r="Q17" s="9"/>
      <c r="R17" s="9"/>
      <c r="S17" s="9"/>
      <c r="T17" s="9"/>
      <c r="U17" s="9"/>
      <c r="V17" s="9"/>
      <c r="W17" s="9"/>
    </row>
    <row r="18" spans="3:23" ht="12.75">
      <c r="C18" s="43"/>
      <c r="D18" s="43"/>
      <c r="E18" s="43"/>
      <c r="F18" s="43"/>
      <c r="G18" s="43"/>
      <c r="H18" s="43"/>
      <c r="I18" s="43"/>
      <c r="J18" s="43"/>
      <c r="K18" s="43"/>
      <c r="L18" s="43"/>
      <c r="M18" s="43"/>
      <c r="N18" s="43"/>
      <c r="O18" s="43"/>
      <c r="P18" s="43"/>
      <c r="Q18" s="43"/>
      <c r="R18" s="43"/>
      <c r="S18" s="43"/>
      <c r="T18" s="43"/>
      <c r="U18" s="43"/>
      <c r="V18" s="43"/>
      <c r="W18" s="43"/>
    </row>
    <row r="19" spans="3:23" ht="12.75">
      <c r="C19" s="43"/>
      <c r="D19" s="43"/>
      <c r="E19" s="43"/>
      <c r="F19" s="43"/>
      <c r="G19" s="43"/>
      <c r="H19" s="43"/>
      <c r="I19" s="43"/>
      <c r="J19" s="43"/>
      <c r="K19" s="43"/>
      <c r="L19" s="43"/>
      <c r="M19" s="43"/>
      <c r="N19" s="43"/>
      <c r="O19" s="43"/>
      <c r="P19" s="43"/>
      <c r="Q19" s="43"/>
      <c r="R19" s="43"/>
      <c r="S19" s="43"/>
      <c r="T19" s="43"/>
      <c r="U19" s="43"/>
      <c r="V19" s="43"/>
      <c r="W19" s="43"/>
    </row>
  </sheetData>
  <autoFilter ref="B6:M9"/>
  <mergeCells count="10">
    <mergeCell ref="J12:K12"/>
    <mergeCell ref="E5:I5"/>
    <mergeCell ref="J5:L5"/>
    <mergeCell ref="C7:E7"/>
    <mergeCell ref="D1:L1"/>
    <mergeCell ref="D2:J2"/>
    <mergeCell ref="B3:D3"/>
    <mergeCell ref="E3:I3"/>
    <mergeCell ref="B4:D4"/>
    <mergeCell ref="E4:J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M17"/>
  <sheetViews>
    <sheetView workbookViewId="0" topLeftCell="A13">
      <selection activeCell="J17" sqref="J17"/>
    </sheetView>
  </sheetViews>
  <sheetFormatPr defaultColWidth="9.140625" defaultRowHeight="12.75"/>
  <sheetData>
    <row r="11" spans="2:12" s="1" customFormat="1" ht="15.6">
      <c r="B11" s="10"/>
      <c r="C11" s="10"/>
      <c r="D11" s="10"/>
      <c r="E11" s="10"/>
      <c r="F11" s="11"/>
      <c r="G11" s="10"/>
      <c r="H11" s="12"/>
      <c r="I11" s="12"/>
      <c r="J11" s="10"/>
      <c r="K11" s="10"/>
      <c r="L11" s="10"/>
    </row>
    <row r="12" spans="2:12" s="1" customFormat="1" ht="15.6">
      <c r="B12" s="10"/>
      <c r="C12" s="10"/>
      <c r="D12" s="10"/>
      <c r="E12" s="10"/>
      <c r="F12" s="11"/>
      <c r="G12" s="10"/>
      <c r="H12" s="109" t="s">
        <v>25</v>
      </c>
      <c r="I12" s="109"/>
      <c r="J12" s="8" t="e">
        <f>SUM(#REF!)</f>
        <v>#REF!</v>
      </c>
      <c r="K12" s="8" t="e">
        <f>SUM(#REF!)</f>
        <v>#REF!</v>
      </c>
      <c r="L12" s="10"/>
    </row>
    <row r="13" s="1" customFormat="1" ht="15.6">
      <c r="F13" s="7"/>
    </row>
    <row r="14" s="1" customFormat="1" ht="15.6">
      <c r="F14" s="7"/>
    </row>
    <row r="15" s="9" customFormat="1" ht="21">
      <c r="D15" s="9" t="s">
        <v>16</v>
      </c>
    </row>
    <row r="16" s="9" customFormat="1" ht="21"/>
    <row r="17" spans="4:13" s="9" customFormat="1" ht="21">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2022-02-04T09:57:35Z</cp:lastPrinted>
  <dcterms:created xsi:type="dcterms:W3CDTF">2017-08-17T12:48:14Z</dcterms:created>
  <dcterms:modified xsi:type="dcterms:W3CDTF">2023-01-27T11:17:29Z</dcterms:modified>
  <cp:category/>
  <cp:version/>
  <cp:contentType/>
  <cp:contentStatus/>
</cp:coreProperties>
</file>