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sr orhei\"/>
    </mc:Choice>
  </mc:AlternateContent>
  <xr:revisionPtr revIDLastSave="0" documentId="13_ncr:1_{E9BE4FE8-E1CA-467A-839F-450E37BC9A3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'!$B$6:$M$8</definedName>
    <definedName name="_xlnm._FilterDatabase" localSheetId="0" hidden="1">'Specificaţii tehnice         '!$A$6:$J$7</definedName>
    <definedName name="_Hlk125125747" localSheetId="1">'Specificaţii de preț        '!$D$8</definedName>
    <definedName name="OLE_LINK1" localSheetId="0">'Specificaţii tehnice         '!#REF!</definedName>
  </definedNames>
  <calcPr calcId="181029"/>
</workbook>
</file>

<file path=xl/calcChain.xml><?xml version="1.0" encoding="utf-8"?>
<calcChain xmlns="http://schemas.openxmlformats.org/spreadsheetml/2006/main">
  <c r="M9" i="5" l="1"/>
  <c r="K10" i="5"/>
  <c r="J10" i="5"/>
  <c r="K12" i="7" l="1"/>
  <c r="J12" i="7"/>
</calcChain>
</file>

<file path=xl/sharedStrings.xml><?xml version="1.0" encoding="utf-8"?>
<sst xmlns="http://schemas.openxmlformats.org/spreadsheetml/2006/main" count="56" uniqueCount="37">
  <si>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</si>
  <si>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</si>
  <si>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</si>
  <si>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</si>
  <si>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</si>
  <si>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</si>
  <si>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</si>
  <si>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</si>
  <si>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</si>
  <si>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</si>
  <si>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</si>
  <si>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</si>
  <si>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</si>
  <si>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</si>
  <si>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</si>
  <si>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</si>
  <si>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</si>
  <si>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</si>
  <si>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</si>
  <si>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</si>
  <si>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</si>
  <si>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</si>
  <si>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</si>
  <si>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</si>
  <si>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</si>
  <si>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</si>
  <si>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</si>
  <si>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</si>
  <si>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</si>
  <si>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</si>
  <si>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</si>
  <si>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</si>
  <si>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Rezectoscop Monopolar, Ureteroscop rigid și/sau flexibil compatibil cu „Aesculap, Endoscopic tower”</t>
  </si>
  <si>
    <t>set</t>
  </si>
  <si>
    <t>AAchiziționarea Dispozitivelor medicale (Rezectoscop Monopolar, Ureteroscop rigid și/sau flexibil compatibil cu „Aesculap, Endoscopic tower”)  conform necesităților IMSP Spitalul Raional Orhei</t>
  </si>
  <si>
    <t>Achiziționarea Dispozitivelor medicale (Rezectoscop Monopolar, Ureteroscop rigid și/sau flexibil compatibil cu „Aesculap, Endoscopic tower”)  conform necesităților IMSP Spitalul Raional Orhei</t>
  </si>
  <si>
    <t xml:space="preserve">Rezectoscop Uretral 1 BUCATĂ:
Optica- 4mm
Unghi de Vedere- 30 grade
Compatibil cu sursa de lumină și camera de luat vederi (CCD3-HD; Power LED 300; Feigert Endotech).
Element pasiv de lucru, teacă internă, externă sș obturator.
Obturator visual cu grosimea 4 mm.
Electrod de tăiere -3 buc.
Electrod de cuagulare -3 buc, grosimea 3 și 5 mm.
Pensa cu dinți grosimea 5mm, lungimea instrumentului minim 330 mm compatibila sau analogică cu unitatea laparascopică.
Instrument autoclavabil.
Accesorii necesare pentru intervenții chirurgicale.
Ureteroscop rigid 1 BUCATĂ:
Lungime: mai mare sau egal 310 mm
diametru: mai mic sau egal 4 charr (subțire)
canal de lucru: 4.8
unghi de Vedere: mai mic de 6 grade
câmp visual: 85 grade
teacă de instrument 8-12 charr
Pixeli: 17.000/40.000
instrument autoclavabil
accesorii necesare pentru intervenții chirurgicale
Ureteroscop flexibil digital 1 BUCATĂ:
Diametrul exterior al tubului de inserție: între 2.8 mm (8.5 Fr) şi 3.1 mm
Canalul de lucru: diametru interior de 1.2 mm (3.6 Fr)
Lungimea de lucru: 670 mm,
Îndoire (angulație): Permite îndoirea în sus şi în jos cu până la 275°.
Rotaţie: Permite rotația la stânga şi la dreapta cu până la 120°.
Imagine: tehnologia CMOS şi LED-uri asigură o imagine clară şi luminoasă.
Adâncime câmp: 2-50 mm
Funcții de înregistrare video şi fotografiere.
Procesorul de imagine inclus.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</si>
</sst>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43" fontId="33" fillId="0" borderId="0" applyFont="0" applyFill="0" applyBorder="0" applyAlignment="0" applyProtection="0"/>
  </cellStyleXfs>
  <cellXfs count="80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4" fontId="10" fillId="0" borderId="1" xfId="1" applyNumberFormat="1" applyFont="1" applyBorder="1" applyProtection="1">
      <protection locked="0"/>
    </xf>
    <xf numFmtId="4" fontId="10" fillId="0" borderId="0" xfId="1" applyNumberFormat="1" applyFont="1" applyProtection="1">
      <protection locked="0"/>
    </xf>
    <xf numFmtId="4" fontId="10" fillId="0" borderId="0" xfId="1" applyNumberFormat="1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27" fillId="3" borderId="1" xfId="69" applyNumberFormat="1" applyFont="1" applyFill="1" applyBorder="1"/>
    <xf numFmtId="0" fontId="12" fillId="0" borderId="5" xfId="0" applyFont="1" applyBorder="1" applyAlignment="1" applyProtection="1">
      <alignment horizontal="left" vertical="top" wrapText="1"/>
      <protection locked="0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29" fillId="0" borderId="1" xfId="1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11" fillId="3" borderId="4" xfId="2" applyFont="1" applyFill="1" applyBorder="1" applyAlignment="1" applyProtection="1">
      <alignment horizontal="left" vertical="top" wrapText="1"/>
    </xf>
    <xf numFmtId="0" fontId="11" fillId="3" borderId="4" xfId="2" applyFont="1" applyFill="1" applyBorder="1" applyAlignment="1" applyProtection="1">
      <alignment vertical="top" wrapText="1"/>
    </xf>
    <xf numFmtId="0" fontId="11" fillId="3" borderId="4" xfId="2" applyFont="1" applyFill="1" applyBorder="1" applyAlignment="1" applyProtection="1">
      <alignment horizontal="center" vertical="top" wrapText="1"/>
    </xf>
    <xf numFmtId="0" fontId="11" fillId="2" borderId="4" xfId="1" applyFont="1" applyFill="1" applyBorder="1" applyAlignment="1" applyProtection="1">
      <alignment horizontal="center" vertical="center" wrapText="1"/>
    </xf>
    <xf numFmtId="1" fontId="11" fillId="2" borderId="4" xfId="1" applyNumberFormat="1" applyFont="1" applyFill="1" applyBorder="1" applyAlignment="1" applyProtection="1">
      <alignment horizontal="center" vertical="center" wrapText="1"/>
    </xf>
    <xf numFmtId="0" fontId="35" fillId="3" borderId="1" xfId="0" applyFont="1" applyFill="1" applyBorder="1" applyAlignment="1">
      <alignment vertical="center"/>
    </xf>
    <xf numFmtId="4" fontId="36" fillId="3" borderId="1" xfId="0" applyNumberFormat="1" applyFont="1" applyFill="1" applyBorder="1" applyAlignment="1">
      <alignment horizontal="right" vertical="center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6" fillId="3" borderId="1" xfId="1" applyFont="1" applyFill="1" applyBorder="1" applyAlignment="1" applyProtection="1">
      <alignment vertical="top" wrapText="1"/>
      <protection locked="0"/>
    </xf>
  </cellXfs>
  <cellStyles count="70">
    <cellStyle name="Comma" xfId="69" builtinId="3"/>
    <cellStyle name="Comma 2" xfId="40" xr:uid="{00000000-0005-0000-0000-000000000000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3" xfId="57" xr:uid="{00000000-0005-0000-0000-000011000000}"/>
    <cellStyle name="Normal 5 2 2 4" xfId="49" xr:uid="{00000000-0005-0000-0000-000012000000}"/>
    <cellStyle name="Normal 5 2 3" xfId="35" xr:uid="{00000000-0005-0000-0000-000013000000}"/>
    <cellStyle name="Normal 5 2 3 2" xfId="61" xr:uid="{00000000-0005-0000-0000-000014000000}"/>
    <cellStyle name="Normal 5 2 4" xfId="54" xr:uid="{00000000-0005-0000-0000-000015000000}"/>
    <cellStyle name="Normal 5 2 5" xfId="46" xr:uid="{00000000-0005-0000-0000-00001600000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3" xfId="56" xr:uid="{00000000-0005-0000-0000-00001A000000}"/>
    <cellStyle name="Normal 5 3 4" xfId="48" xr:uid="{00000000-0005-0000-0000-00001B000000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6" xfId="34" xr:uid="{00000000-0005-0000-0000-00001F000000}"/>
    <cellStyle name="Normal 5 6 2" xfId="53" xr:uid="{00000000-0005-0000-0000-000020000000}"/>
    <cellStyle name="Normal 5 7" xfId="45" xr:uid="{00000000-0005-0000-0000-000021000000}"/>
    <cellStyle name="Normal 6" xfId="6" xr:uid="{00000000-0005-0000-0000-000022000000}"/>
    <cellStyle name="Normal 6 2" xfId="22" xr:uid="{00000000-0005-0000-0000-000023000000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3" xfId="58" xr:uid="{00000000-0005-0000-0000-00002B000000}"/>
    <cellStyle name="Normal 9 2 4" xfId="50" xr:uid="{00000000-0005-0000-0000-00002C000000}"/>
    <cellStyle name="Normal 9 3" xfId="36" xr:uid="{00000000-0005-0000-0000-00002D000000}"/>
    <cellStyle name="Normal 9 3 2" xfId="62" xr:uid="{00000000-0005-0000-0000-00002E000000}"/>
    <cellStyle name="Normal 9 4" xfId="55" xr:uid="{00000000-0005-0000-0000-00002F000000}"/>
    <cellStyle name="Normal 9 5" xfId="47" xr:uid="{00000000-0005-0000-0000-000030000000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3" xfId="59" xr:uid="{00000000-0005-0000-0000-00003F000000}"/>
    <cellStyle name="Обычный 3 2 4" xfId="52" xr:uid="{00000000-0005-0000-0000-000040000000}"/>
    <cellStyle name="Обычный 3 3" xfId="29" xr:uid="{00000000-0005-0000-0000-000041000000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0"/>
  <sheetViews>
    <sheetView tabSelected="1" zoomScale="70" zoomScaleNormal="70" workbookViewId="0">
      <selection activeCell="H7" sqref="H7"/>
    </sheetView>
  </sheetViews>
  <sheetFormatPr defaultRowHeight="15.75"/>
  <cols>
    <col min="1" max="1" width="5.7109375" style="21" customWidth="1"/>
    <col min="2" max="2" width="5.7109375" style="32" customWidth="1"/>
    <col min="3" max="3" width="39.140625" style="21" customWidth="1"/>
    <col min="4" max="4" width="28.140625" style="21" customWidth="1"/>
    <col min="5" max="5" width="10.5703125" style="32" customWidth="1"/>
    <col min="6" max="6" width="11.28515625" style="32" customWidth="1"/>
    <col min="7" max="7" width="10.7109375" style="21" customWidth="1"/>
    <col min="8" max="8" width="108.42578125" style="21" customWidth="1"/>
    <col min="9" max="9" width="15.5703125" style="32" customWidth="1"/>
    <col min="10" max="10" width="30" style="21" customWidth="1"/>
    <col min="11" max="11" width="14" style="21" customWidth="1"/>
    <col min="12" max="15" width="9.140625" style="21"/>
    <col min="16" max="16" width="18.7109375" style="33" customWidth="1"/>
    <col min="17" max="16384" width="9.140625" style="21"/>
  </cols>
  <sheetData>
    <row r="1" spans="1:18">
      <c r="A1" s="37"/>
      <c r="B1" s="37"/>
      <c r="C1" s="64" t="s">
        <v>24</v>
      </c>
      <c r="D1" s="64"/>
      <c r="E1" s="64"/>
      <c r="F1" s="64"/>
      <c r="G1" s="64"/>
      <c r="H1" s="64"/>
      <c r="I1" s="64"/>
      <c r="J1" s="64"/>
      <c r="K1" s="64"/>
    </row>
    <row r="2" spans="1:18">
      <c r="A2" s="37"/>
      <c r="B2" s="37"/>
      <c r="C2" s="37"/>
      <c r="D2" s="66" t="s">
        <v>30</v>
      </c>
      <c r="E2" s="66"/>
      <c r="F2" s="66"/>
      <c r="G2" s="66"/>
      <c r="H2" s="66"/>
      <c r="I2" s="38"/>
      <c r="J2" s="37"/>
      <c r="K2" s="37"/>
    </row>
    <row r="3" spans="1:18" ht="47.25">
      <c r="A3" s="67" t="s">
        <v>8</v>
      </c>
      <c r="B3" s="67"/>
      <c r="C3" s="67"/>
      <c r="D3" s="68" t="s">
        <v>25</v>
      </c>
      <c r="E3" s="68"/>
      <c r="F3" s="68"/>
      <c r="G3" s="68"/>
      <c r="H3" s="68"/>
      <c r="I3" s="39" t="s">
        <v>9</v>
      </c>
      <c r="J3" s="31" t="s">
        <v>10</v>
      </c>
      <c r="K3" s="37"/>
    </row>
    <row r="4" spans="1:18" s="20" customFormat="1" ht="45" customHeight="1">
      <c r="A4" s="69" t="s">
        <v>7</v>
      </c>
      <c r="B4" s="69"/>
      <c r="C4" s="69"/>
      <c r="D4" s="70" t="s">
        <v>35</v>
      </c>
      <c r="E4" s="70"/>
      <c r="F4" s="70"/>
      <c r="G4" s="70"/>
      <c r="H4" s="70"/>
      <c r="I4" s="70"/>
      <c r="J4" s="29" t="s">
        <v>11</v>
      </c>
      <c r="K4" s="30"/>
      <c r="P4" s="34"/>
    </row>
    <row r="5" spans="1:18" s="20" customFormat="1">
      <c r="A5" s="49"/>
      <c r="B5" s="49"/>
      <c r="C5" s="49"/>
      <c r="D5" s="65"/>
      <c r="E5" s="65"/>
      <c r="F5" s="65"/>
      <c r="G5" s="65"/>
      <c r="H5" s="65"/>
      <c r="I5" s="65"/>
      <c r="J5" s="65"/>
      <c r="K5" s="30"/>
      <c r="P5" s="34"/>
    </row>
    <row r="6" spans="1:18" ht="20.100000000000001" customHeight="1">
      <c r="A6" s="57" t="s">
        <v>2</v>
      </c>
      <c r="B6" s="57" t="s">
        <v>0</v>
      </c>
      <c r="C6" s="57" t="s">
        <v>1</v>
      </c>
      <c r="D6" s="58" t="s">
        <v>3</v>
      </c>
      <c r="E6" s="59" t="s">
        <v>4</v>
      </c>
      <c r="F6" s="59" t="s">
        <v>27</v>
      </c>
      <c r="G6" s="59" t="s">
        <v>5</v>
      </c>
      <c r="H6" s="59" t="s">
        <v>6</v>
      </c>
      <c r="I6" s="40" t="s">
        <v>28</v>
      </c>
      <c r="J6" s="50" t="s">
        <v>29</v>
      </c>
      <c r="K6" s="48"/>
    </row>
    <row r="7" spans="1:18" ht="409.5">
      <c r="A7" s="35" t="s">
        <v>26</v>
      </c>
      <c r="B7" s="51">
        <v>1</v>
      </c>
      <c r="C7" s="52" t="s">
        <v>32</v>
      </c>
      <c r="D7" s="52" t="s">
        <v>32</v>
      </c>
      <c r="E7" s="51"/>
      <c r="F7" s="53"/>
      <c r="G7" s="79"/>
      <c r="H7" s="79" t="s">
        <v>36</v>
      </c>
      <c r="I7" s="47"/>
      <c r="J7" s="55"/>
      <c r="K7" s="41"/>
      <c r="L7" s="41"/>
      <c r="M7" s="41"/>
      <c r="N7" s="41"/>
      <c r="O7" s="41"/>
      <c r="P7" s="42"/>
      <c r="Q7" s="41"/>
      <c r="R7" s="41"/>
    </row>
    <row r="8" spans="1:18" ht="20.25">
      <c r="A8" s="56"/>
      <c r="B8" s="28" t="s">
        <v>12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8" ht="2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8" ht="20.25">
      <c r="B10" s="28" t="s">
        <v>13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</sheetData>
  <autoFilter ref="A6:J7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zoomScale="70" zoomScaleNormal="70" workbookViewId="0">
      <selection activeCell="E4" sqref="E4:K4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5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4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8.140625" style="44" customWidth="1"/>
    <col min="14" max="16384" width="9.140625" style="2"/>
  </cols>
  <sheetData>
    <row r="1" spans="1:17">
      <c r="D1" s="74" t="s">
        <v>23</v>
      </c>
      <c r="E1" s="74"/>
      <c r="F1" s="74"/>
      <c r="G1" s="74"/>
      <c r="H1" s="74"/>
      <c r="I1" s="74"/>
      <c r="J1" s="74"/>
      <c r="K1" s="74"/>
      <c r="L1" s="74"/>
    </row>
    <row r="2" spans="1:17">
      <c r="D2" s="75" t="s">
        <v>14</v>
      </c>
      <c r="E2" s="75"/>
      <c r="F2" s="75"/>
      <c r="G2" s="75"/>
      <c r="H2" s="75"/>
      <c r="I2" s="75"/>
      <c r="J2" s="75"/>
      <c r="K2" s="13"/>
    </row>
    <row r="3" spans="1:17">
      <c r="B3" s="76" t="s">
        <v>8</v>
      </c>
      <c r="C3" s="76"/>
      <c r="D3" s="76"/>
      <c r="E3" s="77" t="s">
        <v>25</v>
      </c>
      <c r="F3" s="77"/>
      <c r="G3" s="77"/>
      <c r="H3" s="77"/>
      <c r="I3" s="77"/>
      <c r="K3" s="2" t="s">
        <v>9</v>
      </c>
      <c r="L3" s="2" t="s">
        <v>10</v>
      </c>
    </row>
    <row r="4" spans="1:17" s="4" customFormat="1" ht="32.25" customHeight="1">
      <c r="A4" s="3"/>
      <c r="B4" s="78" t="s">
        <v>7</v>
      </c>
      <c r="C4" s="78"/>
      <c r="D4" s="78"/>
      <c r="E4" s="70" t="s">
        <v>34</v>
      </c>
      <c r="F4" s="70"/>
      <c r="G4" s="70"/>
      <c r="H4" s="70"/>
      <c r="I4" s="70"/>
      <c r="J4" s="70"/>
      <c r="K4" s="70"/>
      <c r="L4" s="16" t="s">
        <v>11</v>
      </c>
      <c r="M4" s="45"/>
    </row>
    <row r="5" spans="1:17" s="5" customFormat="1" ht="20.100000000000001" customHeight="1">
      <c r="A5" s="3"/>
      <c r="C5" s="26"/>
      <c r="D5" s="4"/>
      <c r="E5" s="72"/>
      <c r="F5" s="72"/>
      <c r="G5" s="72"/>
      <c r="H5" s="72"/>
      <c r="I5" s="72"/>
      <c r="J5" s="22"/>
      <c r="K5" s="22"/>
      <c r="L5" s="22"/>
      <c r="M5" s="46"/>
    </row>
    <row r="6" spans="1:17" ht="47.25">
      <c r="A6" s="6"/>
      <c r="B6" s="1" t="s">
        <v>2</v>
      </c>
      <c r="C6" s="54" t="s">
        <v>0</v>
      </c>
      <c r="D6" s="1" t="s">
        <v>1</v>
      </c>
      <c r="E6" s="54" t="s">
        <v>3</v>
      </c>
      <c r="F6" s="54" t="s">
        <v>15</v>
      </c>
      <c r="G6" s="23" t="s">
        <v>16</v>
      </c>
      <c r="H6" s="54" t="s">
        <v>17</v>
      </c>
      <c r="I6" s="54" t="s">
        <v>18</v>
      </c>
      <c r="J6" s="19" t="s">
        <v>19</v>
      </c>
      <c r="K6" s="54" t="s">
        <v>20</v>
      </c>
      <c r="L6" s="54" t="s">
        <v>21</v>
      </c>
      <c r="M6" s="43"/>
    </row>
    <row r="7" spans="1:17">
      <c r="A7" s="6"/>
      <c r="B7" s="60">
        <v>1</v>
      </c>
      <c r="C7" s="73">
        <v>2</v>
      </c>
      <c r="D7" s="73"/>
      <c r="E7" s="73"/>
      <c r="F7" s="60">
        <v>3</v>
      </c>
      <c r="G7" s="61">
        <v>4</v>
      </c>
      <c r="H7" s="60">
        <v>5</v>
      </c>
      <c r="I7" s="60">
        <v>6</v>
      </c>
      <c r="J7" s="60">
        <v>7</v>
      </c>
      <c r="K7" s="60">
        <v>8</v>
      </c>
      <c r="L7" s="15">
        <v>9</v>
      </c>
      <c r="M7" s="43"/>
    </row>
    <row r="8" spans="1:17" ht="76.5">
      <c r="A8" s="18"/>
      <c r="B8" s="35" t="s">
        <v>26</v>
      </c>
      <c r="C8" s="51">
        <v>1</v>
      </c>
      <c r="D8" s="52" t="s">
        <v>32</v>
      </c>
      <c r="E8" s="52" t="s">
        <v>32</v>
      </c>
      <c r="F8" s="51" t="s">
        <v>33</v>
      </c>
      <c r="G8" s="62">
        <v>1</v>
      </c>
      <c r="H8" s="51"/>
      <c r="I8" s="36"/>
      <c r="J8" s="36"/>
      <c r="K8" s="36"/>
      <c r="L8" s="17" t="s">
        <v>31</v>
      </c>
      <c r="M8" s="63">
        <v>500000</v>
      </c>
    </row>
    <row r="9" spans="1:17">
      <c r="M9" s="44">
        <f>SUM(M8:M8)</f>
        <v>500000</v>
      </c>
    </row>
    <row r="10" spans="1:17">
      <c r="D10" s="10"/>
      <c r="E10" s="10"/>
      <c r="F10" s="11"/>
      <c r="G10" s="10"/>
      <c r="H10" s="71" t="s">
        <v>22</v>
      </c>
      <c r="I10" s="71"/>
      <c r="J10" s="8" t="e">
        <f>SUM(#REF!)</f>
        <v>#REF!</v>
      </c>
      <c r="K10" s="8" t="e">
        <f>SUM(#REF!)</f>
        <v>#REF!</v>
      </c>
      <c r="L10" s="10"/>
      <c r="M10" s="27"/>
      <c r="N10" s="27"/>
      <c r="O10" s="27"/>
      <c r="P10" s="27"/>
      <c r="Q10" s="27"/>
    </row>
    <row r="11" spans="1:17">
      <c r="D11" s="27"/>
      <c r="E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>
      <c r="D12" s="27"/>
      <c r="E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ht="20.25">
      <c r="D13" s="28" t="s">
        <v>12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20.25"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ht="20.25">
      <c r="D15" s="28" t="s">
        <v>13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</sheetData>
  <autoFilter ref="B6:M8" xr:uid="{00000000-0001-0000-0100-000000000000}"/>
  <mergeCells count="9">
    <mergeCell ref="H10:I10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4" sqref="D14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71" t="s">
        <v>22</v>
      </c>
      <c r="I12" s="71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2025-08-01T12:15:52Z</dcterms:modified>
</cp:coreProperties>
</file>