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Programe speciale 2023\implanturi IMU\"/>
    </mc:Choice>
  </mc:AlternateContent>
  <xr:revisionPtr revIDLastSave="0" documentId="13_ncr:1_{ECA1CF8B-E2C4-4E36-97BE-152C6895A4F5}" xr6:coauthVersionLast="47" xr6:coauthVersionMax="47" xr10:uidLastSave="{00000000-0000-0000-0000-000000000000}"/>
  <bookViews>
    <workbookView xWindow="-120" yWindow="-120" windowWidth="29040" windowHeight="15840" activeTab="1" xr2:uid="{00000000-000D-0000-FFFF-FFFF00000000}"/>
  </bookViews>
  <sheets>
    <sheet name="Specificatii tehnice" sheetId="4" r:id="rId1"/>
    <sheet name="Specificaţii de preț        " sheetId="5" r:id="rId2"/>
    <sheet name="Sheet2" sheetId="7" r:id="rId3"/>
  </sheets>
  <definedNames>
    <definedName name="_xlnm._FilterDatabase" localSheetId="1" hidden="1">'Specificaţii de preț        '!$B$6:$M$10</definedName>
    <definedName name="_xlnm._FilterDatabase" localSheetId="0" hidden="1">'Specificatii tehnice'!$A$6:$K$10</definedName>
  </definedNames>
  <calcPr calcId="181029"/>
</workbook>
</file>

<file path=xl/calcChain.xml><?xml version="1.0" encoding="utf-8"?>
<calcChain xmlns="http://schemas.openxmlformats.org/spreadsheetml/2006/main">
  <c r="N90" i="5" l="1"/>
  <c r="L85" i="5"/>
  <c r="K85" i="5"/>
  <c r="L88" i="4"/>
  <c r="J12" i="7"/>
  <c r="M17" i="7"/>
  <c r="K12" i="7" l="1"/>
</calcChain>
</file>

<file path=xl/sharedStrings.xml><?xml version="1.0" encoding="utf-8"?>
<sst xmlns="http://schemas.openxmlformats.org/spreadsheetml/2006/main" count="654" uniqueCount="175">
  <si>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</si>
  <si>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</si>
  <si>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</si>
  <si>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</si>
  <si>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</si>
  <si>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</si>
  <si>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</si>
  <si>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</si>
  <si>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</si>
  <si>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</si>
  <si>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</si>
  <si>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</si>
  <si>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</si>
  <si>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</si>
  <si>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</si>
  <si>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</si>
  <si>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</si>
  <si>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</si>
  <si>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</si>
  <si>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</si>
  <si>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</si>
  <si>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</si>
  <si>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</si>
  <si>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</si>
  <si>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</si>
  <si>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Suma total:</t>
  </si>
  <si>
    <t xml:space="preserve">LP nr. </t>
  </si>
  <si>
    <t>Prețul estimativ</t>
  </si>
  <si>
    <t>Model</t>
  </si>
  <si>
    <t>Țara</t>
  </si>
  <si>
    <t xml:space="preserve">Specificaţii tehnice </t>
  </si>
  <si>
    <t>Specificaţii de preț</t>
  </si>
  <si>
    <t>Data: „___” ________ 20__</t>
  </si>
  <si>
    <t>Termenul de livrare/prestare</t>
  </si>
  <si>
    <t>pe parcursul anului 2023 începând cu data de 01.01.2023 în termen de până la 30 de zile de la solicitarea beneficiarului.</t>
  </si>
  <si>
    <t>Achiziționarea Implanturilor traumatologico-ortopedice conform necesităților IMSP Institutul de Medicină Urgentă pentru anul 2023</t>
  </si>
  <si>
    <t>1</t>
  </si>
  <si>
    <t xml:space="preserve">Set standart pentru osteosinteza fragmente mici  conține implanturi și instrumentele aferente necesare pentru osteosinteza cu placi standard si cu compresie de 3,5 mm și 4,0 mm  </t>
  </si>
  <si>
    <t>Șurub spongios cap hexagonal, autotarodant diam. 4,0mm filet total</t>
  </si>
  <si>
    <t>Bucată</t>
  </si>
  <si>
    <t>Placă 1/3 tubulară, pentru șuruburi cu diam. 3,5mm 6 - 10 orificii</t>
  </si>
  <si>
    <t>Placa reconstructivă pentru șurub 3,5 mm 6 - 10 orificii</t>
  </si>
  <si>
    <t>bucată</t>
  </si>
  <si>
    <t xml:space="preserve">Set osteosinteza placi cu stabilitate unghiulara pentru fragmente mici  </t>
  </si>
  <si>
    <t>Șurub cortical blocat, autotarodant diam. 2,7mm</t>
  </si>
  <si>
    <t>Șurub cortical blocat, autotarodant diam. 3,5mm</t>
  </si>
  <si>
    <t>Șurub spongios blocat, autotarodant diam. 3,5mm</t>
  </si>
  <si>
    <t>Placă 1/3 tubulară cu stabilitate unghiulara, pentru șuruburi cu diam. 3,5 mm 8 - 14 orificii</t>
  </si>
  <si>
    <t>Placa reconstructivă cu stabilitate unghiulara pentru șurub 3,5  mm 8 - 14 orificii</t>
  </si>
  <si>
    <t>Placa pentru clavicula anatomica cu stabilitate unghiulara pentru șurub 3,5  mm 8 - 12 orificii, varianta stinga/dreapta</t>
  </si>
  <si>
    <t>Placa pentru clavicula anatomica pentru portiunea acromiala  cu stabilitate unghiulara pentru șurub 2,7/3,5  mm  5 orificii metafizare 4 -9 orificii diafizare, varianta stinga/dreapta</t>
  </si>
  <si>
    <t>Placa directionata humerus proximal cu stabilitate unghiulara si compresie dinamica, pentru surub diam. 3.5mm cu 9 orificii metafizare si 3- 8 orificii diafizare</t>
  </si>
  <si>
    <t>Placă pentru paleta humerala pentru coloana  mediala, latimea 11mm, grosimea 2,5mm l, cu stabilitate unghiulara si compresie dinamica, pentru surub diam. 2.7/3.5mm, 3-4 orificii metafizare, 5-8 orificii diafizare, dreapta/stinga</t>
  </si>
  <si>
    <t>Placă pentru paleta humerala pentru coloana  laterală, latimea 11mm, grosimea 2,5mm l, cu stabilitate unghiulara si compresie dinamica, pentru surub diam. 2.7/3.5mm, 3-5 orificii metafizare, 5-10 orificii diafizare, dreapta/stinga</t>
  </si>
  <si>
    <t>Placa pentru olecranon cu stabilitate unghiulara si compresie dinamica, pentru surub diam. 3.5mm, 4-8 orificii diafizare, dreapta/stinga</t>
  </si>
  <si>
    <t>Placa volara radius distal, cu stabilitate unghiulara si compresie dinamica, pentru surub diam. 2.7mm, 6-8 orificii metafizare, 3-6 orificii diafizare, dreapta/stinga</t>
  </si>
  <si>
    <t>Placa laterala fibula distala cu stabilitate unghiulara si compresie dinamica, pentru surub diam. 2.7/3.5mm, 5 orificii metafizare,4-10 orificii diafizare, dreapta/stinga</t>
  </si>
  <si>
    <t>Placă Blocată Tibială Distală Medială cu  8-14  orificii de blocaj în partea diafizară pentru suruburi de 3,5mm diametru și 7 orificii in partea metafizara pentru șuruburi 3,5 mm diametru. Latimea partii diafizare 11mm., grosimea 3,7 mm. Variantele stinga/dreapta</t>
  </si>
  <si>
    <t>Placă  Blocată Tibie Distală Antero - Laterală cu  8 - 14 orificii diafizare, gosimea 3,7mm.  Pentru șuruburi 3,5 si 4,0 mm diametru</t>
  </si>
  <si>
    <t>Placă Blocată Calcaneu cu lungimi cuprinse între  60 mm - 65  mm, cu  variante anatomice pentru stînga/dreapta grosime 1,5mm.</t>
  </si>
  <si>
    <t xml:space="preserve">Set standart pentru osteosinteza fragmente mari  conține implanturi și instrumentele aferente necesare pentru osteosinteza cu placi standard, si cu placi blocate cu compresie, șuruburi de 4,5 mm și 5,0 mm  </t>
  </si>
  <si>
    <t>Șurub cortical cap hexagonal, autotarodant diam. 4,5 mm</t>
  </si>
  <si>
    <t>Șurub spongios cap hexagonal, autotarodant diam. 6,5 mm, filet partial 32mm</t>
  </si>
  <si>
    <t>Broșa diametru 2,0 mm, lungimea 400 mm</t>
  </si>
  <si>
    <t>Șurub cortical blocat, autotarodant diam. 5,0 mm</t>
  </si>
  <si>
    <t>Șurub spongios blocat, autotarodant diam. 5,5mm filet partial</t>
  </si>
  <si>
    <t>Șurub spongios blocat, autotarodant diam. 5,5mm filet total</t>
  </si>
  <si>
    <t>Placa directionata laterala femur distal cu stabilitate unghiulara si compresie dinamica de 5.0/5.5 mm,  7 orificii metafizare, 8-14 orificii diafizare, dreapta/stinga</t>
  </si>
  <si>
    <t>Placa laterala tibie proximala cu stabilitate unghiulara si compresie dinamica de 5.0/5.5 mm, 5-14 orificii, dreapta/stinga</t>
  </si>
  <si>
    <t>Placă Blocată Medială Proximală de Tibie cu, cu  5-10 orificii meta-diafizare, variante anatomice pentru stînga/dreapta, grosimea 3.0 mm pentru suruburi 5,0 mm</t>
  </si>
  <si>
    <t>Placă Blocată Medială Proximală de Tibie cu, cu  5-10 orificii meta-diafizare, variante anatomice pentru stînga/dreapta, grosimea 3.0 mm pentru suruburi 3,5 mm</t>
  </si>
  <si>
    <t xml:space="preserve">Placa posterioara tibie proximala cu stabilitate unghiulara si compresie dinamica de 3,5 mm, 3-5 orificii, dreapta/stinga. </t>
  </si>
  <si>
    <t>Sistem de osteosinteză fixator DHS/DCS</t>
  </si>
  <si>
    <t>Piesă (placă) DHS cu unghi  135, 3 - 6 orificii</t>
  </si>
  <si>
    <t>Piesă (placa) DCS cu unghi de 95, cu 8 - 14 orificii</t>
  </si>
  <si>
    <t xml:space="preserve">Şurub de compresiune inclus si surub de compactare cu lungimi cuprinse între 60 mm și 120 mm </t>
  </si>
  <si>
    <t>Set de instrumentar (livrat în custodie)</t>
  </si>
  <si>
    <t>Tijă Centromedulară femurală blocată, retrograda, canulată</t>
  </si>
  <si>
    <t xml:space="preserve">Tija FEMUR </t>
  </si>
  <si>
    <t>Surub 6,5 mm zavorire distala titan</t>
  </si>
  <si>
    <t>Surub 5,0 mm zavorire proximala titan</t>
  </si>
  <si>
    <t>Tijă Centromedulară femurală blocată, anatomica, reconstructiva, canulată</t>
  </si>
  <si>
    <t>Surub reconstructiv 6,4 mm zavorire proximala titan</t>
  </si>
  <si>
    <t>Surub  diametru  5 mm pentru zavorire proximala  titan</t>
  </si>
  <si>
    <t>Surub  diametru 5 mm pentru zavorire distala  titan</t>
  </si>
  <si>
    <t>Tijă Centromedulară femurală blocată, anatomica, pentru femur proximal, canulată tip PFN</t>
  </si>
  <si>
    <t>PFN 130 grade titan, varianta stinga/dreapta</t>
  </si>
  <si>
    <t>Surub 5.0 mm zavorire distala titan</t>
  </si>
  <si>
    <t>Surub   canulat 11.0 mm, zavorire proximala titan</t>
  </si>
  <si>
    <t xml:space="preserve"> Surub   canulat 6.0 mm, zavorire proximala titan</t>
  </si>
  <si>
    <t>Tijă Centramedulară de Tibie Zăvorîtă Canulată de Reconstrucție</t>
  </si>
  <si>
    <t xml:space="preserve">Tija TIBIA </t>
  </si>
  <si>
    <t>Surub   4,5-5,0 mm, zavorire titan</t>
  </si>
  <si>
    <t>Fixatoare pentru fracturile bazinului</t>
  </si>
  <si>
    <t>Șurub  spongios canulat semifiletat, cap hexagonal, autotarodant, material titan diametrul 6,5 mm, lungimea filetului 32 mm, lungimea șuruburilor 70 - 115 mm - cu pasul de 5 mm</t>
  </si>
  <si>
    <t>Șurub  spongios canulat complet filetat, cap hexagonal, autotarodant, material titan diametrul 6,5 mm, lungimea șuruburilor 70 - 115 mm - cu pasul de 5 mm</t>
  </si>
  <si>
    <t>Piuliță pentru șuruburi diametrul 6,5 mm, material titan</t>
  </si>
  <si>
    <t>Șurub  spongios canulat semifiletat, cap hexagonal, autotarodant, material titan, diametrul 4,5 mm, lungimea șuruburilor 40 - 70 mm - cu pasul de 5 mm</t>
  </si>
  <si>
    <t>Șurub spongios canulat complet filetat, cap hexagonal, autotarodant, material titan, diametrul 4,5 mm, lungimea șuruburilor 40 - 70 mm - cu pasul de 5 mm</t>
  </si>
  <si>
    <t>Piuliță pentru șuruburi diametrul 4,5 mm, material titan</t>
  </si>
  <si>
    <t>Placa blocata curba pentru simfiza pubiană, pentru șurub 3,5 mm, 4 - 6 orificii, material inox</t>
  </si>
  <si>
    <t>Placa reconstructivă blocată dreaptă  pentru șurub 3,5  mm, 4 - 14 orificii, material inox</t>
  </si>
  <si>
    <t>Placă blocata reconstructivă curbă bazin, pentru șuruburi diametrul 3,5 mm, 10-16 orificii, material inox.</t>
  </si>
  <si>
    <t>Placă acetabulara pentru osteosinteza peretelui posterior acetabulara, dreapta si stinga, material inox</t>
  </si>
  <si>
    <t>Placă ischio-acetabulara pentru osteosinteza peretelui posterior acetabulara, dreapta si stinga, material inox</t>
  </si>
  <si>
    <t>Placă reconstructivă suprapectineală acetabulară , 3,5mm, dreapta și stinga, material inox</t>
  </si>
  <si>
    <t xml:space="preserve"> Placă pelvina reconstructivă blocata  in J dreapta si stinga, 3,5mm, 10 - 12  gauri,  material inox</t>
  </si>
  <si>
    <t>Fixatoare  externe</t>
  </si>
  <si>
    <t>Schanz Screws, self-drilling 200 mm., diam. 4,0mm.</t>
  </si>
  <si>
    <t>Schanz Screws, self-drilling 250 mm., diam. 5,0mm.</t>
  </si>
  <si>
    <t>Schanz Screws, self-drilling 250 mm., diam. 6,5mm.</t>
  </si>
  <si>
    <t>Bara externă diam 8, lungime 100 - 300 mm</t>
  </si>
  <si>
    <t>Bara externă diam11, lungime 100 - 400 mm</t>
  </si>
  <si>
    <t>Lacata cu autofixare laterala prin clic bara diam. 8 - fisa 3,0 mm.</t>
  </si>
  <si>
    <t>Lacata cu autofixare laterala prin clic bara diam. 8 - fisa 4,0 mm.</t>
  </si>
  <si>
    <t>Lacata cu autofixare laterala prin clic bara diam.11 - fisa 6,5 mm.</t>
  </si>
  <si>
    <t>Lacata cu autofixare laterala prin clic bara-bara diam.8mm</t>
  </si>
  <si>
    <t>Lacata cu autofixare laterala prin clic bara-bara diam.11mm</t>
  </si>
  <si>
    <t xml:space="preserve">Fixatoare pentru fracturile de cot </t>
  </si>
  <si>
    <t xml:space="preserve">Placa L 2,7 mm TI (Left/ Right ) radius proximal, cu stabilitate angulara - 4 orificii diafizare </t>
  </si>
  <si>
    <t xml:space="preserve">Ancore pentru suturi de 3,5 mm ,sututa incarcata din polietilena 2-0 </t>
  </si>
  <si>
    <t>Suruburi cu stabilitate 2,7 mm TI</t>
  </si>
  <si>
    <t>Surub Herbert canulat 3.0 mm TI L14-20mm</t>
  </si>
  <si>
    <t xml:space="preserve">Placa in T 2,7mm TI, radius proximal  cu stabilitate angulara - 4 orificii diafizare </t>
  </si>
  <si>
    <t>Lungimea-24-60 mm
- Implanturile traumatologo ortopedice să fie confecţionate din inox;Nesteril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</si>
  <si>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</si>
  <si>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 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</si>
  <si>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Lungimea- 14-50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</si>
  <si>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Lungimea-14-50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</si>
  <si>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Lungimea- 14-60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</si>
  <si>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</si>
  <si>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</si>
  <si>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</si>
  <si>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</si>
  <si>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Implanturile traumatologo ortopedice să fie confecţionate din inox;Nesteril - fara termen de valabilitate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</si>
  <si>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</si>
  <si>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Lungimea-20-60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</si>
  <si>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Lungimea-40-80mm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</si>
  <si>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Lungimea-20-80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</si>
  <si>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</si>
  <si>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Lungimea-50-80 mm
- 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</si>
  <si>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Material: Inox. Nesteril - fara termen de valabilitate
-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Placa să fie cu contact limitat;
- Şuruburile de blocaj să fie cu vărf tăietor (self tapping);
- Placile sa fie livrate cu set de instrumentar LISS(în custodie);
- Componentele pieselor de instrumentar sa aiba pozitii bine definite în trusă;
- Cadrul extern de insertie a placii cu varianta anatomica stanga/dreapta;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</si>
  <si>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</si>
  <si>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stînga/dreapta;Inox Nesteril - fara termen de valabilitate
- Să permită folosirea şuruburilor blocate cu diametrul 5,0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</si>
  <si>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Nesteril - fara termen de valabilitate
- Să permită folosirea şuruburilor blocate cu diametrul 3,5 mm;
- Orificiile diafizare să permită şi folosirea şuruburilor corticale convenţionale de 3,5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</si>
  <si>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Variante anatomice: pentru stînga/dreapta; Inox . Nesteril - fara termen de valabilitate
- Să permită folosirea şuruburilor blocate cu diametrul 3,5 mm;
- Orificiile diafizare să permită şi folosirea şuruburilor corticale convenţionale de 4,5 mm;
- Orificiile diafizaresă permită auto-compresia fragmentelor de os;
- Placa să fie ascuţită în capătul de inserţie pentru a putea fi introdusă miniinvaziv;
- În partea proximală plăcile trebuie să aibă trei orificii;
- Şuruburile de blocaj să fie cu vărf tăietor (self tapping);
- Placile sa fie livrate cu ghid de protecție și ochire pentru burghiu și cu burghie;
- Marcajul producatorului sa fie indicat pe fiecare placa;
- Fiecare lot  să fie produs de un singur producător;
- Ofertantul se obligă să accepte schimbul  de implante după dimensiuni, la necesitatea instituției, în caz de adjudecare a contractului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</si>
  <si>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Atît pentru fixatorul DHS cît şi cel pentru DCS să fie livrat (în custodie)  în seturi comune de instrumentar cu locuri bine determinate în trusă, fixatoarele şi instrumentariul să aibă acelaşi producător;
-  Atît setul de instrumentar cît şi fixatoarele DHS şi DCS să aibă marcajul producătorului;
-  Seturile de instrumentar să fie noi (neutilizate), în caz de deteriorare sau uzare excesivă a unui component a setului să fie reamplasat;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</si>
  <si>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Diametrul 9,0- 10,0mm. Lungimea 280,0- 3800,0mm, 
- Ofertantul va prezenta variant electronica sau pe support hîrtie a tehnicii de aplicare a tijei centromedulare.
- Tija să fie canulată  cu design, care să permită implantarea  fără alezaj;
-  să poată fi introdusă retrograd (să permită zăvorîrea condiliană cu şuruburi de zăvorîte de diametru 6,5 mm sau cu sistem de bulonaj de diametru 6,5 cu reglare – obligatoriu în acest caz trusa trebuie să conţină sistemul de introducere şi fixare a buloanelor);
- Material de confecţionare titan Nesteril - fara termen de valabilitate
- În partea proximală să prezinte 2 găuri pentru zăvorîre orizontală,  si 2 gauri pentru zavorire in plan sagital, dintre care una ovală pentru compactare;
- Să prezinte obturatoare de 5dimensiuni cu increment de 5 mm;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proximala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</si>
  <si>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60,0-75,0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</si>
  <si>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40,0-50,,0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</si>
  <si>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9,0- 10,0mm. Lungimea 360,0- 420,0mm, varianta stînga/dreapta
- Ofertantul va prezenta variant electronica sau pe support hîrtie a tehnicii de aplicare a tijei centromedulare.
- Tija să fie canulată  cu design, care să permită introducerea prin virful marelui trohanter si implantarea  fără alezaj;
- Să poată fi introdusă  anterograd variantă standart (să permită zăvorîrea cu şuruburi de 4,5 mm), să poată fi introdusă anterograd,varianta de reconstrucţie (să permită zăvorîrea cu şuruburi de reconstrucţie canulate de diametru 6,5 mm în colul femural)
- Variantă anatomică stînga/dreapta  colorate diferit cu posibilitate de zăvorăre şi către micul trohanter;
- Material de confecţionare titan Nesteril - fara termen de valabilitate
- În partea proximală să prezinte 2 găuri pentru zăvorîre orizontală, dintre care una ovală pentru compactare;
- Găurile oblice pentru şuruburile de reconstrucţie să fie la un unghi de 130º - 135º faţă de axa tijei centromedulare;
- Să prezinte şurub  de compresiune;
- Să prezinte obturatoare de 5dimensiuni cu increment de 5 mm;
- Să prezinte găurii distale la cel mult 5 mm de vîrful tijei pentru posibilitatea fixării fragmentelor foarte distal;
- Blocarea distală să se realizeze în 2 planuri perpendiculare şi să prezinte o gaură ovală de dinamizare;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</si>
  <si>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80,0-105,0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</si>
  <si>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60-65 mm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</si>
  <si>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L 40 - 65 mm Titan Nesteril - fara termen de valabilitate
- Ofertantul va prezenta variant electronica sau pe support hîrtie a tehnicii de aplicare a tijei centromedulare.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</si>
  <si>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10,0-11,0mm. Lungimea 240mm-380mm. Varianta stînga/dreapta
- Ofertantul va prezenta variant electronica sau pe support hîrtie a tehnicii de aplicare a tijei centromedulare.
- Tija să fie canulată  cu design, care să permită implantarea fără alezaj;
-  Variantă anatomică stînga/dreapta  colorate diferit cu posibilitate de zăvorăre şi către micul trohanter;
- Material de confecţionare titan Nesteril - fara termen de valabilitate
- Găurile oblice pentru şuruburile de reconstrucţie să fie la un unghi de 130º   faţă de axa tijei centromedulare;
- Să prezinte şurub  de compresiune;
- Să prezinte găurii distale la cel mult 5 mm de vîrful tijei pentru posibilitatea fixării fragmentelor foarte distal;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Zăvorîrea să se realizeze cu şuruburi de zăvorăre de diametru 5,0 mm;
- Toate şuruburile de blocaj să fie cu vărf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</si>
  <si>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40- 46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</si>
  <si>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95-110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</si>
  <si>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90-105 mm
- Ofertantul va prezenta variant electronica sau pe support hîrtie a tehnicii de aplicare a tijei centromedulare.
- Material de confecţionare titan Nesteril - fara termen de valabilitate
-  Fixatoarele să fie livrate cu două seturi  de instrumente în custodie, componentele pieselor de instrumentar să aibă poziţii bine definite în trusă;
- Instrumentarul să fie de acelaşi producător cu tijele;
- Instrumentariu cît şi tijele şi şuruburile să aibă marcajul producătorului;
- Instrumentariul să conţină elemnte de ochire distală cu reglaj fin atît pentru găurile din plan orizontal cît şi pentru cele din plan sagital;
- Instrumentariul să conţină alezatoare cu diametru de la 8 la 12mm și pasul de 5mm.
- Instrumentarul să conţină tub de teflonsau silicon pentru schimbarea ghidului de alezor cu cel de introducere a tijelor;
- Instrumentariul să conţină elemente care să permită identificarea joncţiunii tijă-cadru;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</si>
  <si>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Diametrul 9,0-10,0mm. Lungimea 280mm-380mm.
- Ofertantul va prezenta variant electronica sau pe support hîrtie a tehnicii de aplicare a tijei centromedulare.
- Tija să fie canulată (cu canal de minim 4 mm ) cu un design care  să permită implantarea fără alezaj ;
- Să poată fi folosită şi ca tija de reconstrucţie (pentru reconstrucţia platoului tibial) cu posibilitate de zăvorăre în partea proximală în 3 planuri (frontal şi în două planuii de 45 (grade) perpendiculare între ele cu şuruburi de diametru  4,5 mm și 5,0 mm) ;
- Material  titan Nesteril - fara termen de valabilitate
- Să prezinte şurub de compresie care să realizeze compactarea în focar;
- Să prezinte obturatoare de 5 dimensiuni cu increment de 5 mm ;
- Să prezinte o gaură ovală atît în extremitatea proximală cît şi în cea distală a tijei pentru compactare şi dinamizare ;
- Să prezinte găurii distale la cel mult 5 mm de vărful tijei pentru posibilitatea fixării fragmentelor foarte distal, găurile de blocaj să fie filetate ;
- Posibilitatea de a zăvorî  în partea distală în 4 planuri (sagital, frontal şi două în unghi de 450, perpendiculare.) ;
- Zăvorărea să se realizeze cu şuruburi de 4,5 mm şi 5,0 mm ;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</si>
  <si>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 xml:space="preserve">marimea 30- 50 mm
- Ofertantul va prezenta variant electronica sau pe support hîrtie a tehnicii de aplicare a tijei centromedulare.
-  Material  titan Nesteril - fara termen de valabilitate
-  Tijele vor fi livrate cu 2 seturi de instrumentar (în custodie), componentele pieselor de instrumentar să aibă poziţii bine definite în trusă ;
- Instrumentarul  şi tijele să fie de acelaşi producător ;
- Instrumentariul, tijele, şuruburile să aibă marcajul producătorului;
- Instrumentarul să conţină elemente de ochire distală cu reglaj fin pentru găurile din toate planurile ;
- Instrumentariul să conţină alezatoare cu diametru de la 8 la 12mm și pasul de 5mm.
- Instrumentarul să conţină elemente care să permită identificarea joncţiunii tijă – cadru;
- Şuruburile pentru blocaj să fie cu vîrf tăietor (self tapping);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
</t>
  </si>
  <si>
    <t>Lungimea-70 - 115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</si>
  <si>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</si>
  <si>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</si>
  <si>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
- 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</si>
  <si>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titan;Nesteril - fara termen de valabilitate
- Marcajul producatorului sa fie indicat pe fiecare șurub;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</si>
  <si>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Lungimea-40 - 70 mmImplanturile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</si>
  <si>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</si>
  <si>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Implanturile traumatologo ortopedice să fie confecţionate din inox;Nesteril - fara termen de valabilitate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</si>
  <si>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</si>
  <si>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Implanturile traumatologo ortopedice să fie confecţionate din inox;
- Marcajul producatorului sa fie indicat pe fiecare placa;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</si>
  <si>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bara;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</si>
  <si>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</si>
  <si>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</si>
  <si>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</si>
  <si>
    <t xml:space="preserve"> Marcajul producatorului sa fie indicat pe fiecare piesa;
- Fiecare lot  să fie produs de un singur producător;
- Ofertantul se obligă să accepte schimbul  de implante după dimensiuni, la necesitatea instituției, în caz de adjudecare a contractului
- Instrucțiunea de utilizare tradusă în limba de stat sau altă limbă de circulație internațională (Engleză/Rusă) - la livrare 
- Instruirea specialiștilor în centre de referință specializate a producătorului și/sau la sediul beneficiarului final pentru produsele care nu au fost folosite anterior, în termen de o lună de la solicitare
- Pentru evaluarea obiectivă a ofertelor, participanții la licitație vor prezenta mostre de fixatoare, utilaj de aplicare și cataloagele producătorilor.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</si>
</sst>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b/>
      <sz val="12"/>
      <color indexed="8"/>
      <name val="Times New Roman"/>
      <family val="1"/>
      <charset val="204"/>
    </font>
    <font>
      <sz val="11"/>
      <color indexed="8"/>
      <name val="Times New Roman"/>
      <family val="1"/>
    </font>
    <font>
      <sz val="11"/>
      <name val="Times New Roman"/>
      <family val="1"/>
      <charset val="204"/>
    </font>
    <font>
      <b/>
      <sz val="11"/>
      <color indexed="8"/>
      <name val="Times New Roman"/>
      <family val="1"/>
      <charset val="204"/>
    </font>
    <font>
      <sz val="10"/>
      <name val="Arial"/>
      <family val="2"/>
      <charset val="204"/>
    </font>
    <font>
      <b/>
      <sz val="12"/>
      <name val="Times New Roman"/>
      <family val="1"/>
      <charset val="204"/>
    </font>
    <font>
      <sz val="11"/>
      <name val="Times New Roman"/>
      <family val="1"/>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9">
    <xf numFmtId="0" fontId="0" fillId="0" borderId="0"/>
    <xf numFmtId="0" fontId="9" fillId="0" borderId="0"/>
    <xf numFmtId="0" fontId="15" fillId="0" borderId="0"/>
    <xf numFmtId="0" fontId="17" fillId="0" borderId="0"/>
    <xf numFmtId="0" fontId="19" fillId="0" borderId="0"/>
    <xf numFmtId="9" fontId="25" fillId="0" borderId="0" applyFont="0" applyFill="0" applyBorder="0" applyAlignment="0" applyProtection="0"/>
    <xf numFmtId="0" fontId="1" fillId="0" borderId="0"/>
    <xf numFmtId="0" fontId="19" fillId="0" borderId="0"/>
    <xf numFmtId="0" fontId="9" fillId="0" borderId="0"/>
  </cellStyleXfs>
  <cellXfs count="107">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2" fontId="3" fillId="0" borderId="0" xfId="1" applyNumberFormat="1" applyFont="1" applyAlignment="1" applyProtection="1">
      <alignment horizontal="center" vertic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3" fillId="0" borderId="0" xfId="1" applyFont="1" applyAlignment="1" applyProtection="1">
      <alignment horizontal="left" wrapText="1"/>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left" vertical="center" wrapText="1"/>
    </xf>
    <xf numFmtId="2" fontId="12" fillId="2" borderId="1" xfId="1" applyNumberFormat="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49" fontId="16" fillId="5" borderId="1" xfId="0" applyNumberFormat="1" applyFont="1" applyFill="1" applyBorder="1" applyAlignment="1">
      <alignment vertical="center" wrapText="1"/>
    </xf>
    <xf numFmtId="0" fontId="5" fillId="0" borderId="0" xfId="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4" fillId="2" borderId="1" xfId="0" applyFont="1" applyFill="1" applyBorder="1" applyAlignment="1" applyProtection="1">
      <alignment horizontal="center" vertical="center" wrapText="1"/>
    </xf>
    <xf numFmtId="0" fontId="3" fillId="0" borderId="1" xfId="1" applyFont="1" applyBorder="1" applyProtection="1">
      <protection locked="0"/>
    </xf>
    <xf numFmtId="3" fontId="3" fillId="0" borderId="0" xfId="1" applyNumberFormat="1" applyFont="1" applyAlignment="1" applyProtection="1">
      <alignment vertical="top" wrapText="1"/>
      <protection locked="0"/>
    </xf>
    <xf numFmtId="3" fontId="3" fillId="0" borderId="0" xfId="1" applyNumberFormat="1" applyFont="1" applyFill="1" applyBorder="1" applyAlignment="1" applyProtection="1">
      <alignment vertical="top" wrapText="1"/>
      <protection locked="0"/>
    </xf>
    <xf numFmtId="3" fontId="13" fillId="4" borderId="1" xfId="1" applyNumberFormat="1" applyFont="1" applyFill="1" applyBorder="1" applyAlignment="1" applyProtection="1">
      <alignment vertical="top" wrapText="1"/>
      <protection locked="0"/>
    </xf>
    <xf numFmtId="0" fontId="0" fillId="0" borderId="0" xfId="0"/>
    <xf numFmtId="0" fontId="0" fillId="0" borderId="1" xfId="0" applyBorder="1"/>
    <xf numFmtId="0" fontId="8" fillId="0" borderId="1" xfId="1" applyFont="1" applyBorder="1" applyProtection="1">
      <protection locked="0"/>
    </xf>
    <xf numFmtId="0" fontId="3" fillId="0" borderId="3"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wrapText="1"/>
    </xf>
    <xf numFmtId="0" fontId="3" fillId="0" borderId="7" xfId="0" applyFont="1" applyBorder="1" applyProtection="1">
      <protection locked="0"/>
    </xf>
    <xf numFmtId="0" fontId="5" fillId="0" borderId="7" xfId="0" applyFont="1" applyFill="1" applyBorder="1" applyAlignment="1" applyProtection="1">
      <alignment horizontal="left" vertical="top" wrapText="1"/>
      <protection locked="0"/>
    </xf>
    <xf numFmtId="4" fontId="20" fillId="0" borderId="1" xfId="0" applyNumberFormat="1" applyFont="1" applyBorder="1" applyAlignment="1" applyProtection="1">
      <alignment horizontal="center" vertical="center" wrapText="1"/>
      <protection locked="0"/>
    </xf>
    <xf numFmtId="49" fontId="18" fillId="5" borderId="5" xfId="0" applyNumberFormat="1" applyFont="1" applyFill="1" applyBorder="1" applyAlignment="1">
      <alignment vertical="center" wrapText="1"/>
    </xf>
    <xf numFmtId="0" fontId="7" fillId="0" borderId="4" xfId="0" applyFont="1" applyBorder="1" applyAlignment="1" applyProtection="1">
      <protection locked="0"/>
    </xf>
    <xf numFmtId="0" fontId="7" fillId="0" borderId="7" xfId="0" applyFont="1" applyBorder="1" applyAlignment="1" applyProtection="1">
      <protection locked="0"/>
    </xf>
    <xf numFmtId="0" fontId="11" fillId="3" borderId="1" xfId="0" applyFont="1" applyFill="1" applyBorder="1" applyAlignment="1">
      <alignment horizontal="center" vertical="center" wrapText="1"/>
    </xf>
    <xf numFmtId="49" fontId="16" fillId="3" borderId="6" xfId="0" applyNumberFormat="1" applyFont="1" applyFill="1" applyBorder="1" applyAlignment="1">
      <alignment vertical="center" wrapText="1"/>
    </xf>
    <xf numFmtId="0" fontId="22" fillId="3" borderId="5" xfId="0" applyFont="1" applyFill="1" applyBorder="1" applyAlignment="1">
      <alignment horizontal="left" vertical="top" wrapText="1"/>
    </xf>
    <xf numFmtId="0" fontId="4" fillId="2" borderId="1" xfId="0" applyFont="1" applyFill="1" applyBorder="1" applyAlignment="1" applyProtection="1">
      <alignment horizontal="center" vertical="center" wrapText="1"/>
    </xf>
    <xf numFmtId="12" fontId="12" fillId="2" borderId="1" xfId="1" applyNumberFormat="1" applyFont="1" applyFill="1" applyBorder="1" applyAlignment="1" applyProtection="1">
      <alignment horizontal="center" vertical="center" wrapText="1"/>
    </xf>
    <xf numFmtId="0" fontId="16" fillId="3" borderId="1" xfId="1" applyFont="1" applyFill="1" applyBorder="1" applyAlignment="1" applyProtection="1">
      <alignment horizontal="center" vertical="center" wrapText="1"/>
    </xf>
    <xf numFmtId="4" fontId="24" fillId="0" borderId="1" xfId="0" applyNumberFormat="1" applyFont="1" applyBorder="1" applyAlignment="1" applyProtection="1">
      <alignment horizontal="center" vertical="center" wrapText="1"/>
      <protection locked="0"/>
    </xf>
    <xf numFmtId="0" fontId="23" fillId="0" borderId="0" xfId="1" applyFont="1" applyProtection="1">
      <protection locked="0"/>
    </xf>
    <xf numFmtId="0" fontId="23" fillId="0" borderId="0" xfId="1" applyFont="1" applyAlignment="1" applyProtection="1">
      <alignment horizontal="center"/>
      <protection locked="0"/>
    </xf>
    <xf numFmtId="0" fontId="5" fillId="0" borderId="0" xfId="1" applyFont="1" applyBorder="1" applyAlignment="1" applyProtection="1">
      <alignment horizontal="left" vertical="center" wrapText="1"/>
      <protection locked="0"/>
    </xf>
    <xf numFmtId="3" fontId="13" fillId="4" borderId="1"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0" fontId="23" fillId="0" borderId="1" xfId="1" applyFont="1" applyBorder="1" applyProtection="1">
      <protection locked="0"/>
    </xf>
    <xf numFmtId="0" fontId="3" fillId="0" borderId="0" xfId="1" applyFont="1" applyAlignment="1" applyProtection="1">
      <alignment horizontal="right"/>
      <protection locked="0"/>
    </xf>
    <xf numFmtId="0" fontId="5" fillId="0" borderId="7" xfId="0" applyFont="1" applyBorder="1" applyAlignment="1" applyProtection="1">
      <alignment horizontal="center" vertical="top" wrapText="1"/>
      <protection locked="0"/>
    </xf>
    <xf numFmtId="0" fontId="3" fillId="0" borderId="1" xfId="0" applyFont="1" applyBorder="1" applyAlignment="1" applyProtection="1">
      <alignment horizontal="center"/>
      <protection locked="0"/>
    </xf>
    <xf numFmtId="12" fontId="21" fillId="2" borderId="1" xfId="5" applyNumberFormat="1" applyFont="1" applyFill="1" applyBorder="1" applyAlignment="1" applyProtection="1">
      <alignment horizontal="center" vertical="center" wrapText="1"/>
    </xf>
    <xf numFmtId="12" fontId="21" fillId="2" borderId="1" xfId="5" applyNumberFormat="1" applyFont="1" applyFill="1" applyBorder="1" applyAlignment="1" applyProtection="1">
      <alignment horizontal="center" vertical="top" wrapText="1"/>
    </xf>
    <xf numFmtId="12" fontId="21" fillId="2" borderId="3" xfId="5" applyNumberFormat="1" applyFont="1" applyFill="1" applyBorder="1" applyAlignment="1" applyProtection="1">
      <alignment horizontal="center" vertical="center" wrapText="1"/>
    </xf>
    <xf numFmtId="12" fontId="21" fillId="0" borderId="7" xfId="5" applyNumberFormat="1" applyFont="1" applyBorder="1" applyAlignment="1" applyProtection="1">
      <alignment horizontal="center" vertical="top" wrapText="1"/>
      <protection locked="0"/>
    </xf>
    <xf numFmtId="12" fontId="26" fillId="0" borderId="1" xfId="5" applyNumberFormat="1" applyFont="1" applyBorder="1" applyAlignment="1" applyProtection="1">
      <alignment horizontal="center"/>
      <protection locked="0"/>
    </xf>
    <xf numFmtId="0" fontId="27" fillId="0" borderId="1" xfId="0" applyFont="1" applyBorder="1" applyAlignment="1" applyProtection="1">
      <alignment vertical="top" wrapText="1"/>
      <protection locked="0"/>
    </xf>
    <xf numFmtId="0" fontId="16" fillId="0" borderId="1" xfId="0" applyFont="1" applyBorder="1" applyAlignment="1">
      <alignment horizontal="left" vertical="center" wrapText="1"/>
    </xf>
    <xf numFmtId="0" fontId="22" fillId="3" borderId="8" xfId="0" applyFont="1" applyFill="1" applyBorder="1" applyAlignment="1">
      <alignment horizontal="left" vertical="top" wrapText="1"/>
    </xf>
    <xf numFmtId="0" fontId="12" fillId="2" borderId="1" xfId="1" applyFont="1" applyFill="1" applyBorder="1" applyAlignment="1" applyProtection="1">
      <alignment horizontal="center" vertical="center" wrapText="1"/>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4" fillId="0" borderId="1" xfId="0" applyFont="1" applyFill="1" applyBorder="1" applyAlignment="1" applyProtection="1">
      <alignment horizontal="center" vertical="top" wrapText="1"/>
      <protection locked="0"/>
    </xf>
    <xf numFmtId="12" fontId="21" fillId="2" borderId="1" xfId="5" applyNumberFormat="1" applyFont="1" applyFill="1" applyBorder="1" applyAlignment="1" applyProtection="1">
      <alignment horizontal="center" vertical="center" wrapText="1"/>
    </xf>
    <xf numFmtId="12" fontId="21" fillId="2" borderId="2" xfId="5" applyNumberFormat="1"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21" fillId="0" borderId="3" xfId="1" applyFont="1" applyFill="1" applyBorder="1" applyAlignment="1" applyProtection="1">
      <alignment horizontal="center" vertical="center" wrapText="1"/>
      <protection locked="0"/>
    </xf>
    <xf numFmtId="0" fontId="21" fillId="0" borderId="4"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49" fontId="16" fillId="5" borderId="6"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0" fontId="18" fillId="3" borderId="1" xfId="0" applyFont="1" applyFill="1" applyBorder="1" applyAlignment="1">
      <alignment horizontal="left" vertical="top" wrapText="1"/>
    </xf>
    <xf numFmtId="0" fontId="23" fillId="3" borderId="1" xfId="1" applyFont="1" applyFill="1" applyBorder="1" applyAlignment="1" applyProtection="1">
      <alignment horizontal="center"/>
      <protection locked="0"/>
    </xf>
    <xf numFmtId="3" fontId="3" fillId="0" borderId="1" xfId="1" applyNumberFormat="1" applyFont="1" applyBorder="1" applyProtection="1">
      <protection locked="0"/>
    </xf>
    <xf numFmtId="0" fontId="3" fillId="0" borderId="1" xfId="1" applyFont="1" applyBorder="1" applyProtection="1"/>
    <xf numFmtId="0" fontId="3" fillId="0" borderId="1" xfId="1" applyFont="1" applyBorder="1" applyAlignment="1" applyProtection="1">
      <alignment horizontal="center"/>
    </xf>
    <xf numFmtId="164" fontId="3" fillId="0" borderId="1" xfId="1" applyNumberFormat="1" applyFont="1" applyBorder="1" applyProtection="1"/>
    <xf numFmtId="3" fontId="3" fillId="0" borderId="1" xfId="1" applyNumberFormat="1" applyFont="1" applyBorder="1" applyAlignment="1" applyProtection="1">
      <alignment vertical="top" wrapText="1"/>
      <protection locked="0"/>
    </xf>
    <xf numFmtId="0" fontId="3" fillId="0" borderId="0" xfId="1" applyFont="1" applyAlignment="1" applyProtection="1">
      <alignment vertical="top" wrapText="1"/>
      <protection locked="0"/>
    </xf>
    <xf numFmtId="0" fontId="8" fillId="0" borderId="0" xfId="1" applyFont="1" applyAlignment="1" applyProtection="1">
      <alignment vertical="top" wrapText="1"/>
      <protection locked="0"/>
    </xf>
    <xf numFmtId="0" fontId="0" fillId="0" borderId="0" xfId="0" applyAlignment="1">
      <alignment vertical="top" wrapText="1"/>
    </xf>
    <xf numFmtId="0" fontId="3" fillId="0" borderId="1" xfId="0" applyFont="1" applyBorder="1" applyAlignment="1" applyProtection="1">
      <alignment wrapText="1"/>
      <protection locked="0"/>
    </xf>
  </cellXfs>
  <cellStyles count="9">
    <cellStyle name="Normal" xfId="0" builtinId="0"/>
    <cellStyle name="Normal 2" xfId="1" xr:uid="{00000000-0005-0000-0000-000000000000}"/>
    <cellStyle name="Normal 2 2" xfId="8" xr:uid="{00000000-0005-0000-0000-000001000000}"/>
    <cellStyle name="Normal 2 3" xfId="7" xr:uid="{00000000-0005-0000-0000-000002000000}"/>
    <cellStyle name="Normal 3" xfId="2" xr:uid="{00000000-0005-0000-0000-000003000000}"/>
    <cellStyle name="Percent" xfId="5" builtinId="5"/>
    <cellStyle name="Обычный 2" xfId="3" xr:uid="{00000000-0005-0000-0000-000005000000}"/>
    <cellStyle name="Обычный 2 2" xfId="4" xr:uid="{00000000-0005-0000-0000-000006000000}"/>
    <cellStyle name="Обычный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W88"/>
  <sheetViews>
    <sheetView topLeftCell="A82" zoomScale="90" zoomScaleNormal="90" workbookViewId="0">
      <selection activeCell="C85" sqref="C85:S88"/>
    </sheetView>
  </sheetViews>
  <sheetFormatPr defaultColWidth="9.140625" defaultRowHeight="15.75" x14ac:dyDescent="0.25"/>
  <cols>
    <col min="1" max="1" width="5.7109375" style="13" customWidth="1"/>
    <col min="2" max="2" width="4.42578125" style="19" customWidth="1"/>
    <col min="3" max="3" width="25.85546875" style="21" customWidth="1"/>
    <col min="4" max="4" width="21.7109375" style="20" customWidth="1"/>
    <col min="5" max="5" width="10.5703125" style="13" customWidth="1"/>
    <col min="6" max="6" width="11.28515625" style="13" customWidth="1"/>
    <col min="7" max="7" width="10.7109375" style="13" customWidth="1"/>
    <col min="8" max="8" width="108.85546875" style="20" customWidth="1"/>
    <col min="9" max="9" width="27.85546875" style="41" customWidth="1"/>
    <col min="10" max="10" width="28.5703125" style="13" customWidth="1"/>
    <col min="11" max="11" width="1.7109375" style="43" customWidth="1"/>
    <col min="12" max="14" width="9.140625" style="13" customWidth="1"/>
    <col min="15" max="16384" width="9.140625" style="13"/>
  </cols>
  <sheetData>
    <row r="1" spans="1:23" x14ac:dyDescent="0.25">
      <c r="B1" s="13"/>
      <c r="C1" s="19"/>
      <c r="D1" s="74" t="s">
        <v>30</v>
      </c>
      <c r="E1" s="75"/>
      <c r="F1" s="75"/>
      <c r="G1" s="75"/>
      <c r="H1" s="75"/>
      <c r="I1" s="47"/>
      <c r="J1" s="47"/>
      <c r="K1" s="48"/>
    </row>
    <row r="2" spans="1:23" x14ac:dyDescent="0.25">
      <c r="D2" s="79" t="s">
        <v>15</v>
      </c>
      <c r="E2" s="79"/>
      <c r="F2" s="79"/>
      <c r="G2" s="79"/>
      <c r="H2" s="79"/>
    </row>
    <row r="3" spans="1:23" ht="31.15" customHeight="1" x14ac:dyDescent="0.25">
      <c r="A3" s="80" t="s">
        <v>10</v>
      </c>
      <c r="B3" s="80"/>
      <c r="C3" s="80"/>
      <c r="D3" s="81" t="s">
        <v>26</v>
      </c>
      <c r="E3" s="81"/>
      <c r="F3" s="81"/>
      <c r="G3" s="81"/>
      <c r="H3" s="81"/>
      <c r="I3" s="41" t="s">
        <v>32</v>
      </c>
      <c r="J3" s="13" t="s">
        <v>13</v>
      </c>
    </row>
    <row r="4" spans="1:23" s="17" customFormat="1" ht="37.15" customHeight="1" x14ac:dyDescent="0.25">
      <c r="A4" s="82" t="s">
        <v>9</v>
      </c>
      <c r="B4" s="82"/>
      <c r="C4" s="82"/>
      <c r="D4" s="83" t="s">
        <v>35</v>
      </c>
      <c r="E4" s="84"/>
      <c r="F4" s="84"/>
      <c r="G4" s="84"/>
      <c r="H4" s="84"/>
      <c r="I4" s="31"/>
      <c r="J4" s="16" t="s">
        <v>14</v>
      </c>
      <c r="K4" s="44"/>
    </row>
    <row r="5" spans="1:23" s="18" customFormat="1" x14ac:dyDescent="0.25">
      <c r="B5" s="23"/>
      <c r="C5" s="22"/>
      <c r="D5" s="76"/>
      <c r="E5" s="76"/>
      <c r="F5" s="76"/>
      <c r="G5" s="76"/>
      <c r="H5" s="76"/>
      <c r="I5" s="76"/>
      <c r="J5" s="76"/>
      <c r="K5" s="44"/>
    </row>
    <row r="6" spans="1:23" s="64" customFormat="1" ht="47.25" x14ac:dyDescent="0.25">
      <c r="A6" s="52" t="s">
        <v>3</v>
      </c>
      <c r="B6" s="33" t="s">
        <v>0</v>
      </c>
      <c r="C6" s="52" t="s">
        <v>1</v>
      </c>
      <c r="D6" s="52" t="s">
        <v>4</v>
      </c>
      <c r="E6" s="52" t="s">
        <v>28</v>
      </c>
      <c r="F6" s="52" t="s">
        <v>29</v>
      </c>
      <c r="G6" s="52" t="s">
        <v>5</v>
      </c>
      <c r="H6" s="52" t="s">
        <v>6</v>
      </c>
      <c r="I6" s="42" t="s">
        <v>7</v>
      </c>
      <c r="J6" s="52" t="s">
        <v>8</v>
      </c>
      <c r="K6" s="63"/>
    </row>
    <row r="7" spans="1:23" s="69" customFormat="1" x14ac:dyDescent="0.25">
      <c r="A7" s="65">
        <v>1</v>
      </c>
      <c r="B7" s="77">
        <v>2</v>
      </c>
      <c r="C7" s="77"/>
      <c r="D7" s="78"/>
      <c r="E7" s="65">
        <v>3</v>
      </c>
      <c r="F7" s="65">
        <v>4</v>
      </c>
      <c r="G7" s="65">
        <v>5</v>
      </c>
      <c r="H7" s="66">
        <v>6</v>
      </c>
      <c r="I7" s="67">
        <v>7</v>
      </c>
      <c r="J7" s="65">
        <v>8</v>
      </c>
      <c r="K7" s="68"/>
    </row>
    <row r="8" spans="1:23" ht="150" x14ac:dyDescent="0.25">
      <c r="A8" s="46" t="s">
        <v>2</v>
      </c>
      <c r="B8" s="96" t="s">
        <v>36</v>
      </c>
      <c r="C8" s="96" t="s">
        <v>37</v>
      </c>
      <c r="D8" s="96" t="s">
        <v>38</v>
      </c>
      <c r="E8" s="32"/>
      <c r="F8" s="32"/>
      <c r="G8" s="30"/>
      <c r="H8" s="70" t="s">
        <v>124</v>
      </c>
      <c r="I8" s="45"/>
      <c r="J8" s="34"/>
      <c r="L8" s="43"/>
    </row>
    <row r="9" spans="1:23" ht="135" x14ac:dyDescent="0.25">
      <c r="A9" s="46" t="s">
        <v>2</v>
      </c>
      <c r="B9" s="96" t="s">
        <v>36</v>
      </c>
      <c r="C9" s="96" t="s">
        <v>37</v>
      </c>
      <c r="D9" s="96" t="s">
        <v>40</v>
      </c>
      <c r="E9" s="32"/>
      <c r="F9" s="32"/>
      <c r="G9" s="30"/>
      <c r="H9" s="70" t="s">
        <v>125</v>
      </c>
      <c r="I9" s="45"/>
      <c r="J9" s="34"/>
    </row>
    <row r="10" spans="1:23" ht="120" x14ac:dyDescent="0.25">
      <c r="A10" s="46" t="s">
        <v>2</v>
      </c>
      <c r="B10" s="96">
        <v>1</v>
      </c>
      <c r="C10" s="96" t="s">
        <v>37</v>
      </c>
      <c r="D10" s="96" t="s">
        <v>41</v>
      </c>
      <c r="E10" s="32"/>
      <c r="F10" s="32"/>
      <c r="G10" s="30"/>
      <c r="H10" s="72" t="s">
        <v>126</v>
      </c>
      <c r="I10" s="45"/>
      <c r="J10" s="34"/>
    </row>
    <row r="11" spans="1:23" ht="150" x14ac:dyDescent="0.25">
      <c r="A11" s="46" t="s">
        <v>2</v>
      </c>
      <c r="B11" s="96">
        <v>2</v>
      </c>
      <c r="C11" s="96" t="s">
        <v>43</v>
      </c>
      <c r="D11" s="96" t="s">
        <v>44</v>
      </c>
      <c r="E11" s="49"/>
      <c r="F11" s="49"/>
      <c r="G11" s="50"/>
      <c r="H11" s="51" t="s">
        <v>127</v>
      </c>
      <c r="I11" s="45"/>
      <c r="J11" s="34"/>
    </row>
    <row r="12" spans="1:23" ht="173.25" x14ac:dyDescent="0.25">
      <c r="B12" s="96">
        <v>2</v>
      </c>
      <c r="C12" s="96" t="s">
        <v>43</v>
      </c>
      <c r="D12" s="96" t="s">
        <v>45</v>
      </c>
      <c r="E12" s="1"/>
      <c r="F12" s="1"/>
      <c r="G12" s="7"/>
      <c r="H12" s="103" t="s">
        <v>128</v>
      </c>
      <c r="I12" s="1"/>
      <c r="J12" s="34"/>
      <c r="K12" s="1"/>
      <c r="L12" s="1"/>
      <c r="M12" s="1"/>
      <c r="N12" s="1"/>
      <c r="O12" s="1"/>
      <c r="P12" s="1"/>
      <c r="Q12" s="1"/>
      <c r="R12" s="1"/>
      <c r="S12" s="1"/>
      <c r="T12" s="1"/>
      <c r="U12" s="1"/>
      <c r="V12" s="1"/>
      <c r="W12" s="1"/>
    </row>
    <row r="13" spans="1:23" ht="283.5" x14ac:dyDescent="0.3">
      <c r="B13" s="96">
        <v>2</v>
      </c>
      <c r="C13" s="96" t="s">
        <v>43</v>
      </c>
      <c r="D13" s="96" t="s">
        <v>46</v>
      </c>
      <c r="E13" s="9" t="s">
        <v>16</v>
      </c>
      <c r="F13" s="9"/>
      <c r="G13" s="9"/>
      <c r="H13" s="104" t="s">
        <v>129</v>
      </c>
      <c r="I13" s="9"/>
      <c r="J13" s="40"/>
      <c r="K13" s="9"/>
      <c r="L13" s="9"/>
      <c r="M13" s="9"/>
      <c r="N13" s="9"/>
      <c r="O13" s="9"/>
      <c r="P13" s="9"/>
      <c r="Q13" s="9"/>
      <c r="R13" s="9"/>
      <c r="S13" s="9"/>
      <c r="T13" s="9"/>
      <c r="U13" s="9"/>
      <c r="V13" s="9"/>
      <c r="W13" s="9"/>
    </row>
    <row r="14" spans="1:23" ht="283.5" x14ac:dyDescent="0.3">
      <c r="B14" s="96">
        <v>2</v>
      </c>
      <c r="C14" s="96" t="s">
        <v>43</v>
      </c>
      <c r="D14" s="96" t="s">
        <v>47</v>
      </c>
      <c r="E14" s="9"/>
      <c r="F14" s="9"/>
      <c r="G14" s="9"/>
      <c r="H14" s="104" t="s">
        <v>130</v>
      </c>
      <c r="I14" s="9"/>
      <c r="J14" s="40"/>
      <c r="K14" s="9"/>
      <c r="L14" s="9"/>
      <c r="M14" s="9"/>
      <c r="N14" s="9"/>
      <c r="O14" s="9"/>
      <c r="P14" s="9"/>
      <c r="Q14" s="9"/>
      <c r="R14" s="9"/>
      <c r="S14" s="9"/>
      <c r="T14" s="9"/>
      <c r="U14" s="9"/>
      <c r="V14" s="9"/>
      <c r="W14" s="9"/>
    </row>
    <row r="15" spans="1:23" ht="283.5" x14ac:dyDescent="0.3">
      <c r="B15" s="96">
        <v>2</v>
      </c>
      <c r="C15" s="96" t="s">
        <v>43</v>
      </c>
      <c r="D15" s="96" t="s">
        <v>48</v>
      </c>
      <c r="E15" s="9" t="s">
        <v>17</v>
      </c>
      <c r="F15" s="9"/>
      <c r="G15" s="9"/>
      <c r="H15" s="104" t="s">
        <v>131</v>
      </c>
      <c r="I15" s="9"/>
      <c r="J15" s="40"/>
      <c r="K15" s="9"/>
      <c r="L15" s="9"/>
      <c r="M15" s="9"/>
      <c r="N15" s="9"/>
      <c r="O15" s="9"/>
      <c r="P15" s="9"/>
      <c r="Q15" s="9"/>
      <c r="R15" s="9"/>
      <c r="S15" s="9"/>
      <c r="T15" s="9"/>
      <c r="U15" s="9"/>
      <c r="V15" s="9"/>
      <c r="W15" s="9"/>
    </row>
    <row r="16" spans="1:23" ht="127.5" x14ac:dyDescent="0.25">
      <c r="B16" s="96">
        <v>2</v>
      </c>
      <c r="C16" s="96" t="s">
        <v>43</v>
      </c>
      <c r="D16" s="96" t="s">
        <v>49</v>
      </c>
      <c r="E16" s="38"/>
      <c r="F16" s="38"/>
      <c r="G16" s="38"/>
      <c r="H16" s="105" t="s">
        <v>132</v>
      </c>
      <c r="I16" s="38"/>
      <c r="J16" s="39"/>
      <c r="K16" s="38"/>
      <c r="L16" s="38"/>
      <c r="M16" s="38"/>
      <c r="N16" s="38"/>
      <c r="O16" s="38"/>
      <c r="P16" s="38"/>
      <c r="Q16" s="38"/>
      <c r="R16" s="38"/>
      <c r="S16" s="38"/>
      <c r="T16" s="38"/>
      <c r="U16" s="38"/>
      <c r="V16" s="38"/>
      <c r="W16" s="38"/>
    </row>
    <row r="17" spans="2:23" ht="140.25" x14ac:dyDescent="0.25">
      <c r="B17" s="96">
        <v>2</v>
      </c>
      <c r="C17" s="96" t="s">
        <v>43</v>
      </c>
      <c r="D17" s="96" t="s">
        <v>50</v>
      </c>
      <c r="E17" s="38"/>
      <c r="F17" s="38"/>
      <c r="G17" s="38"/>
      <c r="H17" s="105" t="s">
        <v>131</v>
      </c>
      <c r="I17" s="38"/>
      <c r="J17" s="39"/>
      <c r="K17" s="38"/>
      <c r="L17" s="38"/>
      <c r="M17" s="38"/>
      <c r="N17" s="38"/>
      <c r="O17" s="38"/>
      <c r="P17" s="38"/>
      <c r="Q17" s="38"/>
      <c r="R17" s="38"/>
      <c r="S17" s="38"/>
      <c r="T17" s="38"/>
      <c r="U17" s="38"/>
      <c r="V17" s="38"/>
      <c r="W17" s="38"/>
    </row>
    <row r="18" spans="2:23" ht="157.5" x14ac:dyDescent="0.25">
      <c r="B18" s="96">
        <v>2</v>
      </c>
      <c r="C18" s="96" t="s">
        <v>43</v>
      </c>
      <c r="D18" s="96" t="s">
        <v>51</v>
      </c>
      <c r="H18" s="20" t="s">
        <v>133</v>
      </c>
    </row>
    <row r="19" spans="2:23" ht="141.75" x14ac:dyDescent="0.25">
      <c r="B19" s="96">
        <v>2</v>
      </c>
      <c r="C19" s="96" t="s">
        <v>43</v>
      </c>
      <c r="D19" s="96" t="s">
        <v>52</v>
      </c>
      <c r="H19" s="20" t="s">
        <v>134</v>
      </c>
    </row>
    <row r="20" spans="2:23" ht="157.5" x14ac:dyDescent="0.25">
      <c r="B20" s="96">
        <v>2</v>
      </c>
      <c r="C20" s="96" t="s">
        <v>43</v>
      </c>
      <c r="D20" s="96" t="s">
        <v>53</v>
      </c>
      <c r="H20" s="20" t="s">
        <v>133</v>
      </c>
    </row>
    <row r="21" spans="2:23" ht="157.5" x14ac:dyDescent="0.25">
      <c r="B21" s="96">
        <v>2</v>
      </c>
      <c r="C21" s="96" t="s">
        <v>43</v>
      </c>
      <c r="D21" s="96" t="s">
        <v>54</v>
      </c>
      <c r="H21" s="20" t="s">
        <v>133</v>
      </c>
    </row>
    <row r="22" spans="2:23" ht="157.5" x14ac:dyDescent="0.25">
      <c r="B22" s="96">
        <v>2</v>
      </c>
      <c r="C22" s="96" t="s">
        <v>43</v>
      </c>
      <c r="D22" s="96" t="s">
        <v>55</v>
      </c>
      <c r="H22" s="20" t="s">
        <v>133</v>
      </c>
    </row>
    <row r="23" spans="2:23" ht="157.5" x14ac:dyDescent="0.25">
      <c r="B23" s="96">
        <v>2</v>
      </c>
      <c r="C23" s="96" t="s">
        <v>43</v>
      </c>
      <c r="D23" s="96" t="s">
        <v>56</v>
      </c>
      <c r="H23" s="20" t="s">
        <v>133</v>
      </c>
    </row>
    <row r="24" spans="2:23" ht="157.5" x14ac:dyDescent="0.25">
      <c r="B24" s="96">
        <v>2</v>
      </c>
      <c r="C24" s="96" t="s">
        <v>43</v>
      </c>
      <c r="D24" s="96" t="s">
        <v>57</v>
      </c>
      <c r="H24" s="20" t="s">
        <v>133</v>
      </c>
    </row>
    <row r="25" spans="2:23" ht="141.75" x14ac:dyDescent="0.25">
      <c r="B25" s="96">
        <v>2</v>
      </c>
      <c r="C25" s="96" t="s">
        <v>43</v>
      </c>
      <c r="D25" s="96" t="s">
        <v>58</v>
      </c>
      <c r="H25" s="20" t="s">
        <v>135</v>
      </c>
    </row>
    <row r="26" spans="2:23" ht="157.5" x14ac:dyDescent="0.25">
      <c r="B26" s="96">
        <v>2</v>
      </c>
      <c r="C26" s="96" t="s">
        <v>43</v>
      </c>
      <c r="D26" s="96" t="s">
        <v>59</v>
      </c>
      <c r="H26" s="20" t="s">
        <v>133</v>
      </c>
    </row>
    <row r="27" spans="2:23" ht="157.5" x14ac:dyDescent="0.25">
      <c r="B27" s="96">
        <v>3</v>
      </c>
      <c r="C27" s="96" t="s">
        <v>60</v>
      </c>
      <c r="D27" s="96" t="s">
        <v>61</v>
      </c>
      <c r="H27" s="20" t="s">
        <v>136</v>
      </c>
    </row>
    <row r="28" spans="2:23" ht="157.5" x14ac:dyDescent="0.25">
      <c r="B28" s="96">
        <v>3</v>
      </c>
      <c r="C28" s="96" t="s">
        <v>60</v>
      </c>
      <c r="D28" s="96" t="s">
        <v>62</v>
      </c>
      <c r="H28" s="20" t="s">
        <v>137</v>
      </c>
    </row>
    <row r="29" spans="2:23" ht="141.75" x14ac:dyDescent="0.25">
      <c r="B29" s="96">
        <v>3</v>
      </c>
      <c r="C29" s="96" t="s">
        <v>60</v>
      </c>
      <c r="D29" s="96" t="s">
        <v>63</v>
      </c>
      <c r="H29" s="20" t="s">
        <v>135</v>
      </c>
    </row>
    <row r="30" spans="2:23" ht="157.5" x14ac:dyDescent="0.25">
      <c r="B30" s="96">
        <v>3</v>
      </c>
      <c r="C30" s="96" t="s">
        <v>60</v>
      </c>
      <c r="D30" s="96" t="s">
        <v>64</v>
      </c>
      <c r="H30" s="20" t="s">
        <v>138</v>
      </c>
    </row>
    <row r="31" spans="2:23" ht="141.75" x14ac:dyDescent="0.25">
      <c r="B31" s="96">
        <v>3</v>
      </c>
      <c r="C31" s="96" t="s">
        <v>60</v>
      </c>
      <c r="D31" s="96" t="s">
        <v>65</v>
      </c>
      <c r="H31" s="20" t="s">
        <v>139</v>
      </c>
    </row>
    <row r="32" spans="2:23" ht="157.5" x14ac:dyDescent="0.25">
      <c r="B32" s="96">
        <v>3</v>
      </c>
      <c r="C32" s="96" t="s">
        <v>60</v>
      </c>
      <c r="D32" s="96" t="s">
        <v>66</v>
      </c>
      <c r="H32" s="20" t="s">
        <v>140</v>
      </c>
    </row>
    <row r="33" spans="2:11" ht="267.75" x14ac:dyDescent="0.25">
      <c r="B33" s="96">
        <v>3</v>
      </c>
      <c r="C33" s="96" t="s">
        <v>60</v>
      </c>
      <c r="D33" s="96" t="s">
        <v>67</v>
      </c>
      <c r="H33" s="20" t="s">
        <v>141</v>
      </c>
    </row>
    <row r="34" spans="2:11" ht="252" x14ac:dyDescent="0.25">
      <c r="B34" s="96">
        <v>3</v>
      </c>
      <c r="C34" s="96" t="s">
        <v>60</v>
      </c>
      <c r="D34" s="96" t="s">
        <v>68</v>
      </c>
      <c r="H34" s="20" t="s">
        <v>142</v>
      </c>
    </row>
    <row r="35" spans="2:11" ht="267.75" x14ac:dyDescent="0.25">
      <c r="B35" s="96">
        <v>3</v>
      </c>
      <c r="C35" s="96" t="s">
        <v>60</v>
      </c>
      <c r="D35" s="96" t="s">
        <v>69</v>
      </c>
      <c r="H35" s="20" t="s">
        <v>143</v>
      </c>
    </row>
    <row r="36" spans="2:11" ht="267.75" x14ac:dyDescent="0.25">
      <c r="B36" s="96">
        <v>3</v>
      </c>
      <c r="C36" s="96" t="s">
        <v>60</v>
      </c>
      <c r="D36" s="96" t="s">
        <v>70</v>
      </c>
      <c r="H36" s="106" t="s">
        <v>144</v>
      </c>
      <c r="I36" s="13"/>
      <c r="K36" s="13"/>
    </row>
    <row r="37" spans="2:11" ht="252" x14ac:dyDescent="0.25">
      <c r="B37" s="96">
        <v>3</v>
      </c>
      <c r="C37" s="96" t="s">
        <v>60</v>
      </c>
      <c r="D37" s="96" t="s">
        <v>71</v>
      </c>
      <c r="H37" s="20" t="s">
        <v>145</v>
      </c>
    </row>
    <row r="38" spans="2:11" ht="157.5" x14ac:dyDescent="0.25">
      <c r="B38" s="96">
        <v>4</v>
      </c>
      <c r="C38" s="96" t="s">
        <v>72</v>
      </c>
      <c r="D38" s="96" t="s">
        <v>73</v>
      </c>
      <c r="H38" s="20" t="s">
        <v>133</v>
      </c>
    </row>
    <row r="39" spans="2:11" ht="141.75" x14ac:dyDescent="0.25">
      <c r="B39" s="96">
        <v>4</v>
      </c>
      <c r="C39" s="96" t="s">
        <v>72</v>
      </c>
      <c r="D39" s="96" t="s">
        <v>74</v>
      </c>
      <c r="H39" s="20" t="s">
        <v>135</v>
      </c>
    </row>
    <row r="40" spans="2:11" ht="141.75" x14ac:dyDescent="0.25">
      <c r="B40" s="96">
        <v>4</v>
      </c>
      <c r="C40" s="96" t="s">
        <v>72</v>
      </c>
      <c r="D40" s="96" t="s">
        <v>75</v>
      </c>
      <c r="H40" s="20" t="s">
        <v>135</v>
      </c>
    </row>
    <row r="41" spans="2:11" ht="220.5" x14ac:dyDescent="0.25">
      <c r="B41" s="96">
        <v>4</v>
      </c>
      <c r="C41" s="96" t="s">
        <v>72</v>
      </c>
      <c r="D41" s="96" t="s">
        <v>76</v>
      </c>
      <c r="H41" s="20" t="s">
        <v>146</v>
      </c>
    </row>
    <row r="42" spans="2:11" ht="409.5" x14ac:dyDescent="0.25">
      <c r="B42" s="96">
        <v>5</v>
      </c>
      <c r="C42" s="96" t="s">
        <v>77</v>
      </c>
      <c r="D42" s="96" t="s">
        <v>78</v>
      </c>
      <c r="H42" s="20" t="s">
        <v>147</v>
      </c>
    </row>
    <row r="43" spans="2:11" ht="236.25" x14ac:dyDescent="0.25">
      <c r="B43" s="96">
        <v>5</v>
      </c>
      <c r="C43" s="96" t="s">
        <v>77</v>
      </c>
      <c r="D43" s="96" t="s">
        <v>79</v>
      </c>
      <c r="H43" s="20" t="s">
        <v>148</v>
      </c>
    </row>
    <row r="44" spans="2:11" ht="236.25" x14ac:dyDescent="0.25">
      <c r="B44" s="96">
        <v>5</v>
      </c>
      <c r="C44" s="96" t="s">
        <v>77</v>
      </c>
      <c r="D44" s="96" t="s">
        <v>80</v>
      </c>
      <c r="H44" s="20" t="s">
        <v>149</v>
      </c>
    </row>
    <row r="45" spans="2:11" ht="409.5" x14ac:dyDescent="0.25">
      <c r="B45" s="96">
        <v>6</v>
      </c>
      <c r="C45" s="96" t="s">
        <v>81</v>
      </c>
      <c r="D45" s="96" t="s">
        <v>78</v>
      </c>
      <c r="H45" s="20" t="s">
        <v>150</v>
      </c>
    </row>
    <row r="46" spans="2:11" ht="315" x14ac:dyDescent="0.25">
      <c r="B46" s="96">
        <v>6</v>
      </c>
      <c r="C46" s="96" t="s">
        <v>81</v>
      </c>
      <c r="D46" s="96" t="s">
        <v>82</v>
      </c>
      <c r="H46" s="20" t="s">
        <v>151</v>
      </c>
    </row>
    <row r="47" spans="2:11" ht="299.25" x14ac:dyDescent="0.25">
      <c r="B47" s="96">
        <v>6</v>
      </c>
      <c r="C47" s="96" t="s">
        <v>81</v>
      </c>
      <c r="D47" s="96" t="s">
        <v>83</v>
      </c>
      <c r="H47" s="20" t="s">
        <v>152</v>
      </c>
    </row>
    <row r="48" spans="2:11" ht="315" x14ac:dyDescent="0.25">
      <c r="B48" s="96">
        <v>6</v>
      </c>
      <c r="C48" s="96" t="s">
        <v>81</v>
      </c>
      <c r="D48" s="96" t="s">
        <v>84</v>
      </c>
      <c r="H48" s="20" t="s">
        <v>153</v>
      </c>
    </row>
    <row r="49" spans="2:8" ht="409.5" x14ac:dyDescent="0.25">
      <c r="B49" s="96">
        <v>7</v>
      </c>
      <c r="C49" s="96" t="s">
        <v>85</v>
      </c>
      <c r="D49" s="96" t="s">
        <v>86</v>
      </c>
      <c r="H49" s="20" t="s">
        <v>154</v>
      </c>
    </row>
    <row r="50" spans="2:8" ht="330.75" x14ac:dyDescent="0.25">
      <c r="B50" s="96">
        <v>7</v>
      </c>
      <c r="C50" s="96" t="s">
        <v>85</v>
      </c>
      <c r="D50" s="96" t="s">
        <v>87</v>
      </c>
      <c r="H50" s="20" t="s">
        <v>155</v>
      </c>
    </row>
    <row r="51" spans="2:8" ht="315" x14ac:dyDescent="0.25">
      <c r="B51" s="96">
        <v>7</v>
      </c>
      <c r="C51" s="96" t="s">
        <v>85</v>
      </c>
      <c r="D51" s="96" t="s">
        <v>88</v>
      </c>
      <c r="H51" s="20" t="s">
        <v>156</v>
      </c>
    </row>
    <row r="52" spans="2:8" ht="315" x14ac:dyDescent="0.25">
      <c r="B52" s="96">
        <v>7</v>
      </c>
      <c r="C52" s="96" t="s">
        <v>85</v>
      </c>
      <c r="D52" s="96" t="s">
        <v>89</v>
      </c>
      <c r="H52" s="20" t="s">
        <v>157</v>
      </c>
    </row>
    <row r="53" spans="2:8" ht="409.5" x14ac:dyDescent="0.25">
      <c r="B53" s="96">
        <v>8</v>
      </c>
      <c r="C53" s="96" t="s">
        <v>90</v>
      </c>
      <c r="D53" s="96" t="s">
        <v>91</v>
      </c>
      <c r="H53" s="20" t="s">
        <v>158</v>
      </c>
    </row>
    <row r="54" spans="2:8" ht="315" x14ac:dyDescent="0.25">
      <c r="B54" s="96">
        <v>8</v>
      </c>
      <c r="C54" s="96" t="s">
        <v>90</v>
      </c>
      <c r="D54" s="96" t="s">
        <v>92</v>
      </c>
      <c r="H54" s="20" t="s">
        <v>159</v>
      </c>
    </row>
    <row r="55" spans="2:8" ht="173.25" x14ac:dyDescent="0.25">
      <c r="B55" s="96">
        <v>9</v>
      </c>
      <c r="C55" s="96" t="s">
        <v>93</v>
      </c>
      <c r="D55" s="96" t="s">
        <v>94</v>
      </c>
      <c r="H55" s="20" t="s">
        <v>160</v>
      </c>
    </row>
    <row r="56" spans="2:8" ht="173.25" x14ac:dyDescent="0.25">
      <c r="B56" s="96">
        <v>9</v>
      </c>
      <c r="C56" s="96" t="s">
        <v>93</v>
      </c>
      <c r="D56" s="96" t="s">
        <v>95</v>
      </c>
      <c r="H56" s="20" t="s">
        <v>160</v>
      </c>
    </row>
    <row r="57" spans="2:8" ht="157.5" x14ac:dyDescent="0.25">
      <c r="B57" s="96">
        <v>9</v>
      </c>
      <c r="C57" s="96" t="s">
        <v>93</v>
      </c>
      <c r="D57" s="96" t="s">
        <v>96</v>
      </c>
      <c r="H57" s="20" t="s">
        <v>161</v>
      </c>
    </row>
    <row r="58" spans="2:8" ht="157.5" x14ac:dyDescent="0.25">
      <c r="B58" s="96">
        <v>9</v>
      </c>
      <c r="C58" s="96" t="s">
        <v>93</v>
      </c>
      <c r="D58" s="96" t="s">
        <v>97</v>
      </c>
      <c r="H58" s="20" t="s">
        <v>162</v>
      </c>
    </row>
    <row r="59" spans="2:8" ht="189" x14ac:dyDescent="0.25">
      <c r="B59" s="96">
        <v>9</v>
      </c>
      <c r="C59" s="96" t="s">
        <v>93</v>
      </c>
      <c r="D59" s="96" t="s">
        <v>98</v>
      </c>
      <c r="H59" s="20" t="s">
        <v>163</v>
      </c>
    </row>
    <row r="60" spans="2:8" ht="173.25" x14ac:dyDescent="0.25">
      <c r="B60" s="96">
        <v>9</v>
      </c>
      <c r="C60" s="96" t="s">
        <v>93</v>
      </c>
      <c r="D60" s="96" t="s">
        <v>99</v>
      </c>
      <c r="H60" s="20" t="s">
        <v>164</v>
      </c>
    </row>
    <row r="61" spans="2:8" ht="157.5" x14ac:dyDescent="0.25">
      <c r="B61" s="96">
        <v>9</v>
      </c>
      <c r="C61" s="96" t="s">
        <v>93</v>
      </c>
      <c r="D61" s="96" t="s">
        <v>100</v>
      </c>
      <c r="H61" s="20" t="s">
        <v>165</v>
      </c>
    </row>
    <row r="62" spans="2:8" ht="141.75" x14ac:dyDescent="0.25">
      <c r="B62" s="96">
        <v>9</v>
      </c>
      <c r="C62" s="96" t="s">
        <v>93</v>
      </c>
      <c r="D62" s="96" t="s">
        <v>101</v>
      </c>
      <c r="H62" s="20" t="s">
        <v>166</v>
      </c>
    </row>
    <row r="63" spans="2:8" ht="141.75" x14ac:dyDescent="0.25">
      <c r="B63" s="96">
        <v>9</v>
      </c>
      <c r="C63" s="96" t="s">
        <v>93</v>
      </c>
      <c r="D63" s="96" t="s">
        <v>102</v>
      </c>
      <c r="H63" s="20" t="s">
        <v>166</v>
      </c>
    </row>
    <row r="64" spans="2:8" ht="141.75" x14ac:dyDescent="0.25">
      <c r="B64" s="96">
        <v>9</v>
      </c>
      <c r="C64" s="96" t="s">
        <v>93</v>
      </c>
      <c r="D64" s="96" t="s">
        <v>103</v>
      </c>
      <c r="H64" s="20" t="s">
        <v>166</v>
      </c>
    </row>
    <row r="65" spans="2:8" ht="141.75" x14ac:dyDescent="0.25">
      <c r="B65" s="96">
        <v>9</v>
      </c>
      <c r="C65" s="96" t="s">
        <v>93</v>
      </c>
      <c r="D65" s="96" t="s">
        <v>104</v>
      </c>
      <c r="H65" s="20" t="s">
        <v>166</v>
      </c>
    </row>
    <row r="66" spans="2:8" ht="157.5" x14ac:dyDescent="0.25">
      <c r="B66" s="96">
        <v>9</v>
      </c>
      <c r="C66" s="96" t="s">
        <v>93</v>
      </c>
      <c r="D66" s="96" t="s">
        <v>105</v>
      </c>
      <c r="H66" s="20" t="s">
        <v>167</v>
      </c>
    </row>
    <row r="67" spans="2:8" ht="141.75" x14ac:dyDescent="0.25">
      <c r="B67" s="96">
        <v>9</v>
      </c>
      <c r="C67" s="96" t="s">
        <v>93</v>
      </c>
      <c r="D67" s="96" t="s">
        <v>106</v>
      </c>
      <c r="H67" s="20" t="s">
        <v>166</v>
      </c>
    </row>
    <row r="68" spans="2:8" ht="157.5" x14ac:dyDescent="0.25">
      <c r="B68" s="96">
        <v>10</v>
      </c>
      <c r="C68" s="96" t="s">
        <v>107</v>
      </c>
      <c r="D68" s="96" t="s">
        <v>108</v>
      </c>
      <c r="H68" s="20" t="s">
        <v>168</v>
      </c>
    </row>
    <row r="69" spans="2:8" ht="157.5" x14ac:dyDescent="0.25">
      <c r="B69" s="96">
        <v>10</v>
      </c>
      <c r="C69" s="96" t="s">
        <v>107</v>
      </c>
      <c r="D69" s="96" t="s">
        <v>109</v>
      </c>
      <c r="H69" s="20" t="s">
        <v>168</v>
      </c>
    </row>
    <row r="70" spans="2:8" ht="173.25" x14ac:dyDescent="0.25">
      <c r="B70" s="96">
        <v>10</v>
      </c>
      <c r="C70" s="96" t="s">
        <v>107</v>
      </c>
      <c r="D70" s="96" t="s">
        <v>110</v>
      </c>
      <c r="H70" s="20" t="s">
        <v>169</v>
      </c>
    </row>
    <row r="71" spans="2:8" ht="141.75" x14ac:dyDescent="0.25">
      <c r="B71" s="96">
        <v>10</v>
      </c>
      <c r="C71" s="96" t="s">
        <v>107</v>
      </c>
      <c r="D71" s="96" t="s">
        <v>111</v>
      </c>
      <c r="H71" s="20" t="s">
        <v>170</v>
      </c>
    </row>
    <row r="72" spans="2:8" ht="141.75" x14ac:dyDescent="0.25">
      <c r="B72" s="96">
        <v>10</v>
      </c>
      <c r="C72" s="96" t="s">
        <v>107</v>
      </c>
      <c r="D72" s="96" t="s">
        <v>112</v>
      </c>
      <c r="H72" s="20" t="s">
        <v>170</v>
      </c>
    </row>
    <row r="73" spans="2:8" ht="157.5" x14ac:dyDescent="0.25">
      <c r="B73" s="96">
        <v>10</v>
      </c>
      <c r="C73" s="96" t="s">
        <v>107</v>
      </c>
      <c r="D73" s="96" t="s">
        <v>113</v>
      </c>
      <c r="H73" s="20" t="s">
        <v>171</v>
      </c>
    </row>
    <row r="74" spans="2:8" ht="157.5" x14ac:dyDescent="0.25">
      <c r="B74" s="96">
        <v>10</v>
      </c>
      <c r="C74" s="96" t="s">
        <v>107</v>
      </c>
      <c r="D74" s="96" t="s">
        <v>114</v>
      </c>
      <c r="H74" s="20" t="s">
        <v>171</v>
      </c>
    </row>
    <row r="75" spans="2:8" ht="141.75" x14ac:dyDescent="0.25">
      <c r="B75" s="96">
        <v>10</v>
      </c>
      <c r="C75" s="96" t="s">
        <v>107</v>
      </c>
      <c r="D75" s="96" t="s">
        <v>115</v>
      </c>
      <c r="H75" s="20" t="s">
        <v>172</v>
      </c>
    </row>
    <row r="76" spans="2:8" ht="141.75" x14ac:dyDescent="0.25">
      <c r="B76" s="96">
        <v>10</v>
      </c>
      <c r="C76" s="96" t="s">
        <v>107</v>
      </c>
      <c r="D76" s="96" t="s">
        <v>116</v>
      </c>
      <c r="H76" s="20" t="s">
        <v>173</v>
      </c>
    </row>
    <row r="77" spans="2:8" ht="141.75" x14ac:dyDescent="0.25">
      <c r="B77" s="96">
        <v>10</v>
      </c>
      <c r="C77" s="96" t="s">
        <v>107</v>
      </c>
      <c r="D77" s="96" t="s">
        <v>117</v>
      </c>
      <c r="H77" s="20" t="s">
        <v>173</v>
      </c>
    </row>
    <row r="78" spans="2:8" ht="141.75" x14ac:dyDescent="0.25">
      <c r="B78" s="96">
        <v>11</v>
      </c>
      <c r="C78" s="96" t="s">
        <v>118</v>
      </c>
      <c r="D78" s="96" t="s">
        <v>119</v>
      </c>
      <c r="H78" s="20" t="s">
        <v>173</v>
      </c>
    </row>
    <row r="79" spans="2:8" ht="141.75" x14ac:dyDescent="0.25">
      <c r="B79" s="96">
        <v>11</v>
      </c>
      <c r="C79" s="96" t="s">
        <v>118</v>
      </c>
      <c r="D79" s="96" t="s">
        <v>120</v>
      </c>
      <c r="H79" s="20" t="s">
        <v>173</v>
      </c>
    </row>
    <row r="80" spans="2:8" ht="157.5" x14ac:dyDescent="0.25">
      <c r="B80" s="96">
        <v>11</v>
      </c>
      <c r="C80" s="96" t="s">
        <v>118</v>
      </c>
      <c r="D80" s="96" t="s">
        <v>121</v>
      </c>
      <c r="H80" s="20" t="s">
        <v>174</v>
      </c>
    </row>
    <row r="81" spans="2:19" ht="141.75" x14ac:dyDescent="0.25">
      <c r="B81" s="96">
        <v>11</v>
      </c>
      <c r="C81" s="96" t="s">
        <v>118</v>
      </c>
      <c r="D81" s="96" t="s">
        <v>122</v>
      </c>
      <c r="H81" s="20" t="s">
        <v>173</v>
      </c>
    </row>
    <row r="82" spans="2:19" ht="141.75" x14ac:dyDescent="0.25">
      <c r="B82" s="96">
        <v>11</v>
      </c>
      <c r="C82" s="96" t="s">
        <v>118</v>
      </c>
      <c r="D82" s="96" t="s">
        <v>123</v>
      </c>
      <c r="H82" s="20" t="s">
        <v>173</v>
      </c>
    </row>
    <row r="85" spans="2:19" x14ac:dyDescent="0.25">
      <c r="C85" s="1"/>
      <c r="D85" s="1"/>
      <c r="E85" s="7"/>
      <c r="F85" s="1"/>
      <c r="G85" s="1"/>
      <c r="H85" s="1"/>
      <c r="I85" s="1"/>
      <c r="J85" s="1"/>
      <c r="K85" s="1"/>
      <c r="L85" s="1"/>
      <c r="M85" s="1"/>
      <c r="N85" s="1"/>
      <c r="O85" s="1"/>
      <c r="P85" s="1"/>
      <c r="Q85" s="1"/>
      <c r="R85" s="1"/>
      <c r="S85" s="1"/>
    </row>
    <row r="86" spans="2:19" ht="20.25" x14ac:dyDescent="0.3">
      <c r="C86" s="9" t="s">
        <v>16</v>
      </c>
      <c r="D86" s="9"/>
      <c r="E86" s="9"/>
      <c r="F86" s="9"/>
      <c r="G86" s="9"/>
      <c r="H86" s="9"/>
      <c r="I86" s="9"/>
      <c r="J86" s="9"/>
      <c r="K86" s="9"/>
      <c r="L86" s="9"/>
      <c r="M86" s="9"/>
      <c r="N86" s="9"/>
      <c r="O86" s="9"/>
      <c r="P86" s="9"/>
      <c r="Q86" s="9"/>
      <c r="R86" s="9"/>
      <c r="S86" s="9"/>
    </row>
    <row r="87" spans="2:19" ht="20.25" x14ac:dyDescent="0.3">
      <c r="C87" s="9"/>
      <c r="D87" s="9"/>
      <c r="E87" s="9"/>
      <c r="F87" s="9"/>
      <c r="G87" s="9"/>
      <c r="H87" s="9"/>
      <c r="I87" s="9"/>
      <c r="J87" s="9"/>
      <c r="K87" s="9"/>
      <c r="L87" s="9"/>
      <c r="M87" s="9"/>
      <c r="N87" s="9"/>
      <c r="O87" s="9"/>
      <c r="P87" s="9"/>
      <c r="Q87" s="9"/>
      <c r="R87" s="9"/>
      <c r="S87" s="9"/>
    </row>
    <row r="88" spans="2:19" ht="20.25" x14ac:dyDescent="0.3">
      <c r="C88" s="9" t="s">
        <v>17</v>
      </c>
      <c r="D88" s="9"/>
      <c r="E88" s="9"/>
      <c r="F88" s="9"/>
      <c r="G88" s="9"/>
      <c r="H88" s="9"/>
      <c r="I88" s="9"/>
      <c r="J88" s="9"/>
      <c r="K88" s="9"/>
      <c r="L88" s="9">
        <f>SUM(L79:L84)</f>
        <v>0</v>
      </c>
      <c r="M88" s="9"/>
      <c r="N88" s="9"/>
      <c r="O88" s="9"/>
      <c r="P88" s="9"/>
      <c r="Q88" s="9"/>
      <c r="R88" s="9"/>
      <c r="S88" s="9"/>
    </row>
  </sheetData>
  <autoFilter ref="A6:K10" xr:uid="{00000000-0009-0000-0000-000001000000}"/>
  <mergeCells count="9">
    <mergeCell ref="D1:H1"/>
    <mergeCell ref="D5:H5"/>
    <mergeCell ref="I5:J5"/>
    <mergeCell ref="B7:D7"/>
    <mergeCell ref="D2:H2"/>
    <mergeCell ref="A3:C3"/>
    <mergeCell ref="D3:H3"/>
    <mergeCell ref="A4:C4"/>
    <mergeCell ref="D4:H4"/>
  </mergeCells>
  <phoneticPr fontId="10" type="noConversion"/>
  <pageMargins left="0" right="0" top="0" bottom="0" header="0.31496062992125984" footer="0.31496062992125984"/>
  <pageSetup scale="6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1"/>
  <sheetViews>
    <sheetView tabSelected="1" topLeftCell="A79" zoomScaleNormal="100" workbookViewId="0">
      <selection activeCell="E89" sqref="E89"/>
    </sheetView>
  </sheetViews>
  <sheetFormatPr defaultColWidth="9.140625" defaultRowHeight="15.75" x14ac:dyDescent="0.25"/>
  <cols>
    <col min="1" max="2" width="3.42578125" style="1" customWidth="1"/>
    <col min="3" max="3" width="4.42578125" style="1" customWidth="1"/>
    <col min="4" max="4" width="25.85546875" style="1" customWidth="1"/>
    <col min="5" max="5" width="28" style="24" customWidth="1"/>
    <col min="6" max="6" width="8.7109375" style="7" customWidth="1"/>
    <col min="7" max="7" width="14.7109375" style="15" customWidth="1"/>
    <col min="8" max="8" width="18.28515625" style="1" customWidth="1"/>
    <col min="9" max="9" width="20.5703125" style="1" customWidth="1"/>
    <col min="10" max="10" width="19.28515625" style="1" customWidth="1"/>
    <col min="11" max="11" width="25.28515625" style="1" customWidth="1"/>
    <col min="12" max="12" width="30" style="1" customWidth="1"/>
    <col min="13" max="13" width="18.42578125" style="35" customWidth="1"/>
    <col min="14" max="15" width="9.140625" style="1"/>
    <col min="16" max="16" width="9.140625" style="1" customWidth="1"/>
    <col min="17" max="16384" width="9.140625" style="1"/>
  </cols>
  <sheetData>
    <row r="1" spans="1:23" x14ac:dyDescent="0.25">
      <c r="D1" s="88" t="s">
        <v>31</v>
      </c>
      <c r="E1" s="88"/>
      <c r="F1" s="88"/>
      <c r="G1" s="88"/>
      <c r="H1" s="88"/>
      <c r="I1" s="88"/>
      <c r="J1" s="88"/>
      <c r="K1" s="88"/>
      <c r="L1" s="88"/>
    </row>
    <row r="2" spans="1:23" x14ac:dyDescent="0.25">
      <c r="D2" s="89" t="s">
        <v>18</v>
      </c>
      <c r="E2" s="89"/>
      <c r="F2" s="89"/>
      <c r="G2" s="89"/>
      <c r="H2" s="89"/>
      <c r="I2" s="89"/>
      <c r="J2" s="89"/>
      <c r="K2" s="14"/>
    </row>
    <row r="3" spans="1:23" x14ac:dyDescent="0.25">
      <c r="B3" s="90" t="s">
        <v>10</v>
      </c>
      <c r="C3" s="90"/>
      <c r="D3" s="90"/>
      <c r="E3" s="91" t="s">
        <v>26</v>
      </c>
      <c r="F3" s="91"/>
      <c r="G3" s="91"/>
      <c r="H3" s="91"/>
      <c r="I3" s="91"/>
      <c r="K3" s="1" t="s">
        <v>11</v>
      </c>
      <c r="L3" s="1" t="s">
        <v>13</v>
      </c>
    </row>
    <row r="4" spans="1:23" s="4" customFormat="1" ht="61.5" customHeight="1" x14ac:dyDescent="0.25">
      <c r="A4" s="2"/>
      <c r="B4" s="92" t="s">
        <v>9</v>
      </c>
      <c r="C4" s="92"/>
      <c r="D4" s="92"/>
      <c r="E4" s="93" t="s">
        <v>35</v>
      </c>
      <c r="F4" s="93"/>
      <c r="G4" s="93"/>
      <c r="H4" s="93"/>
      <c r="I4" s="93"/>
      <c r="J4" s="93"/>
      <c r="K4" s="3" t="s">
        <v>12</v>
      </c>
      <c r="L4" s="3" t="s">
        <v>14</v>
      </c>
      <c r="M4" s="36"/>
    </row>
    <row r="5" spans="1:23" s="5" customFormat="1" ht="20.100000000000001" customHeight="1" x14ac:dyDescent="0.25">
      <c r="A5" s="2"/>
      <c r="E5" s="86"/>
      <c r="F5" s="86"/>
      <c r="G5" s="86"/>
      <c r="H5" s="86"/>
      <c r="I5" s="86"/>
      <c r="J5" s="86"/>
      <c r="K5" s="86"/>
      <c r="L5" s="86"/>
      <c r="M5" s="36"/>
    </row>
    <row r="6" spans="1:23" s="60" customFormat="1" ht="78.75" x14ac:dyDescent="0.2">
      <c r="A6" s="58"/>
      <c r="B6" s="25" t="s">
        <v>3</v>
      </c>
      <c r="C6" s="25" t="s">
        <v>0</v>
      </c>
      <c r="D6" s="25" t="s">
        <v>1</v>
      </c>
      <c r="E6" s="26" t="s">
        <v>4</v>
      </c>
      <c r="F6" s="73" t="s">
        <v>19</v>
      </c>
      <c r="G6" s="27" t="s">
        <v>20</v>
      </c>
      <c r="H6" s="73" t="s">
        <v>21</v>
      </c>
      <c r="I6" s="73" t="s">
        <v>22</v>
      </c>
      <c r="J6" s="28" t="s">
        <v>23</v>
      </c>
      <c r="K6" s="28" t="s">
        <v>24</v>
      </c>
      <c r="L6" s="73" t="s">
        <v>33</v>
      </c>
      <c r="M6" s="59" t="s">
        <v>27</v>
      </c>
    </row>
    <row r="7" spans="1:23" x14ac:dyDescent="0.25">
      <c r="A7" s="6"/>
      <c r="B7" s="73">
        <v>1</v>
      </c>
      <c r="C7" s="87">
        <v>2</v>
      </c>
      <c r="D7" s="87"/>
      <c r="E7" s="87"/>
      <c r="F7" s="73">
        <v>3</v>
      </c>
      <c r="G7" s="53">
        <v>4</v>
      </c>
      <c r="H7" s="73">
        <v>5</v>
      </c>
      <c r="I7" s="73">
        <v>6</v>
      </c>
      <c r="J7" s="73">
        <v>7</v>
      </c>
      <c r="K7" s="73">
        <v>8</v>
      </c>
      <c r="L7" s="73">
        <v>9</v>
      </c>
      <c r="M7" s="37"/>
    </row>
    <row r="8" spans="1:23" s="57" customFormat="1" ht="126.75" customHeight="1" x14ac:dyDescent="0.25">
      <c r="A8" s="94"/>
      <c r="B8" s="95" t="s">
        <v>2</v>
      </c>
      <c r="C8" s="96" t="s">
        <v>36</v>
      </c>
      <c r="D8" s="96" t="s">
        <v>37</v>
      </c>
      <c r="E8" s="96" t="s">
        <v>38</v>
      </c>
      <c r="F8" s="96" t="s">
        <v>39</v>
      </c>
      <c r="G8" s="96">
        <v>550</v>
      </c>
      <c r="H8" s="96"/>
      <c r="I8" s="54"/>
      <c r="J8" s="54"/>
      <c r="K8" s="54"/>
      <c r="L8" s="71" t="s">
        <v>34</v>
      </c>
      <c r="M8" s="55">
        <v>24750</v>
      </c>
    </row>
    <row r="9" spans="1:23" s="57" customFormat="1" ht="61.5" customHeight="1" x14ac:dyDescent="0.25">
      <c r="A9" s="94"/>
      <c r="B9" s="95" t="s">
        <v>2</v>
      </c>
      <c r="C9" s="96" t="s">
        <v>36</v>
      </c>
      <c r="D9" s="96" t="s">
        <v>37</v>
      </c>
      <c r="E9" s="96" t="s">
        <v>40</v>
      </c>
      <c r="F9" s="96" t="s">
        <v>39</v>
      </c>
      <c r="G9" s="96">
        <v>250</v>
      </c>
      <c r="H9" s="96"/>
      <c r="I9" s="54"/>
      <c r="J9" s="97"/>
      <c r="K9" s="97"/>
      <c r="L9" s="71" t="s">
        <v>34</v>
      </c>
      <c r="M9" s="55">
        <v>35000</v>
      </c>
    </row>
    <row r="10" spans="1:23" s="56" customFormat="1" ht="89.25" x14ac:dyDescent="0.25">
      <c r="A10" s="29"/>
      <c r="B10" s="95" t="s">
        <v>2</v>
      </c>
      <c r="C10" s="96">
        <v>1</v>
      </c>
      <c r="D10" s="96" t="s">
        <v>37</v>
      </c>
      <c r="E10" s="96" t="s">
        <v>41</v>
      </c>
      <c r="F10" s="96" t="s">
        <v>42</v>
      </c>
      <c r="G10" s="96">
        <v>150</v>
      </c>
      <c r="H10" s="96"/>
      <c r="I10" s="54"/>
      <c r="J10" s="61"/>
      <c r="K10" s="61"/>
      <c r="L10" s="71" t="s">
        <v>34</v>
      </c>
      <c r="M10" s="55">
        <v>45000</v>
      </c>
    </row>
    <row r="11" spans="1:23" ht="75" x14ac:dyDescent="0.25">
      <c r="B11" s="95" t="s">
        <v>2</v>
      </c>
      <c r="C11" s="96">
        <v>2</v>
      </c>
      <c r="D11" s="96" t="s">
        <v>43</v>
      </c>
      <c r="E11" s="96" t="s">
        <v>44</v>
      </c>
      <c r="F11" s="96" t="s">
        <v>39</v>
      </c>
      <c r="G11" s="96">
        <v>500</v>
      </c>
      <c r="H11" s="96"/>
      <c r="I11" s="34"/>
      <c r="J11" s="34"/>
      <c r="K11" s="34"/>
      <c r="L11" s="71" t="s">
        <v>34</v>
      </c>
      <c r="M11" s="98">
        <v>45000</v>
      </c>
    </row>
    <row r="12" spans="1:23" ht="75" x14ac:dyDescent="0.25">
      <c r="B12" s="95" t="s">
        <v>2</v>
      </c>
      <c r="C12" s="96">
        <v>2</v>
      </c>
      <c r="D12" s="96" t="s">
        <v>43</v>
      </c>
      <c r="E12" s="96" t="s">
        <v>45</v>
      </c>
      <c r="F12" s="96" t="s">
        <v>39</v>
      </c>
      <c r="G12" s="96">
        <v>2500</v>
      </c>
      <c r="H12" s="96"/>
      <c r="I12" s="99"/>
      <c r="J12" s="99"/>
      <c r="K12" s="99"/>
      <c r="L12" s="71" t="s">
        <v>34</v>
      </c>
      <c r="M12" s="99">
        <v>225000</v>
      </c>
    </row>
    <row r="13" spans="1:23" ht="75" x14ac:dyDescent="0.25">
      <c r="B13" s="95" t="s">
        <v>2</v>
      </c>
      <c r="C13" s="96">
        <v>2</v>
      </c>
      <c r="D13" s="96" t="s">
        <v>43</v>
      </c>
      <c r="E13" s="96" t="s">
        <v>46</v>
      </c>
      <c r="F13" s="96" t="s">
        <v>39</v>
      </c>
      <c r="G13" s="96">
        <v>800</v>
      </c>
      <c r="H13" s="96"/>
      <c r="I13" s="99"/>
      <c r="J13" s="100"/>
      <c r="K13" s="100"/>
      <c r="L13" s="71" t="s">
        <v>34</v>
      </c>
      <c r="M13" s="101">
        <v>104000</v>
      </c>
      <c r="N13" s="62"/>
    </row>
    <row r="14" spans="1:23" ht="75" x14ac:dyDescent="0.25">
      <c r="B14" s="95" t="s">
        <v>2</v>
      </c>
      <c r="C14" s="96">
        <v>2</v>
      </c>
      <c r="D14" s="96" t="s">
        <v>43</v>
      </c>
      <c r="E14" s="96" t="s">
        <v>47</v>
      </c>
      <c r="F14" s="96" t="s">
        <v>39</v>
      </c>
      <c r="G14" s="96">
        <v>20</v>
      </c>
      <c r="H14" s="96"/>
      <c r="I14" s="34"/>
      <c r="J14" s="34"/>
      <c r="K14" s="34"/>
      <c r="L14" s="71" t="s">
        <v>34</v>
      </c>
      <c r="M14" s="34">
        <v>7000</v>
      </c>
    </row>
    <row r="15" spans="1:23" ht="75" x14ac:dyDescent="0.25">
      <c r="B15" s="95" t="s">
        <v>2</v>
      </c>
      <c r="C15" s="96">
        <v>2</v>
      </c>
      <c r="D15" s="96" t="s">
        <v>43</v>
      </c>
      <c r="E15" s="96" t="s">
        <v>48</v>
      </c>
      <c r="F15" s="96" t="s">
        <v>39</v>
      </c>
      <c r="G15" s="96">
        <v>30</v>
      </c>
      <c r="H15" s="96"/>
      <c r="I15" s="34"/>
      <c r="J15" s="34"/>
      <c r="K15" s="34"/>
      <c r="L15" s="71" t="s">
        <v>34</v>
      </c>
      <c r="M15" s="34">
        <v>21000</v>
      </c>
    </row>
    <row r="16" spans="1:23" ht="75" x14ac:dyDescent="0.3">
      <c r="B16" s="95" t="s">
        <v>2</v>
      </c>
      <c r="C16" s="96">
        <v>2</v>
      </c>
      <c r="D16" s="96" t="s">
        <v>43</v>
      </c>
      <c r="E16" s="96" t="s">
        <v>49</v>
      </c>
      <c r="F16" s="96" t="s">
        <v>39</v>
      </c>
      <c r="G16" s="96">
        <v>40</v>
      </c>
      <c r="H16" s="96"/>
      <c r="I16" s="40"/>
      <c r="J16" s="40"/>
      <c r="K16" s="40"/>
      <c r="L16" s="71" t="s">
        <v>34</v>
      </c>
      <c r="M16" s="40">
        <v>28000</v>
      </c>
      <c r="N16" s="9"/>
      <c r="O16" s="9"/>
      <c r="P16" s="9"/>
      <c r="Q16" s="9"/>
      <c r="R16" s="9"/>
      <c r="S16" s="9"/>
      <c r="T16" s="9"/>
      <c r="U16" s="9"/>
      <c r="V16" s="9"/>
      <c r="W16" s="9"/>
    </row>
    <row r="17" spans="2:23" ht="76.5" x14ac:dyDescent="0.3">
      <c r="B17" s="95" t="s">
        <v>2</v>
      </c>
      <c r="C17" s="96">
        <v>2</v>
      </c>
      <c r="D17" s="96" t="s">
        <v>43</v>
      </c>
      <c r="E17" s="96" t="s">
        <v>50</v>
      </c>
      <c r="F17" s="96" t="s">
        <v>39</v>
      </c>
      <c r="G17" s="96">
        <v>10</v>
      </c>
      <c r="H17" s="96"/>
      <c r="I17" s="40"/>
      <c r="J17" s="40"/>
      <c r="K17" s="40"/>
      <c r="L17" s="71" t="s">
        <v>34</v>
      </c>
      <c r="M17" s="40">
        <v>7000</v>
      </c>
      <c r="N17" s="9"/>
      <c r="O17" s="9"/>
      <c r="P17" s="9"/>
      <c r="Q17" s="9"/>
      <c r="R17" s="9"/>
      <c r="S17" s="9"/>
      <c r="T17" s="9"/>
      <c r="U17" s="9"/>
      <c r="V17" s="9"/>
      <c r="W17" s="9"/>
    </row>
    <row r="18" spans="2:23" ht="75" x14ac:dyDescent="0.3">
      <c r="B18" s="95" t="s">
        <v>2</v>
      </c>
      <c r="C18" s="96">
        <v>2</v>
      </c>
      <c r="D18" s="96" t="s">
        <v>43</v>
      </c>
      <c r="E18" s="96" t="s">
        <v>51</v>
      </c>
      <c r="F18" s="96" t="s">
        <v>39</v>
      </c>
      <c r="G18" s="96">
        <v>60</v>
      </c>
      <c r="H18" s="96"/>
      <c r="I18" s="40"/>
      <c r="J18" s="40"/>
      <c r="K18" s="40"/>
      <c r="L18" s="71" t="s">
        <v>34</v>
      </c>
      <c r="M18" s="40">
        <v>96000</v>
      </c>
      <c r="N18" s="9"/>
      <c r="O18" s="9"/>
      <c r="P18" s="9"/>
      <c r="Q18" s="9"/>
      <c r="R18" s="9"/>
      <c r="S18" s="9"/>
      <c r="T18" s="9"/>
      <c r="U18" s="9"/>
      <c r="V18" s="9"/>
      <c r="W18" s="9"/>
    </row>
    <row r="19" spans="2:23" ht="89.25" x14ac:dyDescent="0.25">
      <c r="B19" s="95" t="s">
        <v>2</v>
      </c>
      <c r="C19" s="96">
        <v>2</v>
      </c>
      <c r="D19" s="96" t="s">
        <v>43</v>
      </c>
      <c r="E19" s="96" t="s">
        <v>52</v>
      </c>
      <c r="F19" s="96" t="s">
        <v>39</v>
      </c>
      <c r="G19" s="96">
        <v>20</v>
      </c>
      <c r="H19" s="96"/>
      <c r="I19" s="39"/>
      <c r="J19" s="39"/>
      <c r="K19" s="39"/>
      <c r="L19" s="71" t="s">
        <v>34</v>
      </c>
      <c r="M19" s="39">
        <v>10000</v>
      </c>
      <c r="N19" s="38"/>
      <c r="O19" s="38"/>
      <c r="P19" s="38"/>
      <c r="Q19" s="38"/>
      <c r="R19" s="38"/>
      <c r="S19" s="38"/>
      <c r="T19" s="38"/>
      <c r="U19" s="38"/>
      <c r="V19" s="38"/>
      <c r="W19" s="38"/>
    </row>
    <row r="20" spans="2:23" ht="89.25" x14ac:dyDescent="0.25">
      <c r="B20" s="95" t="s">
        <v>2</v>
      </c>
      <c r="C20" s="96">
        <v>2</v>
      </c>
      <c r="D20" s="96" t="s">
        <v>43</v>
      </c>
      <c r="E20" s="96" t="s">
        <v>53</v>
      </c>
      <c r="F20" s="96" t="s">
        <v>39</v>
      </c>
      <c r="G20" s="96">
        <v>20</v>
      </c>
      <c r="H20" s="96"/>
      <c r="I20" s="39"/>
      <c r="J20" s="39"/>
      <c r="K20" s="39"/>
      <c r="L20" s="71" t="s">
        <v>34</v>
      </c>
      <c r="M20" s="39">
        <v>10000</v>
      </c>
      <c r="N20" s="38"/>
      <c r="O20" s="38"/>
      <c r="P20" s="38"/>
      <c r="Q20" s="38"/>
      <c r="R20" s="38"/>
      <c r="S20" s="38"/>
      <c r="T20" s="38"/>
      <c r="U20" s="38"/>
      <c r="V20" s="38"/>
      <c r="W20" s="38"/>
    </row>
    <row r="21" spans="2:23" ht="75" x14ac:dyDescent="0.25">
      <c r="B21" s="95" t="s">
        <v>2</v>
      </c>
      <c r="C21" s="96">
        <v>2</v>
      </c>
      <c r="D21" s="96" t="s">
        <v>43</v>
      </c>
      <c r="E21" s="96" t="s">
        <v>54</v>
      </c>
      <c r="F21" s="96" t="s">
        <v>39</v>
      </c>
      <c r="G21" s="96">
        <v>30</v>
      </c>
      <c r="H21" s="96"/>
      <c r="I21" s="34"/>
      <c r="J21" s="34"/>
      <c r="K21" s="34"/>
      <c r="L21" s="71" t="s">
        <v>34</v>
      </c>
      <c r="M21" s="102">
        <v>39000</v>
      </c>
    </row>
    <row r="22" spans="2:23" ht="75" x14ac:dyDescent="0.25">
      <c r="B22" s="95" t="s">
        <v>2</v>
      </c>
      <c r="C22" s="96">
        <v>2</v>
      </c>
      <c r="D22" s="96" t="s">
        <v>43</v>
      </c>
      <c r="E22" s="96" t="s">
        <v>55</v>
      </c>
      <c r="F22" s="96" t="s">
        <v>39</v>
      </c>
      <c r="G22" s="96">
        <v>30</v>
      </c>
      <c r="H22" s="96"/>
      <c r="I22" s="34"/>
      <c r="J22" s="34"/>
      <c r="K22" s="34"/>
      <c r="L22" s="71" t="s">
        <v>34</v>
      </c>
      <c r="M22" s="102">
        <v>15000</v>
      </c>
    </row>
    <row r="23" spans="2:23" ht="75" x14ac:dyDescent="0.25">
      <c r="B23" s="95" t="s">
        <v>2</v>
      </c>
      <c r="C23" s="96">
        <v>2</v>
      </c>
      <c r="D23" s="96" t="s">
        <v>43</v>
      </c>
      <c r="E23" s="96" t="s">
        <v>56</v>
      </c>
      <c r="F23" s="96" t="s">
        <v>39</v>
      </c>
      <c r="G23" s="96">
        <v>15</v>
      </c>
      <c r="H23" s="96"/>
      <c r="I23" s="34"/>
      <c r="J23" s="34"/>
      <c r="K23" s="34"/>
      <c r="L23" s="71" t="s">
        <v>34</v>
      </c>
      <c r="M23" s="102">
        <v>15000</v>
      </c>
    </row>
    <row r="24" spans="2:23" ht="102" x14ac:dyDescent="0.25">
      <c r="B24" s="95" t="s">
        <v>2</v>
      </c>
      <c r="C24" s="96">
        <v>2</v>
      </c>
      <c r="D24" s="96" t="s">
        <v>43</v>
      </c>
      <c r="E24" s="96" t="s">
        <v>57</v>
      </c>
      <c r="F24" s="96" t="s">
        <v>39</v>
      </c>
      <c r="G24" s="96">
        <v>40</v>
      </c>
      <c r="H24" s="96"/>
      <c r="I24" s="34"/>
      <c r="J24" s="34"/>
      <c r="K24" s="34"/>
      <c r="L24" s="71" t="s">
        <v>34</v>
      </c>
      <c r="M24" s="102">
        <v>56000</v>
      </c>
    </row>
    <row r="25" spans="2:23" ht="75" x14ac:dyDescent="0.25">
      <c r="B25" s="95" t="s">
        <v>2</v>
      </c>
      <c r="C25" s="96">
        <v>2</v>
      </c>
      <c r="D25" s="96" t="s">
        <v>43</v>
      </c>
      <c r="E25" s="96" t="s">
        <v>58</v>
      </c>
      <c r="F25" s="96" t="s">
        <v>39</v>
      </c>
      <c r="G25" s="96">
        <v>30</v>
      </c>
      <c r="H25" s="96"/>
      <c r="I25" s="34"/>
      <c r="J25" s="34"/>
      <c r="K25" s="34"/>
      <c r="L25" s="71" t="s">
        <v>34</v>
      </c>
      <c r="M25" s="102">
        <v>42000</v>
      </c>
    </row>
    <row r="26" spans="2:23" ht="75" x14ac:dyDescent="0.25">
      <c r="B26" s="95" t="s">
        <v>2</v>
      </c>
      <c r="C26" s="96">
        <v>2</v>
      </c>
      <c r="D26" s="96" t="s">
        <v>43</v>
      </c>
      <c r="E26" s="96" t="s">
        <v>59</v>
      </c>
      <c r="F26" s="96" t="s">
        <v>39</v>
      </c>
      <c r="G26" s="96">
        <v>30</v>
      </c>
      <c r="H26" s="96"/>
      <c r="I26" s="34"/>
      <c r="J26" s="34"/>
      <c r="K26" s="34"/>
      <c r="L26" s="71" t="s">
        <v>34</v>
      </c>
      <c r="M26" s="102">
        <v>30000</v>
      </c>
    </row>
    <row r="27" spans="2:23" ht="102" x14ac:dyDescent="0.25">
      <c r="B27" s="95" t="s">
        <v>2</v>
      </c>
      <c r="C27" s="96">
        <v>3</v>
      </c>
      <c r="D27" s="96" t="s">
        <v>60</v>
      </c>
      <c r="E27" s="96" t="s">
        <v>61</v>
      </c>
      <c r="F27" s="96" t="s">
        <v>39</v>
      </c>
      <c r="G27" s="96">
        <v>3000</v>
      </c>
      <c r="H27" s="96"/>
      <c r="I27" s="34"/>
      <c r="J27" s="34"/>
      <c r="K27" s="34"/>
      <c r="L27" s="71" t="s">
        <v>34</v>
      </c>
      <c r="M27" s="102">
        <v>165000</v>
      </c>
    </row>
    <row r="28" spans="2:23" ht="102" x14ac:dyDescent="0.25">
      <c r="B28" s="95" t="s">
        <v>2</v>
      </c>
      <c r="C28" s="96">
        <v>3</v>
      </c>
      <c r="D28" s="96" t="s">
        <v>60</v>
      </c>
      <c r="E28" s="96" t="s">
        <v>62</v>
      </c>
      <c r="F28" s="96" t="s">
        <v>39</v>
      </c>
      <c r="G28" s="96">
        <v>150</v>
      </c>
      <c r="H28" s="96"/>
      <c r="I28" s="34"/>
      <c r="J28" s="34"/>
      <c r="K28" s="34"/>
      <c r="L28" s="71" t="s">
        <v>34</v>
      </c>
      <c r="M28" s="102">
        <v>9000</v>
      </c>
    </row>
    <row r="29" spans="2:23" ht="102" x14ac:dyDescent="0.25">
      <c r="B29" s="95" t="s">
        <v>2</v>
      </c>
      <c r="C29" s="96">
        <v>3</v>
      </c>
      <c r="D29" s="96" t="s">
        <v>60</v>
      </c>
      <c r="E29" s="96" t="s">
        <v>63</v>
      </c>
      <c r="F29" s="96" t="s">
        <v>39</v>
      </c>
      <c r="G29" s="96">
        <v>1000</v>
      </c>
      <c r="H29" s="96"/>
      <c r="I29" s="34"/>
      <c r="J29" s="34"/>
      <c r="K29" s="34"/>
      <c r="L29" s="71" t="s">
        <v>34</v>
      </c>
      <c r="M29" s="102">
        <v>20000</v>
      </c>
    </row>
    <row r="30" spans="2:23" ht="102" x14ac:dyDescent="0.25">
      <c r="B30" s="95" t="s">
        <v>2</v>
      </c>
      <c r="C30" s="96">
        <v>3</v>
      </c>
      <c r="D30" s="96" t="s">
        <v>60</v>
      </c>
      <c r="E30" s="96" t="s">
        <v>64</v>
      </c>
      <c r="F30" s="96" t="s">
        <v>39</v>
      </c>
      <c r="G30" s="96">
        <v>1500</v>
      </c>
      <c r="H30" s="96"/>
      <c r="I30" s="34"/>
      <c r="J30" s="34"/>
      <c r="K30" s="34"/>
      <c r="L30" s="71" t="s">
        <v>34</v>
      </c>
      <c r="M30" s="102">
        <v>135000</v>
      </c>
    </row>
    <row r="31" spans="2:23" ht="102" x14ac:dyDescent="0.25">
      <c r="B31" s="95" t="s">
        <v>2</v>
      </c>
      <c r="C31" s="96">
        <v>3</v>
      </c>
      <c r="D31" s="96" t="s">
        <v>60</v>
      </c>
      <c r="E31" s="96" t="s">
        <v>65</v>
      </c>
      <c r="F31" s="96" t="s">
        <v>39</v>
      </c>
      <c r="G31" s="96">
        <v>300</v>
      </c>
      <c r="H31" s="96"/>
      <c r="I31" s="34"/>
      <c r="J31" s="34"/>
      <c r="K31" s="34"/>
      <c r="L31" s="71" t="s">
        <v>34</v>
      </c>
      <c r="M31" s="102">
        <v>39000</v>
      </c>
    </row>
    <row r="32" spans="2:23" ht="102" x14ac:dyDescent="0.25">
      <c r="B32" s="95" t="s">
        <v>2</v>
      </c>
      <c r="C32" s="96">
        <v>3</v>
      </c>
      <c r="D32" s="96" t="s">
        <v>60</v>
      </c>
      <c r="E32" s="96" t="s">
        <v>66</v>
      </c>
      <c r="F32" s="96" t="s">
        <v>39</v>
      </c>
      <c r="G32" s="96">
        <v>400</v>
      </c>
      <c r="H32" s="96"/>
      <c r="I32" s="34"/>
      <c r="J32" s="34"/>
      <c r="K32" s="34"/>
      <c r="L32" s="71" t="s">
        <v>34</v>
      </c>
      <c r="M32" s="102">
        <v>52000</v>
      </c>
    </row>
    <row r="33" spans="2:13" ht="102" x14ac:dyDescent="0.25">
      <c r="B33" s="95" t="s">
        <v>2</v>
      </c>
      <c r="C33" s="96">
        <v>3</v>
      </c>
      <c r="D33" s="96" t="s">
        <v>60</v>
      </c>
      <c r="E33" s="96" t="s">
        <v>67</v>
      </c>
      <c r="F33" s="96" t="s">
        <v>39</v>
      </c>
      <c r="G33" s="96">
        <v>50</v>
      </c>
      <c r="H33" s="96"/>
      <c r="I33" s="34"/>
      <c r="J33" s="34"/>
      <c r="K33" s="34"/>
      <c r="L33" s="71" t="s">
        <v>34</v>
      </c>
      <c r="M33" s="102">
        <v>70000</v>
      </c>
    </row>
    <row r="34" spans="2:13" ht="102" x14ac:dyDescent="0.25">
      <c r="B34" s="95" t="s">
        <v>2</v>
      </c>
      <c r="C34" s="96">
        <v>3</v>
      </c>
      <c r="D34" s="96" t="s">
        <v>60</v>
      </c>
      <c r="E34" s="96" t="s">
        <v>68</v>
      </c>
      <c r="F34" s="96" t="s">
        <v>39</v>
      </c>
      <c r="G34" s="96">
        <v>40</v>
      </c>
      <c r="H34" s="96"/>
      <c r="I34" s="34"/>
      <c r="J34" s="34"/>
      <c r="K34" s="34"/>
      <c r="L34" s="71" t="s">
        <v>34</v>
      </c>
      <c r="M34" s="102">
        <v>56000</v>
      </c>
    </row>
    <row r="35" spans="2:13" ht="102" x14ac:dyDescent="0.25">
      <c r="B35" s="95" t="s">
        <v>2</v>
      </c>
      <c r="C35" s="96">
        <v>3</v>
      </c>
      <c r="D35" s="96" t="s">
        <v>60</v>
      </c>
      <c r="E35" s="96" t="s">
        <v>69</v>
      </c>
      <c r="F35" s="96" t="s">
        <v>39</v>
      </c>
      <c r="G35" s="96">
        <v>30</v>
      </c>
      <c r="H35" s="96"/>
      <c r="I35" s="34"/>
      <c r="J35" s="34"/>
      <c r="K35" s="34"/>
      <c r="L35" s="71" t="s">
        <v>34</v>
      </c>
      <c r="M35" s="102">
        <v>42000</v>
      </c>
    </row>
    <row r="36" spans="2:13" ht="102" x14ac:dyDescent="0.25">
      <c r="B36" s="95" t="s">
        <v>2</v>
      </c>
      <c r="C36" s="96">
        <v>3</v>
      </c>
      <c r="D36" s="96" t="s">
        <v>60</v>
      </c>
      <c r="E36" s="96" t="s">
        <v>70</v>
      </c>
      <c r="F36" s="96" t="s">
        <v>39</v>
      </c>
      <c r="G36" s="96">
        <v>20</v>
      </c>
      <c r="H36" s="96"/>
      <c r="I36" s="34"/>
      <c r="J36" s="34"/>
      <c r="K36" s="34"/>
      <c r="L36" s="71" t="s">
        <v>34</v>
      </c>
      <c r="M36" s="102">
        <v>28000</v>
      </c>
    </row>
    <row r="37" spans="2:13" ht="102" x14ac:dyDescent="0.25">
      <c r="B37" s="95" t="s">
        <v>2</v>
      </c>
      <c r="C37" s="96">
        <v>3</v>
      </c>
      <c r="D37" s="96" t="s">
        <v>60</v>
      </c>
      <c r="E37" s="96" t="s">
        <v>71</v>
      </c>
      <c r="F37" s="96" t="s">
        <v>39</v>
      </c>
      <c r="G37" s="96">
        <v>20</v>
      </c>
      <c r="H37" s="96"/>
      <c r="I37" s="34"/>
      <c r="J37" s="34"/>
      <c r="K37" s="34"/>
      <c r="L37" s="71" t="s">
        <v>34</v>
      </c>
      <c r="M37" s="102">
        <v>28000</v>
      </c>
    </row>
    <row r="38" spans="2:13" ht="75" x14ac:dyDescent="0.25">
      <c r="B38" s="95" t="s">
        <v>2</v>
      </c>
      <c r="C38" s="96">
        <v>4</v>
      </c>
      <c r="D38" s="96" t="s">
        <v>72</v>
      </c>
      <c r="E38" s="96" t="s">
        <v>73</v>
      </c>
      <c r="F38" s="96" t="s">
        <v>39</v>
      </c>
      <c r="G38" s="96">
        <v>250</v>
      </c>
      <c r="H38" s="96"/>
      <c r="I38" s="34"/>
      <c r="J38" s="34"/>
      <c r="K38" s="34"/>
      <c r="L38" s="71" t="s">
        <v>34</v>
      </c>
      <c r="M38" s="102">
        <v>250000</v>
      </c>
    </row>
    <row r="39" spans="2:13" ht="75" x14ac:dyDescent="0.25">
      <c r="B39" s="95" t="s">
        <v>2</v>
      </c>
      <c r="C39" s="96">
        <v>4</v>
      </c>
      <c r="D39" s="96" t="s">
        <v>72</v>
      </c>
      <c r="E39" s="96" t="s">
        <v>74</v>
      </c>
      <c r="F39" s="96" t="s">
        <v>39</v>
      </c>
      <c r="G39" s="96">
        <v>70</v>
      </c>
      <c r="H39" s="96"/>
      <c r="I39" s="34"/>
      <c r="J39" s="34"/>
      <c r="K39" s="34"/>
      <c r="L39" s="71" t="s">
        <v>34</v>
      </c>
      <c r="M39" s="102">
        <v>84000</v>
      </c>
    </row>
    <row r="40" spans="2:13" ht="75" x14ac:dyDescent="0.25">
      <c r="B40" s="95" t="s">
        <v>2</v>
      </c>
      <c r="C40" s="96">
        <v>4</v>
      </c>
      <c r="D40" s="96" t="s">
        <v>72</v>
      </c>
      <c r="E40" s="96" t="s">
        <v>75</v>
      </c>
      <c r="F40" s="96" t="s">
        <v>39</v>
      </c>
      <c r="G40" s="96">
        <v>320</v>
      </c>
      <c r="H40" s="96"/>
      <c r="I40" s="34"/>
      <c r="J40" s="34"/>
      <c r="K40" s="34"/>
      <c r="L40" s="71" t="s">
        <v>34</v>
      </c>
      <c r="M40" s="102">
        <v>160000</v>
      </c>
    </row>
    <row r="41" spans="2:13" ht="75" x14ac:dyDescent="0.25">
      <c r="B41" s="95" t="s">
        <v>2</v>
      </c>
      <c r="C41" s="96">
        <v>4</v>
      </c>
      <c r="D41" s="96" t="s">
        <v>72</v>
      </c>
      <c r="E41" s="96" t="s">
        <v>76</v>
      </c>
      <c r="F41" s="96" t="s">
        <v>39</v>
      </c>
      <c r="G41" s="96">
        <v>3</v>
      </c>
      <c r="H41" s="96"/>
      <c r="I41" s="34"/>
      <c r="J41" s="34"/>
      <c r="K41" s="34"/>
      <c r="L41" s="71" t="s">
        <v>34</v>
      </c>
      <c r="M41" s="102">
        <v>0</v>
      </c>
    </row>
    <row r="42" spans="2:13" ht="75" x14ac:dyDescent="0.25">
      <c r="B42" s="95" t="s">
        <v>2</v>
      </c>
      <c r="C42" s="96">
        <v>5</v>
      </c>
      <c r="D42" s="96" t="s">
        <v>77</v>
      </c>
      <c r="E42" s="96" t="s">
        <v>78</v>
      </c>
      <c r="F42" s="96" t="s">
        <v>39</v>
      </c>
      <c r="G42" s="96">
        <v>10</v>
      </c>
      <c r="H42" s="96"/>
      <c r="I42" s="34"/>
      <c r="J42" s="34"/>
      <c r="K42" s="34"/>
      <c r="L42" s="71" t="s">
        <v>34</v>
      </c>
      <c r="M42" s="102">
        <v>25900</v>
      </c>
    </row>
    <row r="43" spans="2:13" ht="75" x14ac:dyDescent="0.25">
      <c r="B43" s="95" t="s">
        <v>2</v>
      </c>
      <c r="C43" s="96">
        <v>5</v>
      </c>
      <c r="D43" s="96" t="s">
        <v>77</v>
      </c>
      <c r="E43" s="96" t="s">
        <v>79</v>
      </c>
      <c r="F43" s="96" t="s">
        <v>39</v>
      </c>
      <c r="G43" s="96">
        <v>30</v>
      </c>
      <c r="H43" s="96"/>
      <c r="I43" s="34"/>
      <c r="J43" s="34"/>
      <c r="K43" s="34"/>
      <c r="L43" s="71" t="s">
        <v>34</v>
      </c>
      <c r="M43" s="102">
        <v>25530</v>
      </c>
    </row>
    <row r="44" spans="2:13" ht="75" x14ac:dyDescent="0.25">
      <c r="B44" s="95" t="s">
        <v>2</v>
      </c>
      <c r="C44" s="96">
        <v>5</v>
      </c>
      <c r="D44" s="96" t="s">
        <v>77</v>
      </c>
      <c r="E44" s="96" t="s">
        <v>80</v>
      </c>
      <c r="F44" s="96" t="s">
        <v>39</v>
      </c>
      <c r="G44" s="96">
        <v>20</v>
      </c>
      <c r="H44" s="96"/>
      <c r="I44" s="34"/>
      <c r="J44" s="34"/>
      <c r="K44" s="34"/>
      <c r="L44" s="71" t="s">
        <v>34</v>
      </c>
      <c r="M44" s="102">
        <v>17020</v>
      </c>
    </row>
    <row r="45" spans="2:13" ht="75" x14ac:dyDescent="0.25">
      <c r="B45" s="95" t="s">
        <v>2</v>
      </c>
      <c r="C45" s="96">
        <v>6</v>
      </c>
      <c r="D45" s="96" t="s">
        <v>81</v>
      </c>
      <c r="E45" s="96" t="s">
        <v>78</v>
      </c>
      <c r="F45" s="96" t="s">
        <v>39</v>
      </c>
      <c r="G45" s="96">
        <v>100</v>
      </c>
      <c r="H45" s="96"/>
      <c r="I45" s="34"/>
      <c r="J45" s="34"/>
      <c r="K45" s="34"/>
      <c r="L45" s="71" t="s">
        <v>34</v>
      </c>
      <c r="M45" s="102">
        <v>259000</v>
      </c>
    </row>
    <row r="46" spans="2:13" ht="75" x14ac:dyDescent="0.25">
      <c r="B46" s="95" t="s">
        <v>2</v>
      </c>
      <c r="C46" s="96">
        <v>6</v>
      </c>
      <c r="D46" s="96" t="s">
        <v>81</v>
      </c>
      <c r="E46" s="96" t="s">
        <v>82</v>
      </c>
      <c r="F46" s="96" t="s">
        <v>39</v>
      </c>
      <c r="G46" s="96">
        <v>50</v>
      </c>
      <c r="H46" s="96"/>
      <c r="I46" s="34"/>
      <c r="J46" s="34"/>
      <c r="K46" s="34"/>
      <c r="L46" s="71" t="s">
        <v>34</v>
      </c>
      <c r="M46" s="102">
        <v>42550</v>
      </c>
    </row>
    <row r="47" spans="2:13" ht="75" x14ac:dyDescent="0.25">
      <c r="B47" s="95" t="s">
        <v>2</v>
      </c>
      <c r="C47" s="96">
        <v>6</v>
      </c>
      <c r="D47" s="96" t="s">
        <v>81</v>
      </c>
      <c r="E47" s="96" t="s">
        <v>83</v>
      </c>
      <c r="F47" s="96" t="s">
        <v>39</v>
      </c>
      <c r="G47" s="96">
        <v>75</v>
      </c>
      <c r="H47" s="96"/>
      <c r="I47" s="34"/>
      <c r="J47" s="34"/>
      <c r="K47" s="34"/>
      <c r="L47" s="71" t="s">
        <v>34</v>
      </c>
      <c r="M47" s="102">
        <v>23325</v>
      </c>
    </row>
    <row r="48" spans="2:13" ht="75" x14ac:dyDescent="0.25">
      <c r="B48" s="95" t="s">
        <v>2</v>
      </c>
      <c r="C48" s="96">
        <v>6</v>
      </c>
      <c r="D48" s="96" t="s">
        <v>81</v>
      </c>
      <c r="E48" s="96" t="s">
        <v>84</v>
      </c>
      <c r="F48" s="96" t="s">
        <v>39</v>
      </c>
      <c r="G48" s="96">
        <v>200</v>
      </c>
      <c r="H48" s="96"/>
      <c r="I48" s="34"/>
      <c r="J48" s="34"/>
      <c r="K48" s="34"/>
      <c r="L48" s="71" t="s">
        <v>34</v>
      </c>
      <c r="M48" s="102">
        <v>62200</v>
      </c>
    </row>
    <row r="49" spans="2:13" ht="75" x14ac:dyDescent="0.25">
      <c r="B49" s="95" t="s">
        <v>2</v>
      </c>
      <c r="C49" s="96">
        <v>7</v>
      </c>
      <c r="D49" s="96" t="s">
        <v>85</v>
      </c>
      <c r="E49" s="96" t="s">
        <v>86</v>
      </c>
      <c r="F49" s="96" t="s">
        <v>39</v>
      </c>
      <c r="G49" s="96">
        <v>100</v>
      </c>
      <c r="H49" s="96"/>
      <c r="I49" s="34"/>
      <c r="J49" s="34"/>
      <c r="K49" s="34"/>
      <c r="L49" s="71" t="s">
        <v>34</v>
      </c>
      <c r="M49" s="102">
        <v>235500</v>
      </c>
    </row>
    <row r="50" spans="2:13" ht="75" x14ac:dyDescent="0.25">
      <c r="B50" s="95" t="s">
        <v>2</v>
      </c>
      <c r="C50" s="96">
        <v>7</v>
      </c>
      <c r="D50" s="96" t="s">
        <v>85</v>
      </c>
      <c r="E50" s="96" t="s">
        <v>87</v>
      </c>
      <c r="F50" s="96" t="s">
        <v>39</v>
      </c>
      <c r="G50" s="96">
        <v>200</v>
      </c>
      <c r="H50" s="96"/>
      <c r="I50" s="34"/>
      <c r="J50" s="34"/>
      <c r="K50" s="34"/>
      <c r="L50" s="71" t="s">
        <v>34</v>
      </c>
      <c r="M50" s="102">
        <v>20200</v>
      </c>
    </row>
    <row r="51" spans="2:13" ht="75" x14ac:dyDescent="0.25">
      <c r="B51" s="95" t="s">
        <v>2</v>
      </c>
      <c r="C51" s="96">
        <v>7</v>
      </c>
      <c r="D51" s="96" t="s">
        <v>85</v>
      </c>
      <c r="E51" s="96" t="s">
        <v>88</v>
      </c>
      <c r="F51" s="96" t="s">
        <v>39</v>
      </c>
      <c r="G51" s="96">
        <v>100</v>
      </c>
      <c r="H51" s="96"/>
      <c r="I51" s="34"/>
      <c r="J51" s="34"/>
      <c r="K51" s="34"/>
      <c r="L51" s="71" t="s">
        <v>34</v>
      </c>
      <c r="M51" s="102">
        <v>90500</v>
      </c>
    </row>
    <row r="52" spans="2:13" ht="75" x14ac:dyDescent="0.25">
      <c r="B52" s="95" t="s">
        <v>2</v>
      </c>
      <c r="C52" s="96">
        <v>7</v>
      </c>
      <c r="D52" s="96" t="s">
        <v>85</v>
      </c>
      <c r="E52" s="96" t="s">
        <v>89</v>
      </c>
      <c r="F52" s="96" t="s">
        <v>39</v>
      </c>
      <c r="G52" s="96">
        <v>100</v>
      </c>
      <c r="H52" s="96"/>
      <c r="I52" s="34"/>
      <c r="J52" s="34"/>
      <c r="K52" s="34"/>
      <c r="L52" s="71" t="s">
        <v>34</v>
      </c>
      <c r="M52" s="102">
        <v>85100</v>
      </c>
    </row>
    <row r="53" spans="2:13" ht="75" x14ac:dyDescent="0.25">
      <c r="B53" s="95" t="s">
        <v>2</v>
      </c>
      <c r="C53" s="96">
        <v>8</v>
      </c>
      <c r="D53" s="96" t="s">
        <v>90</v>
      </c>
      <c r="E53" s="96" t="s">
        <v>91</v>
      </c>
      <c r="F53" s="96" t="s">
        <v>39</v>
      </c>
      <c r="G53" s="96">
        <v>100</v>
      </c>
      <c r="H53" s="96"/>
      <c r="I53" s="34"/>
      <c r="J53" s="34"/>
      <c r="K53" s="34"/>
      <c r="L53" s="71" t="s">
        <v>34</v>
      </c>
      <c r="M53" s="102">
        <v>244000</v>
      </c>
    </row>
    <row r="54" spans="2:13" ht="75" x14ac:dyDescent="0.25">
      <c r="B54" s="95" t="s">
        <v>2</v>
      </c>
      <c r="C54" s="96">
        <v>8</v>
      </c>
      <c r="D54" s="96" t="s">
        <v>90</v>
      </c>
      <c r="E54" s="96" t="s">
        <v>92</v>
      </c>
      <c r="F54" s="96" t="s">
        <v>39</v>
      </c>
      <c r="G54" s="96">
        <v>400</v>
      </c>
      <c r="H54" s="96"/>
      <c r="I54" s="34"/>
      <c r="J54" s="34"/>
      <c r="K54" s="34"/>
      <c r="L54" s="71" t="s">
        <v>34</v>
      </c>
      <c r="M54" s="102">
        <v>124400</v>
      </c>
    </row>
    <row r="55" spans="2:13" ht="76.5" x14ac:dyDescent="0.25">
      <c r="B55" s="95" t="s">
        <v>2</v>
      </c>
      <c r="C55" s="96">
        <v>9</v>
      </c>
      <c r="D55" s="96" t="s">
        <v>93</v>
      </c>
      <c r="E55" s="96" t="s">
        <v>94</v>
      </c>
      <c r="F55" s="96" t="s">
        <v>39</v>
      </c>
      <c r="G55" s="96">
        <v>50</v>
      </c>
      <c r="H55" s="96"/>
      <c r="I55" s="34"/>
      <c r="J55" s="34"/>
      <c r="K55" s="34"/>
      <c r="L55" s="71" t="s">
        <v>34</v>
      </c>
      <c r="M55" s="102">
        <v>75000</v>
      </c>
    </row>
    <row r="56" spans="2:13" ht="76.5" x14ac:dyDescent="0.25">
      <c r="B56" s="95" t="s">
        <v>2</v>
      </c>
      <c r="C56" s="96">
        <v>9</v>
      </c>
      <c r="D56" s="96" t="s">
        <v>93</v>
      </c>
      <c r="E56" s="96" t="s">
        <v>95</v>
      </c>
      <c r="F56" s="96" t="s">
        <v>39</v>
      </c>
      <c r="G56" s="96">
        <v>40</v>
      </c>
      <c r="H56" s="96"/>
      <c r="I56" s="34"/>
      <c r="J56" s="34"/>
      <c r="K56" s="34"/>
      <c r="L56" s="71" t="s">
        <v>34</v>
      </c>
      <c r="M56" s="102">
        <v>60000</v>
      </c>
    </row>
    <row r="57" spans="2:13" ht="75" x14ac:dyDescent="0.25">
      <c r="B57" s="95" t="s">
        <v>2</v>
      </c>
      <c r="C57" s="96">
        <v>9</v>
      </c>
      <c r="D57" s="96" t="s">
        <v>93</v>
      </c>
      <c r="E57" s="96" t="s">
        <v>96</v>
      </c>
      <c r="F57" s="96" t="s">
        <v>39</v>
      </c>
      <c r="G57" s="96">
        <v>90</v>
      </c>
      <c r="H57" s="96"/>
      <c r="I57" s="34"/>
      <c r="J57" s="34"/>
      <c r="K57" s="34"/>
      <c r="L57" s="71" t="s">
        <v>34</v>
      </c>
      <c r="M57" s="102">
        <v>13500</v>
      </c>
    </row>
    <row r="58" spans="2:13" ht="76.5" x14ac:dyDescent="0.25">
      <c r="B58" s="95" t="s">
        <v>2</v>
      </c>
      <c r="C58" s="96">
        <v>9</v>
      </c>
      <c r="D58" s="96" t="s">
        <v>93</v>
      </c>
      <c r="E58" s="96" t="s">
        <v>97</v>
      </c>
      <c r="F58" s="96" t="s">
        <v>39</v>
      </c>
      <c r="G58" s="96">
        <v>20</v>
      </c>
      <c r="H58" s="96"/>
      <c r="I58" s="34"/>
      <c r="J58" s="34"/>
      <c r="K58" s="34"/>
      <c r="L58" s="71" t="s">
        <v>34</v>
      </c>
      <c r="M58" s="102">
        <v>30000</v>
      </c>
    </row>
    <row r="59" spans="2:13" ht="76.5" x14ac:dyDescent="0.25">
      <c r="B59" s="95" t="s">
        <v>2</v>
      </c>
      <c r="C59" s="96">
        <v>9</v>
      </c>
      <c r="D59" s="96" t="s">
        <v>93</v>
      </c>
      <c r="E59" s="96" t="s">
        <v>98</v>
      </c>
      <c r="F59" s="96" t="s">
        <v>39</v>
      </c>
      <c r="G59" s="96">
        <v>20</v>
      </c>
      <c r="H59" s="96"/>
      <c r="I59" s="34"/>
      <c r="J59" s="34"/>
      <c r="K59" s="34"/>
      <c r="L59" s="71" t="s">
        <v>34</v>
      </c>
      <c r="M59" s="102">
        <v>30000</v>
      </c>
    </row>
    <row r="60" spans="2:13" ht="75" x14ac:dyDescent="0.25">
      <c r="B60" s="95" t="s">
        <v>2</v>
      </c>
      <c r="C60" s="96">
        <v>9</v>
      </c>
      <c r="D60" s="96" t="s">
        <v>93</v>
      </c>
      <c r="E60" s="96" t="s">
        <v>99</v>
      </c>
      <c r="F60" s="96" t="s">
        <v>39</v>
      </c>
      <c r="G60" s="96">
        <v>40</v>
      </c>
      <c r="H60" s="96"/>
      <c r="I60" s="34"/>
      <c r="J60" s="34"/>
      <c r="K60" s="34"/>
      <c r="L60" s="71" t="s">
        <v>34</v>
      </c>
      <c r="M60" s="102">
        <v>6000</v>
      </c>
    </row>
    <row r="61" spans="2:13" ht="75" x14ac:dyDescent="0.25">
      <c r="B61" s="95" t="s">
        <v>2</v>
      </c>
      <c r="C61" s="96">
        <v>9</v>
      </c>
      <c r="D61" s="96" t="s">
        <v>93</v>
      </c>
      <c r="E61" s="96" t="s">
        <v>100</v>
      </c>
      <c r="F61" s="96" t="s">
        <v>39</v>
      </c>
      <c r="G61" s="96">
        <v>20</v>
      </c>
      <c r="H61" s="96"/>
      <c r="I61" s="34"/>
      <c r="J61" s="34"/>
      <c r="K61" s="34"/>
      <c r="L61" s="71" t="s">
        <v>34</v>
      </c>
      <c r="M61" s="102">
        <v>7000</v>
      </c>
    </row>
    <row r="62" spans="2:13" ht="75" x14ac:dyDescent="0.25">
      <c r="B62" s="95" t="s">
        <v>2</v>
      </c>
      <c r="C62" s="96">
        <v>9</v>
      </c>
      <c r="D62" s="96" t="s">
        <v>93</v>
      </c>
      <c r="E62" s="96" t="s">
        <v>101</v>
      </c>
      <c r="F62" s="96" t="s">
        <v>39</v>
      </c>
      <c r="G62" s="96">
        <v>40</v>
      </c>
      <c r="H62" s="96"/>
      <c r="I62" s="34"/>
      <c r="J62" s="34"/>
      <c r="K62" s="34"/>
      <c r="L62" s="71" t="s">
        <v>34</v>
      </c>
      <c r="M62" s="102">
        <v>20000</v>
      </c>
    </row>
    <row r="63" spans="2:13" ht="75" x14ac:dyDescent="0.25">
      <c r="B63" s="95" t="s">
        <v>2</v>
      </c>
      <c r="C63" s="96">
        <v>9</v>
      </c>
      <c r="D63" s="96" t="s">
        <v>93</v>
      </c>
      <c r="E63" s="96" t="s">
        <v>102</v>
      </c>
      <c r="F63" s="96" t="s">
        <v>39</v>
      </c>
      <c r="G63" s="96">
        <v>40</v>
      </c>
      <c r="H63" s="96"/>
      <c r="I63" s="34"/>
      <c r="J63" s="34"/>
      <c r="K63" s="34"/>
      <c r="L63" s="71" t="s">
        <v>34</v>
      </c>
      <c r="M63" s="102">
        <v>24000</v>
      </c>
    </row>
    <row r="64" spans="2:13" ht="75" x14ac:dyDescent="0.25">
      <c r="B64" s="95" t="s">
        <v>2</v>
      </c>
      <c r="C64" s="96">
        <v>9</v>
      </c>
      <c r="D64" s="96" t="s">
        <v>93</v>
      </c>
      <c r="E64" s="96" t="s">
        <v>103</v>
      </c>
      <c r="F64" s="96" t="s">
        <v>39</v>
      </c>
      <c r="G64" s="96">
        <v>20</v>
      </c>
      <c r="H64" s="96"/>
      <c r="I64" s="34"/>
      <c r="J64" s="34"/>
      <c r="K64" s="34"/>
      <c r="L64" s="71" t="s">
        <v>34</v>
      </c>
      <c r="M64" s="102">
        <v>24000</v>
      </c>
    </row>
    <row r="65" spans="2:13" ht="75" x14ac:dyDescent="0.25">
      <c r="B65" s="95" t="s">
        <v>2</v>
      </c>
      <c r="C65" s="96">
        <v>9</v>
      </c>
      <c r="D65" s="96" t="s">
        <v>93</v>
      </c>
      <c r="E65" s="96" t="s">
        <v>104</v>
      </c>
      <c r="F65" s="96" t="s">
        <v>39</v>
      </c>
      <c r="G65" s="96">
        <v>20</v>
      </c>
      <c r="H65" s="96"/>
      <c r="I65" s="34"/>
      <c r="J65" s="34"/>
      <c r="K65" s="34"/>
      <c r="L65" s="71" t="s">
        <v>34</v>
      </c>
      <c r="M65" s="102">
        <v>24000</v>
      </c>
    </row>
    <row r="66" spans="2:13" ht="75" x14ac:dyDescent="0.25">
      <c r="B66" s="95" t="s">
        <v>2</v>
      </c>
      <c r="C66" s="96">
        <v>9</v>
      </c>
      <c r="D66" s="96" t="s">
        <v>93</v>
      </c>
      <c r="E66" s="96" t="s">
        <v>105</v>
      </c>
      <c r="F66" s="96" t="s">
        <v>39</v>
      </c>
      <c r="G66" s="96">
        <v>20</v>
      </c>
      <c r="H66" s="96"/>
      <c r="I66" s="34"/>
      <c r="J66" s="34"/>
      <c r="K66" s="34"/>
      <c r="L66" s="71" t="s">
        <v>34</v>
      </c>
      <c r="M66" s="102">
        <v>24000</v>
      </c>
    </row>
    <row r="67" spans="2:13" ht="75" x14ac:dyDescent="0.25">
      <c r="B67" s="95" t="s">
        <v>2</v>
      </c>
      <c r="C67" s="96">
        <v>9</v>
      </c>
      <c r="D67" s="96" t="s">
        <v>93</v>
      </c>
      <c r="E67" s="96" t="s">
        <v>106</v>
      </c>
      <c r="F67" s="96" t="s">
        <v>39</v>
      </c>
      <c r="G67" s="96">
        <v>20</v>
      </c>
      <c r="H67" s="96"/>
      <c r="I67" s="34"/>
      <c r="J67" s="34"/>
      <c r="K67" s="34"/>
      <c r="L67" s="71" t="s">
        <v>34</v>
      </c>
      <c r="M67" s="102">
        <v>20000</v>
      </c>
    </row>
    <row r="68" spans="2:13" ht="75" x14ac:dyDescent="0.25">
      <c r="B68" s="95" t="s">
        <v>2</v>
      </c>
      <c r="C68" s="96">
        <v>10</v>
      </c>
      <c r="D68" s="96" t="s">
        <v>107</v>
      </c>
      <c r="E68" s="96" t="s">
        <v>108</v>
      </c>
      <c r="F68" s="96" t="s">
        <v>39</v>
      </c>
      <c r="G68" s="96">
        <v>50</v>
      </c>
      <c r="H68" s="96"/>
      <c r="I68" s="34"/>
      <c r="J68" s="34"/>
      <c r="K68" s="34"/>
      <c r="L68" s="71" t="s">
        <v>34</v>
      </c>
      <c r="M68" s="102">
        <v>4000</v>
      </c>
    </row>
    <row r="69" spans="2:13" ht="75" x14ac:dyDescent="0.25">
      <c r="B69" s="95" t="s">
        <v>2</v>
      </c>
      <c r="C69" s="96">
        <v>10</v>
      </c>
      <c r="D69" s="96" t="s">
        <v>107</v>
      </c>
      <c r="E69" s="96" t="s">
        <v>109</v>
      </c>
      <c r="F69" s="96" t="s">
        <v>39</v>
      </c>
      <c r="G69" s="96">
        <v>700</v>
      </c>
      <c r="H69" s="96"/>
      <c r="I69" s="34"/>
      <c r="J69" s="34"/>
      <c r="K69" s="34"/>
      <c r="L69" s="71" t="s">
        <v>34</v>
      </c>
      <c r="M69" s="102">
        <v>56000</v>
      </c>
    </row>
    <row r="70" spans="2:13" ht="75" x14ac:dyDescent="0.25">
      <c r="B70" s="95" t="s">
        <v>2</v>
      </c>
      <c r="C70" s="96">
        <v>10</v>
      </c>
      <c r="D70" s="96" t="s">
        <v>107</v>
      </c>
      <c r="E70" s="96" t="s">
        <v>110</v>
      </c>
      <c r="F70" s="96" t="s">
        <v>39</v>
      </c>
      <c r="G70" s="96">
        <v>200</v>
      </c>
      <c r="H70" s="96"/>
      <c r="I70" s="34"/>
      <c r="J70" s="34"/>
      <c r="K70" s="34"/>
      <c r="L70" s="71" t="s">
        <v>34</v>
      </c>
      <c r="M70" s="102">
        <v>16000</v>
      </c>
    </row>
    <row r="71" spans="2:13" ht="75" x14ac:dyDescent="0.25">
      <c r="B71" s="95" t="s">
        <v>2</v>
      </c>
      <c r="C71" s="96">
        <v>10</v>
      </c>
      <c r="D71" s="96" t="s">
        <v>107</v>
      </c>
      <c r="E71" s="96" t="s">
        <v>111</v>
      </c>
      <c r="F71" s="96" t="s">
        <v>39</v>
      </c>
      <c r="G71" s="96">
        <v>20</v>
      </c>
      <c r="H71" s="96"/>
      <c r="I71" s="34"/>
      <c r="J71" s="34"/>
      <c r="K71" s="34"/>
      <c r="L71" s="71" t="s">
        <v>34</v>
      </c>
      <c r="M71" s="102">
        <v>2800</v>
      </c>
    </row>
    <row r="72" spans="2:13" ht="75" x14ac:dyDescent="0.25">
      <c r="B72" s="95" t="s">
        <v>2</v>
      </c>
      <c r="C72" s="96">
        <v>10</v>
      </c>
      <c r="D72" s="96" t="s">
        <v>107</v>
      </c>
      <c r="E72" s="96" t="s">
        <v>112</v>
      </c>
      <c r="F72" s="96" t="s">
        <v>39</v>
      </c>
      <c r="G72" s="96">
        <v>300</v>
      </c>
      <c r="H72" s="96"/>
      <c r="I72" s="34"/>
      <c r="J72" s="34"/>
      <c r="K72" s="34"/>
      <c r="L72" s="71" t="s">
        <v>34</v>
      </c>
      <c r="M72" s="102">
        <v>42000</v>
      </c>
    </row>
    <row r="73" spans="2:13" ht="75" x14ac:dyDescent="0.25">
      <c r="B73" s="95" t="s">
        <v>2</v>
      </c>
      <c r="C73" s="96">
        <v>10</v>
      </c>
      <c r="D73" s="96" t="s">
        <v>107</v>
      </c>
      <c r="E73" s="96" t="s">
        <v>113</v>
      </c>
      <c r="F73" s="96" t="s">
        <v>39</v>
      </c>
      <c r="G73" s="96">
        <v>50</v>
      </c>
      <c r="H73" s="96"/>
      <c r="I73" s="34"/>
      <c r="J73" s="34"/>
      <c r="K73" s="34"/>
      <c r="L73" s="71" t="s">
        <v>34</v>
      </c>
      <c r="M73" s="102">
        <v>17500</v>
      </c>
    </row>
    <row r="74" spans="2:13" ht="75" x14ac:dyDescent="0.25">
      <c r="B74" s="95" t="s">
        <v>2</v>
      </c>
      <c r="C74" s="96">
        <v>10</v>
      </c>
      <c r="D74" s="96" t="s">
        <v>107</v>
      </c>
      <c r="E74" s="96" t="s">
        <v>114</v>
      </c>
      <c r="F74" s="96" t="s">
        <v>39</v>
      </c>
      <c r="G74" s="96">
        <v>50</v>
      </c>
      <c r="H74" s="96"/>
      <c r="I74" s="34"/>
      <c r="J74" s="34"/>
      <c r="K74" s="34"/>
      <c r="L74" s="71" t="s">
        <v>34</v>
      </c>
      <c r="M74" s="102">
        <v>17500</v>
      </c>
    </row>
    <row r="75" spans="2:13" ht="75" x14ac:dyDescent="0.25">
      <c r="B75" s="95" t="s">
        <v>2</v>
      </c>
      <c r="C75" s="96">
        <v>10</v>
      </c>
      <c r="D75" s="96" t="s">
        <v>107</v>
      </c>
      <c r="E75" s="96" t="s">
        <v>115</v>
      </c>
      <c r="F75" s="96" t="s">
        <v>39</v>
      </c>
      <c r="G75" s="96">
        <v>200</v>
      </c>
      <c r="H75" s="96"/>
      <c r="I75" s="34"/>
      <c r="J75" s="34"/>
      <c r="K75" s="34"/>
      <c r="L75" s="71" t="s">
        <v>34</v>
      </c>
      <c r="M75" s="102">
        <v>70000</v>
      </c>
    </row>
    <row r="76" spans="2:13" ht="75" x14ac:dyDescent="0.25">
      <c r="B76" s="95" t="s">
        <v>2</v>
      </c>
      <c r="C76" s="96">
        <v>10</v>
      </c>
      <c r="D76" s="96" t="s">
        <v>107</v>
      </c>
      <c r="E76" s="96" t="s">
        <v>116</v>
      </c>
      <c r="F76" s="96" t="s">
        <v>39</v>
      </c>
      <c r="G76" s="96">
        <v>10</v>
      </c>
      <c r="H76" s="96"/>
      <c r="I76" s="34"/>
      <c r="J76" s="34"/>
      <c r="K76" s="34"/>
      <c r="L76" s="71" t="s">
        <v>34</v>
      </c>
      <c r="M76" s="102">
        <v>5300</v>
      </c>
    </row>
    <row r="77" spans="2:13" ht="75" x14ac:dyDescent="0.25">
      <c r="B77" s="95" t="s">
        <v>2</v>
      </c>
      <c r="C77" s="96">
        <v>10</v>
      </c>
      <c r="D77" s="96" t="s">
        <v>107</v>
      </c>
      <c r="E77" s="96" t="s">
        <v>117</v>
      </c>
      <c r="F77" s="96" t="s">
        <v>39</v>
      </c>
      <c r="G77" s="96">
        <v>150</v>
      </c>
      <c r="H77" s="96"/>
      <c r="I77" s="34"/>
      <c r="J77" s="34"/>
      <c r="K77" s="34"/>
      <c r="L77" s="71" t="s">
        <v>34</v>
      </c>
      <c r="M77" s="102">
        <v>79500</v>
      </c>
    </row>
    <row r="78" spans="2:13" ht="75" x14ac:dyDescent="0.25">
      <c r="B78" s="95" t="s">
        <v>2</v>
      </c>
      <c r="C78" s="96">
        <v>11</v>
      </c>
      <c r="D78" s="96" t="s">
        <v>118</v>
      </c>
      <c r="E78" s="96" t="s">
        <v>119</v>
      </c>
      <c r="F78" s="96"/>
      <c r="G78" s="96">
        <v>10</v>
      </c>
      <c r="H78" s="96"/>
      <c r="I78" s="34"/>
      <c r="J78" s="34"/>
      <c r="K78" s="34"/>
      <c r="L78" s="71" t="s">
        <v>34</v>
      </c>
      <c r="M78" s="102">
        <v>20000</v>
      </c>
    </row>
    <row r="79" spans="2:13" ht="75" x14ac:dyDescent="0.25">
      <c r="B79" s="95" t="s">
        <v>2</v>
      </c>
      <c r="C79" s="96">
        <v>11</v>
      </c>
      <c r="D79" s="96" t="s">
        <v>118</v>
      </c>
      <c r="E79" s="96" t="s">
        <v>120</v>
      </c>
      <c r="F79" s="96"/>
      <c r="G79" s="96">
        <v>5</v>
      </c>
      <c r="H79" s="96"/>
      <c r="I79" s="34"/>
      <c r="J79" s="34"/>
      <c r="K79" s="34"/>
      <c r="L79" s="71" t="s">
        <v>34</v>
      </c>
      <c r="M79" s="102">
        <v>25000</v>
      </c>
    </row>
    <row r="80" spans="2:13" ht="75" x14ac:dyDescent="0.25">
      <c r="B80" s="95" t="s">
        <v>2</v>
      </c>
      <c r="C80" s="96">
        <v>11</v>
      </c>
      <c r="D80" s="96" t="s">
        <v>118</v>
      </c>
      <c r="E80" s="96" t="s">
        <v>121</v>
      </c>
      <c r="F80" s="96"/>
      <c r="G80" s="96">
        <v>70</v>
      </c>
      <c r="H80" s="96"/>
      <c r="I80" s="34"/>
      <c r="J80" s="34"/>
      <c r="K80" s="34"/>
      <c r="L80" s="71" t="s">
        <v>34</v>
      </c>
      <c r="M80" s="102">
        <v>7000</v>
      </c>
    </row>
    <row r="81" spans="2:20" ht="75" x14ac:dyDescent="0.25">
      <c r="B81" s="95" t="s">
        <v>2</v>
      </c>
      <c r="C81" s="96">
        <v>11</v>
      </c>
      <c r="D81" s="96" t="s">
        <v>118</v>
      </c>
      <c r="E81" s="96" t="s">
        <v>122</v>
      </c>
      <c r="F81" s="96"/>
      <c r="G81" s="96">
        <v>10</v>
      </c>
      <c r="H81" s="96"/>
      <c r="I81" s="34"/>
      <c r="J81" s="34"/>
      <c r="K81" s="34"/>
      <c r="L81" s="71" t="s">
        <v>34</v>
      </c>
      <c r="M81" s="102">
        <v>10000</v>
      </c>
    </row>
    <row r="82" spans="2:20" ht="75" x14ac:dyDescent="0.25">
      <c r="B82" s="95" t="s">
        <v>2</v>
      </c>
      <c r="C82" s="96">
        <v>11</v>
      </c>
      <c r="D82" s="96" t="s">
        <v>118</v>
      </c>
      <c r="E82" s="96" t="s">
        <v>123</v>
      </c>
      <c r="F82" s="96"/>
      <c r="G82" s="96">
        <v>5</v>
      </c>
      <c r="H82" s="96"/>
      <c r="I82" s="34"/>
      <c r="J82" s="34"/>
      <c r="K82" s="34"/>
      <c r="L82" s="71" t="s">
        <v>34</v>
      </c>
      <c r="M82" s="102">
        <v>10000</v>
      </c>
    </row>
    <row r="84" spans="2:20" x14ac:dyDescent="0.25">
      <c r="E84" s="10"/>
      <c r="F84" s="10"/>
      <c r="G84" s="11"/>
      <c r="H84" s="10"/>
      <c r="I84" s="12"/>
      <c r="J84" s="12"/>
      <c r="K84" s="10"/>
      <c r="L84" s="10"/>
      <c r="M84" s="10"/>
    </row>
    <row r="85" spans="2:20" x14ac:dyDescent="0.25">
      <c r="E85" s="10"/>
      <c r="F85" s="10"/>
      <c r="G85" s="11"/>
      <c r="H85" s="10"/>
      <c r="I85" s="85" t="s">
        <v>25</v>
      </c>
      <c r="J85" s="85"/>
      <c r="K85" s="8" t="e">
        <f>SUM(#REF!)</f>
        <v>#REF!</v>
      </c>
      <c r="L85" s="8" t="e">
        <f>SUM(#REF!)</f>
        <v>#REF!</v>
      </c>
      <c r="M85" s="10"/>
    </row>
    <row r="86" spans="2:20" x14ac:dyDescent="0.25">
      <c r="E86" s="1"/>
      <c r="F86" s="1"/>
      <c r="G86" s="7"/>
      <c r="M86" s="1"/>
    </row>
    <row r="87" spans="2:20" x14ac:dyDescent="0.25">
      <c r="E87" s="1"/>
      <c r="F87" s="1"/>
      <c r="G87" s="7"/>
      <c r="M87" s="1"/>
    </row>
    <row r="88" spans="2:20" ht="20.25" x14ac:dyDescent="0.3">
      <c r="E88" s="9" t="s">
        <v>16</v>
      </c>
      <c r="F88" s="9"/>
      <c r="G88" s="9"/>
      <c r="H88" s="9"/>
      <c r="I88" s="9"/>
      <c r="J88" s="9"/>
      <c r="K88" s="9"/>
      <c r="L88" s="9"/>
      <c r="M88" s="9"/>
      <c r="N88" s="9"/>
      <c r="O88" s="9"/>
      <c r="P88" s="9"/>
      <c r="Q88" s="9"/>
      <c r="R88" s="9"/>
      <c r="S88" s="9"/>
      <c r="T88" s="9"/>
    </row>
    <row r="89" spans="2:20" ht="20.25" x14ac:dyDescent="0.3">
      <c r="E89" s="9"/>
      <c r="F89" s="9"/>
      <c r="G89" s="9"/>
      <c r="H89" s="9"/>
      <c r="I89" s="9"/>
      <c r="J89" s="9"/>
      <c r="K89" s="9"/>
      <c r="L89" s="9"/>
      <c r="M89" s="9"/>
      <c r="N89" s="9"/>
      <c r="O89" s="9"/>
      <c r="P89" s="9"/>
      <c r="Q89" s="9"/>
      <c r="R89" s="9"/>
      <c r="S89" s="9"/>
      <c r="T89" s="9"/>
    </row>
    <row r="90" spans="2:20" ht="20.25" x14ac:dyDescent="0.3">
      <c r="E90" s="9" t="s">
        <v>17</v>
      </c>
      <c r="F90" s="9"/>
      <c r="G90" s="9"/>
      <c r="H90" s="9"/>
      <c r="I90" s="9"/>
      <c r="J90" s="9"/>
      <c r="K90" s="9"/>
      <c r="L90" s="9"/>
      <c r="M90" s="9"/>
      <c r="N90" s="9">
        <f>SUM(N81:N86)</f>
        <v>0</v>
      </c>
      <c r="O90" s="9"/>
      <c r="P90" s="9"/>
      <c r="Q90" s="9"/>
      <c r="R90" s="9"/>
      <c r="S90" s="9"/>
      <c r="T90" s="9"/>
    </row>
    <row r="91" spans="2:20" x14ac:dyDescent="0.25">
      <c r="E91" s="38"/>
      <c r="F91" s="38"/>
      <c r="G91" s="38"/>
      <c r="H91" s="38"/>
      <c r="I91" s="38"/>
      <c r="J91" s="38"/>
      <c r="K91" s="38"/>
      <c r="L91" s="38"/>
      <c r="M91" s="38"/>
      <c r="N91" s="38"/>
      <c r="O91" s="38"/>
      <c r="P91" s="38"/>
      <c r="Q91" s="38"/>
      <c r="R91" s="38"/>
      <c r="S91" s="38"/>
      <c r="T91" s="38"/>
    </row>
  </sheetData>
  <autoFilter ref="B6:M10" xr:uid="{00000000-0009-0000-0000-000002000000}"/>
  <mergeCells count="11">
    <mergeCell ref="I85:J85"/>
    <mergeCell ref="J13:K13"/>
    <mergeCell ref="E5:I5"/>
    <mergeCell ref="J5:L5"/>
    <mergeCell ref="C7:E7"/>
    <mergeCell ref="D1:L1"/>
    <mergeCell ref="D2:J2"/>
    <mergeCell ref="B3:D3"/>
    <mergeCell ref="E3:I3"/>
    <mergeCell ref="B4:D4"/>
    <mergeCell ref="E4:J4"/>
  </mergeCells>
  <phoneticPr fontId="10" type="noConversion"/>
  <pageMargins left="0.70866141732283472" right="0.70866141732283472" top="0.74803149606299213" bottom="0.74803149606299213" header="0.31496062992125984" footer="0.31496062992125984"/>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1:M17"/>
  <sheetViews>
    <sheetView topLeftCell="A7" workbookViewId="0">
      <selection activeCell="D11" sqref="D11:S18"/>
    </sheetView>
  </sheetViews>
  <sheetFormatPr defaultRowHeight="12.75" x14ac:dyDescent="0.2"/>
  <sheetData>
    <row r="11" spans="2:12" s="1" customFormat="1" ht="15.75" x14ac:dyDescent="0.25">
      <c r="B11" s="10"/>
      <c r="C11" s="10"/>
      <c r="D11" s="10"/>
      <c r="E11" s="10"/>
      <c r="F11" s="11"/>
      <c r="G11" s="10"/>
      <c r="H11" s="12"/>
      <c r="I11" s="12"/>
      <c r="J11" s="10"/>
      <c r="K11" s="10"/>
      <c r="L11" s="10"/>
    </row>
    <row r="12" spans="2:12" s="1" customFormat="1" ht="15.75" x14ac:dyDescent="0.25">
      <c r="B12" s="10"/>
      <c r="C12" s="10"/>
      <c r="D12" s="10"/>
      <c r="E12" s="10"/>
      <c r="F12" s="11"/>
      <c r="G12" s="10"/>
      <c r="H12" s="85" t="s">
        <v>25</v>
      </c>
      <c r="I12" s="85"/>
      <c r="J12" s="8" t="e">
        <f>SUM(#REF!)</f>
        <v>#REF!</v>
      </c>
      <c r="K12" s="8" t="e">
        <f>SUM(#REF!)</f>
        <v>#REF!</v>
      </c>
      <c r="L12" s="10"/>
    </row>
    <row r="13" spans="2:12" s="1" customFormat="1" ht="15.75" x14ac:dyDescent="0.25">
      <c r="F13" s="7"/>
    </row>
    <row r="14" spans="2:12" s="1" customFormat="1" ht="15.75" x14ac:dyDescent="0.25">
      <c r="F14" s="7"/>
    </row>
    <row r="15" spans="2:12" s="9" customFormat="1" ht="20.25" x14ac:dyDescent="0.3">
      <c r="D15" s="9" t="s">
        <v>16</v>
      </c>
    </row>
    <row r="16" spans="2:12" s="9" customFormat="1" ht="20.25" x14ac:dyDescent="0.3"/>
    <row r="17" spans="4:13" s="9" customFormat="1" ht="20.25" x14ac:dyDescent="0.3">
      <c r="D17" s="9" t="s">
        <v>17</v>
      </c>
      <c r="M17" s="9">
        <f>SUM(M8:M13)</f>
        <v>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Specificatii tehnice</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2022-02-04T09:57:35Z</cp:lastPrinted>
  <dcterms:created xsi:type="dcterms:W3CDTF">2017-08-17T12:48:14Z</dcterms:created>
  <dcterms:modified xsi:type="dcterms:W3CDTF">2023-01-13T11:51:52Z</dcterms:modified>
</cp:coreProperties>
</file>