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lista suplimentara 6\"/>
    </mc:Choice>
  </mc:AlternateContent>
  <xr:revisionPtr revIDLastSave="0" documentId="13_ncr:1_{D68FF589-F288-4E72-B8CD-31E2C083DEA8}"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'!$B$6:$M$18</definedName>
    <definedName name="_xlnm._FilterDatabase" localSheetId="0" hidden="1">'Specificaţii tehnice         '!$A$6:$J$17</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M22" i="5" l="1"/>
  <c r="K26" i="5" l="1"/>
  <c r="J26" i="5"/>
  <c r="K12" i="7" l="1"/>
  <c r="J12" i="7"/>
</calcChain>
</file>

<file path=xl/sharedStrings.xml><?xml version="1.0" encoding="utf-8"?>
<sst xmlns="http://schemas.openxmlformats.org/spreadsheetml/2006/main" count="187" uniqueCount="64">
  <si>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</si>
  <si>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</si>
  <si>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</si>
  <si>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</si>
  <si>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</si>
  <si>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</si>
  <si>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</si>
  <si>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</si>
  <si>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</si>
  <si>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</si>
  <si>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</si>
  <si>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</si>
  <si>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</si>
  <si>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</si>
  <si>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</si>
  <si>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</si>
  <si>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</si>
  <si>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</si>
  <si>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</si>
  <si>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</si>
  <si>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</si>
  <si>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</si>
  <si>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</si>
  <si>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</si>
  <si>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</si>
  <si>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</si>
  <si>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</si>
  <si>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</si>
  <si>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</si>
  <si>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</si>
  <si>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</si>
  <si>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</si>
  <si>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</si>
  <si>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Pat medical mecanic cu 5 functii</t>
  </si>
  <si>
    <t>Scaun cu rotile pentru transportarea pacientilor</t>
  </si>
  <si>
    <t xml:space="preserve">Pat pentru examinare (mecanic)adulti </t>
  </si>
  <si>
    <t>SR Căușeni</t>
  </si>
  <si>
    <t>Monitor Holter ECG (caracteristici avansate)</t>
  </si>
  <si>
    <t>Ecoencefalograf</t>
  </si>
  <si>
    <t>Mașină de anestezie (caracteristici
avansate)</t>
  </si>
  <si>
    <t>Autoclav 27-25L, cu vacuum, clasa B</t>
  </si>
  <si>
    <t>Aspirator chirurgical (performanță avansată)</t>
  </si>
  <si>
    <t>Sterilizator 200 L</t>
  </si>
  <si>
    <t>Sterilizator 110 L</t>
  </si>
  <si>
    <t>Coagulometru semi-automat</t>
  </si>
  <si>
    <t>Electroencefalograf cu fotostimulator</t>
  </si>
  <si>
    <t>Centrifugă de laborator (24 tuburi)</t>
  </si>
  <si>
    <t>Incubator (termostat) 80 - 100 l</t>
  </si>
  <si>
    <t>V. Ignatenco</t>
  </si>
  <si>
    <t xml:space="preserve">Achiziționarea dispozitivelor medicale conform necesităților instituțiilor medico-sanitare publice (listă suplimentară nr.6 )  </t>
  </si>
  <si>
    <t>Tip pacient		adult
Suprafața fabricata din straturi de otel turnate integral		da
Cadrul este vopsit prin câmp electrostatic pentru a evita ruginirea		da
Echipat cu ABS (sistem de antiblocare a roților)		da
bare din aluminiu ce alcătuiesc gardul de protecție pot cobora sau urca	da
echipat cu 3 manivele cu aplicare manuala		da
4 roti pentru deplasare cu frâna		da
Picurătoare pentru Perfuzii		da
Salteaua ortopedică		da
Reglarea Spătarului 		minim 0-80 grade
Reglarea Înălțimii Picioarelor		da
Reglarea unghiului Pe o Parte pe Alta parte		da
Unghiul secțiunii din spate 		0-90°(+/-5°)
Unghiul secțiunii picioarelor de susținere:		0-45°(+/-5°)
Lungime:		215 cm, (+/-5 cm)
Lățime:		95 cm, (+/-5 cm).</t>
  </si>
  <si>
    <t>Descriere: Cărucior cu rotile pliabil pentru îmbunătățirea mobilității, permițând persoanelor cu handicap locomotor sa se poată deplasa. Scaunul cu rotile va fi utilizat in interiorul sau exteriorul instituției. Se poate deplasa acționat de pacient sau ajutat de un însoțitor.	
Tip pacient		adult
Mânere de transport		da
Suprafață		piele artificială sau nailon
Tip de funcționare		manual
Utilizarea scaunului		interior, exterior
Caracteristici:
	Cadru construcție	oțel vopsit sau inox
	Mecanism de pliere rigid	da
	Role din față	cauciuc, fără cameră
	Roți spate
		cauciuc, fără cameră
		inel autopropulsat din oțel vopsit sau inox
		Frâne pentru fiecare roată
	Suport cotieră	1 pereche, tampon din PU sau alt material rezistent
	Suport picioare	1 pereche, detașabile
Suprafață scaun pacient	Adâncime	≥ 45 cm
Lățimea totală		≥ 67 cm
Înălțimea totală		≥ 90 cm.</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</si>
  <si>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</si>
  <si>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De diagnostic 0.05-100 Hz
Impendanța de intrare  ≥ 100 MOhm
Gama de rejecție a modului comun la 50 Hz  &gt; 100 dB
Detectare pacemaker  obligatoriu
Frecvența maximă de eșantionare (sampling rate) de achiziție ≥ 1200 Hz
 Frecvența ajustabilă obligatoriu
Rezoluția ADC (Convertor Analog/Digital) ≥ 14 bit
Ecran LCD obligatoriu
 lumină fundal obligatoriu
Date ecran ora obligatoriu
 statut baterie obligatoriu
Indicator deconectare electrod acustic sau vizual  obligatoriu
Buton evenimente  obligatoriu
Buton navigare meniu  obligatoriu
Blocarea automată a butoanelor  obligatoriu
Posibilitatea transmiterii datelor ECG la PC sau notebook   USB / SD-Card / Wi-Fi / BT
Baterie reîncărcabilă obligatoriu
 tip baterie AA sau AAA
Tip operare autonomă  ≥ 72 ore
Indicatori vizuali  contact slab sau lipsă de contact
  status sistem
  deconectare alimentare 
  baterie descărcată
Posibilități soft PC de interpretare  
Introducere date pacient  obligatoriu
Adnotare eveniment ECG  obligatoriu
Clasificarea de evenimente  obligatoriu
Analiza ST  obligatoriu
Analiza QT  obligatoriu
Analiza PQ  obligatoriu
Analiza PM  obligatoriu
Analiza aretmiilor  obligatoriu
Variabilitate ritm cardiac după timp  obligatoriu
Variabilitate ritm cardiac după frecvență  obligatoriu
Reprezentarea grafică a datelor  obligatoriu
Reprezentarea tabelară a datelor  obligatoriu
Raport presetabil de utilizator  obligatoriu
Interfața presetabilă utilizator  obligatoriu
Posibilitate printare raport  obligatoriu
Accesorii   
Cablu ECG  ≥ 3 unități
Set de electrozi de unica folosinta adult  ≥ 500 buc.
Set de electrozi de unica folosinta pediatric  ≥ 500 buc.
Soft necesar pentru analiza Holter ECG pe PC  inclus cu cheie de acces, licență cu un termen nelimitat de utilizare  obligatoriu
Sursa de alimentare pentru reîncărcarea bateriilor  obligatoriu
</t>
  </si>
  <si>
    <t xml:space="preserve">Ecoencefalograf   
Cod  300400 
Descriere  Dispozitiv destinat studiului ecoencefalografic unidimensional al creerului. 
Parametru  Specificație 
Metoda implementată  depistare M-ecou 
  ventriculoscopia 
  pulsoscopia 
Regim operare  A-ecograma stânga/dreapta 
  A+P 
  A+A 
  A+M 
Adâncime de palpare  60/120/160/220 mm 
Intensitatea cu ultrasunet  ≤50mW² 
Pedală start/stop  da 
Sonde   ≥2 
Printer  Obligatoriu 
Conectare PC  USB 
Alimentare  220V, 50Hz 
</t>
  </si>
  <si>
    <t xml:space="preserve">Mașină de anestezie (caracteristici avansate)    
Cod 110130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diapazon min. 0.2 - 15
Vaporizator tip vaporizator acceptate Izofluran obligatoriu
  Sevofluran obligatoriu
  Halothan obligatoriu
 număr de vaporizatoare instalate la dipozitiv ≥ 2 unități obligatoriu
  Izofluran obligatoriu
  Sevofluran obligatoriu
 interlock  obligatoriu
 sistem de absorbție  obligatoriu
Mecanisme de siguranță siguranța O2  acustică, vizuală
 siguranță de amestec hipoxic  obligatoriu
Ventilator automat tip pacient  Adult, Pediatric, Neonatal
 moduri de ventilație  Manual/spontan, VCV, PCV, PSV/PS, SIMV-V, SIMV-P
 mecanism electronic de amestec a gazelor (mixer)  obligatoriu
 volumul Tidal, ml  diapazon min. 5-1500
 frecvența respirației/minut  diapazon min. 5 - 100
  Volum minutar (MV), L/min  diapazon min. 3-60
 raportul I:E  minim 4:1 la 1:8
 pauză de inspirație  obligatoriu
 limita de presiune, cmH2O  diapazon min. 10-70
 PEEP, cmH2O  diapazon min. 4-30
 Trigger flux  diapazon min. 1-10 L/min
 Trigger presiune  diapazon min. 20 - 1 cmH20
 Monitorizare complianta, rezistivitate  obligatoriu
 Sistem de autodiagnostic   testare la scurgeri, testarea circuitelor respiratorii, complianța, alimentarea cu gaz, verificarea tuturor sistemelor
AGSS (sistem de evacuare a gazelor anestezice)   obligatoriu
Sistem de management al consumului de agent anestezic   obțional
Circuitul pneumatic de ventilare a pacinetului cu funcție de incălzire a amestecului gazos  obligatoriu
 port auxiliar ieșire a amestecului gazos  obligatoriu
Parametri monitorizați și afișați pe display Presiunea de aer Alarmă de înaltă presiune obligatoriu
  Alarma presiune subatmosferică obligatoriu
  Continuarea alarma presiune obligatoriu
  Presiune scăzută / apnee obligatoriu
  Alte alarme de presiune obligatoriu
 Volumul expirator / flux  obligatoriu
 Volumul minut,  l/min  obligatoriu
 Concentrația de O2 Timp de răspuns, sec &lt;30
 Concentrația de   CO2 alarmă apnee obligatoriu
 Monitorizare agent Tipul de agenți Halothan, isofluran, sevofluran
  Auto indentificarea gazelor anestezice obligatoriu
  Alarmă concentrare agent obligatoriu
  Determinarea  și afișarea valorii MAC obligatoriu
 spirometria  opțional
Modulul de gaze încorporat la mașina de anestezie  obligatoriu
 determină concentrațiile de gaze: O2, CO2, agenți anestezici  obligatoriu
 Celulă determinare O2 tip paramagnetic  obligatoriu
Monitorul pentru afișarea funcțiilor vitale display  ≥19", color TFT sau LCD obligatoriu
  touch screen obligatoriu
 monitor dedicat vizualizării funcțiilor vitale  obligatoriu
 fixarea monitorului de/ pe masina de anestezie  obligatoriu
 "imprimantă termică încorporată
Reformularea parametrului in: imprimantă termică"  obligatoriu
 conexiuni  WiFi/LAN/HDMI/USB  obligatoriu
 Protecti la defibrilare 360J  obligatoriu
 Protectia contra dispozitivelor de electrochirurgie cu frecventa inalta  obligatoriu
 Compensarea automata a driftului isoliniei  obligatoriu
 Detectarea automata a tipului de manjeta  obligatoriu
 baterie internă reîncărcabilă  obligatoriu
 interfață de cominicare cu altele  obligatoriu
Modulele hemodinamice incluse Electro-cardio-grama (ECG) frecvența cardiacă obligatoriu
  traseul ECG obligatoriu
  analiza și măsurarea segmentui ST obligatoriu
  determinarea cel puțin 20 de aritmii  obligatoriu
 Puls-oximetria (SpO2) fotopletismografia obligatoriu
  valoarea SpO2 obligatoriu
  indicile de perfuzie obligatoriu
 Tensiune sanguină neinvazivă (NIBP)  obligatoriu
 Respirația (impendanța transtoracică)  obligatoriu
 Temperatura pe 2 canale  obligatoriu
 Tensiune sanguină invazivă (IBP) pe 2 canale  obligatoriu
 Modul de monitorizare BIS (bispectral index) sau modul de monitorizarea obiectiva a profunzimii blocului neuro-muscular intraanestezic (TOF/ NMT)  obligatoriu
Alarme prioritare   3
Tensiune de alimentare   220 V, 50 Hz
Prize auxiliare 220 V ≥ 3 buc   obligatoriu
Baterie internă  reîncărcabilă  obligatoriu
 autonomie de lucru ≥ 1.5h  obligatoriu
Sertar pentru depozitare ≥ 2 buc   obligatoriu
Frînă centralizată pentru fixarea aparatului  sau sistem clasic de blocare a minim două roți   obligatoriu
Presiune de alimentare cu gaze   3.0 - 6 bar
Accesorii   
Furtunul cu conector de conectare la sursa de aer comprimat   1 buc.
Furtunul cu conector de conectare la sursa de oxigen   1 buc.
Circuit de ventilare Adult, reutilizabil  ≥ 2 set., să se indice codul produsului
Plămîn de test Adult, reutilizabil  ≥ 2 buc., să se indice codul produsului
Senzor de flux Reutilizabil  ≥ 2 buc., să se indice codul produsului
Filtru antibacterial Adult, unică utilizare  ≥ 200 buc., să se indice codul produsului
Accesorii modul de gaz Adult  ≥ 2 set., să se indice codul produsului
Cablu ECG Adult, reutilizabil 5 fire  ≥ 2 buc., să se indice codul produsului
Senzor ECG Adult, unica utilizare  ≥ 100 buc., să se indice codul produsului
Senzor SpO2 Adult, reutilizabil  ≥ 2 Buc., să se indice codul produsului
Manșete NIBP Adult, reutilizabilă  ≥ 2 buc., să se indice codul produsului
 Adult mare, reutilizabilă  ≥ 2 buc., să se indice codul produsului
Senzor de temperatură  Adult, reutilizabil  ≥ 2 buc., să se indice codul produsului
Cablu de interconectare senzor IBP  Adult, reutilizabil  ≥ 1 buc., să se indice codul produsului
Senzor IBP Adult, unica utilizare  ≥ 10 buc., să se indice codul produsului
Accesorii necesare de functionare a modulului BIS sau TOF/ NMT Accesorii pentru Adult  ≥ 5 buc., să se indice codul produsului
</t>
  </si>
  <si>
    <t xml:space="preserve">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Imprimanta obligatoriu
Afișaj alfanumeric
Ciclu de strilizare Ciclu de presiune pozitivă
Ciclu de vacuum obligatoriu
Pre şi post vacuum da, selectabil
 3 cicluri de prevacuum si uscare vacuumata
Sistem de uscare obligatoriu
Facilități de setare timp
 temperatura
 eliberare automată a vaporilor
 racire rapidă
Volum interior   21 - 25 L
Precizie timp de sterilizare  1 min
Rafturi  da, min. 3 tavi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</si>
  <si>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80 l/min
 Indicator vacuum da, eroarea  ≥±5%
 Reglator aspirație obligatoriu
Nivelul de zgomot, dBA  ≤ 50 dBA
Vas colector "În timpul aspirării se utilizează doar
 un vas colector" obligatoriu
 Selector mecanic de vas obligatoriu
 Numărul vaselor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obligatoriu
 "Suport/diviziune pentru fixarea/păstrarea 
cablului de alimentare 220 V, 50 Hz" obligatoriu
 Filtru antibacterian 15 buc. (să se indice codul  sau modelul produsului  oferit)
Tensiunea de alimentare  220 V, 50 Hz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</si>
  <si>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
</t>
  </si>
  <si>
    <t xml:space="preserve">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</si>
  <si>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 xml:space="preserve">Coagulometru semi-automat  
Cod 151110 
Descriere Coagulometru semiautomat destinat pentru testarea mostrelor preluate de la pacienţi pentru determinarea factorilor de coagulare a sîngelui. 
Parametrul   Specificația
Configurația Capacitatea sistemului ≥ 2 probe simultan
Tip probă plasmă obligatoriu
Teste APTT obligatoriu
 FIB obligatoriu
 PT obligatoriu
 TT obligatoriu
Data management Display LCD sau LED
 Imprimantă obligatoriu
 Interfață PC obligatoriu
 Interfață LIS obligatoriu
 Cititor bar cod optional
</t>
  </si>
  <si>
    <t xml:space="preserve">Electroencefalograf cu fotostimulator  
Cod 260110 
Descriere Electroencefalograful cu funcții de bază măsoară, amplifică, filtrează şi înregistrează semnalul EEG şi printează datele pentru proceduri de diagnostic. 
Parametrul  Specificația
Aplicații Diagnosticul EEG obligatoriu
 Electroencefalografia obligatoriu
 Altele Să se indice
Numărul de canale  ≥ 32 referentiale
Rezoluția datelor EEG, bit  ≥ 14
Gama frecvenței de lucru, Hz  &gt;200
Display Funcția freez obligatoriu
 Afișare derivații ≥32 
 Dimensiuni ≥ 20 inci
 EEG în timp real obligatoriu
Verifricarea impendanței electrodului  Automată
Filtru de rejecție comună, dB  100 la 50 Hz
Impendanța preamplificatorului, Mohm  ≥ 10 
Calibrarea  automată obligatoriu
 "Rata de calibrare selectată
 de utilizator" obligatoriu
Detectarea și interpretarea datelor  obligatoriu
Controlul sensitivității Setări manuale obligatoriu
 În pași obligatoriu
 Gama minima, µV/mm 1-100
Filtru de frecvență înaltă Banda, Hz ≤0.3 la setări de frecvență joasă
 Setare manuală obligatoriu
Filtru de frecvență înaltă Banda, Hz ≥70 la setări a frecvenței înalte
 Setare manuală obligatoriu
Filtru notch  obligatoriu
 Setare manuală obligatoriu
Video digital Opțiune obligatoriu
 Comprimarea  obligatoriu
 Sincronizarea cu EEG obligatoriu
 Capacitatea de stocare video/EEG ≥ 24 ore
Fotostimulator  obligatoriu
Interfaşă de ieşire  obligatoriu
I/O auxiliare  Să se indice
REMOTE MONITORING  Optional
SISTEM PC CPU Intel Core 2 Duo sau echivalent, HDD min. 1TB, RAM min.4 Gb, min. Windows 7/8/10 +licență obligatoriu
Tip de stocare "HD, purtători mobili (CD-R, 
DVD), USB;" obligatoriu
Printer  obligatoriu
Adnotări Valorile filtrului, Scala orizontală și verticală, evenimente, ora/data, ID Pacient 
Afișări Afișare oră, data obligatoriu
 Afișare ID pacient obligatoriu
Alimentare 220 V, 50 Hz obligatoriu
</t>
  </si>
  <si>
    <t xml:space="preserve">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Diapazon minim de timp 1 - ≥ 60 min
 Incrementarea ≤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viguare   obligatoriu
</t>
  </si>
  <si>
    <t xml:space="preserve"> 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Cerințe pentru bunurile care nu sunt dispozitive medicale: Declaraţie de conformitate CE/SM şi/sau Certificat de conformitate CE/SM, certificat de calitate ce atestă conformitatea produsului oferit.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</si>
</sst>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rgb="FF000000"/>
      <name val="Times New Roman"/>
      <family val="1"/>
      <charset val="204"/>
    </font>
    <font>
      <sz val="11"/>
      <color theme="1"/>
      <name val="Cambria"/>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05">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1" fillId="2" borderId="1" xfId="1" applyFont="1" applyFill="1" applyBorder="1" applyAlignment="1" applyProtection="1">
      <alignment horizontal="center" vertical="center" wrapText="1"/>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16" fillId="3" borderId="1" xfId="1" applyFont="1" applyFill="1" applyBorder="1" applyAlignment="1" applyProtection="1">
      <alignment vertical="top" wrapText="1"/>
      <protection locked="0"/>
    </xf>
    <xf numFmtId="0" fontId="0" fillId="0" borderId="1" xfId="0" applyBorder="1" applyAlignment="1">
      <alignment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6" fillId="3" borderId="1" xfId="1" applyFont="1" applyFill="1" applyBorder="1" applyAlignment="1" applyProtection="1">
      <alignment vertical="top"/>
      <protection locked="0"/>
    </xf>
    <xf numFmtId="0" fontId="16" fillId="0" borderId="0" xfId="1" applyFont="1" applyAlignment="1" applyProtection="1">
      <alignment vertical="top"/>
      <protection locked="0"/>
    </xf>
    <xf numFmtId="0" fontId="10" fillId="0" borderId="0" xfId="1" applyFont="1" applyAlignment="1" applyProtection="1">
      <alignment vertical="top"/>
      <protection locked="0"/>
    </xf>
    <xf numFmtId="0" fontId="10" fillId="0" borderId="1" xfId="1" applyFont="1" applyBorder="1" applyAlignment="1" applyProtection="1">
      <alignment horizontal="center" vertical="top"/>
      <protection locked="0"/>
    </xf>
    <xf numFmtId="0" fontId="10" fillId="0" borderId="1" xfId="1" applyFont="1" applyBorder="1" applyAlignment="1" applyProtection="1">
      <alignment vertical="top" wrapText="1"/>
      <protection locked="0"/>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9" fillId="0" borderId="0" xfId="0" applyFont="1" applyAlignment="1">
      <alignment wrapText="1"/>
    </xf>
    <xf numFmtId="0" fontId="12" fillId="0" borderId="5"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4" xfId="2" applyFont="1" applyFill="1" applyBorder="1" applyAlignment="1" applyProtection="1">
      <alignment vertical="top" wrapText="1"/>
      <protection locked="0"/>
    </xf>
    <xf numFmtId="0" fontId="10" fillId="0" borderId="6" xfId="0" applyFont="1" applyBorder="1" applyAlignment="1" applyProtection="1">
      <alignment vertical="top" wrapText="1"/>
      <protection locked="0"/>
    </xf>
    <xf numFmtId="0" fontId="28" fillId="3" borderId="1" xfId="0" applyFont="1" applyFill="1" applyBorder="1" applyAlignment="1">
      <alignment horizontal="center" vertical="top" wrapText="1"/>
    </xf>
    <xf numFmtId="0" fontId="29" fillId="0" borderId="0" xfId="1" applyFont="1" applyAlignment="1" applyProtection="1">
      <alignment wrapText="1"/>
      <protection locked="0"/>
    </xf>
    <xf numFmtId="0" fontId="29" fillId="0" borderId="0" xfId="1" applyFont="1" applyFill="1" applyBorder="1" applyAlignment="1" applyProtection="1">
      <alignment wrapText="1"/>
      <protection locked="0"/>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34" fillId="3" borderId="1" xfId="0" applyFont="1" applyFill="1" applyBorder="1" applyAlignment="1">
      <alignment vertical="top"/>
    </xf>
    <xf numFmtId="0" fontId="36" fillId="3" borderId="1" xfId="0" applyFont="1" applyFill="1" applyBorder="1" applyAlignment="1">
      <alignment vertical="center" wrapText="1"/>
    </xf>
    <xf numFmtId="0" fontId="35" fillId="3" borderId="1" xfId="0" applyFont="1" applyFill="1" applyBorder="1" applyAlignment="1">
      <alignment vertical="center" wrapText="1"/>
    </xf>
    <xf numFmtId="0" fontId="10" fillId="3" borderId="1" xfId="1" applyFont="1" applyFill="1" applyBorder="1" applyProtection="1"/>
    <xf numFmtId="0" fontId="10" fillId="3" borderId="1" xfId="1" applyFont="1" applyFill="1" applyBorder="1" applyAlignment="1" applyProtection="1"/>
    <xf numFmtId="164" fontId="10" fillId="3" borderId="1" xfId="1" applyNumberFormat="1" applyFont="1" applyFill="1" applyBorder="1" applyProtection="1"/>
    <xf numFmtId="0" fontId="10" fillId="3" borderId="1" xfId="1" applyFont="1" applyFill="1" applyBorder="1" applyProtection="1">
      <protection locked="0"/>
    </xf>
    <xf numFmtId="0" fontId="16" fillId="3" borderId="1" xfId="1" applyFont="1" applyFill="1" applyBorder="1" applyProtection="1">
      <protection locked="0"/>
    </xf>
    <xf numFmtId="0" fontId="10" fillId="3" borderId="1" xfId="1" applyFont="1" applyFill="1" applyBorder="1" applyAlignment="1" applyProtection="1">
      <alignment horizontal="center" vertical="center"/>
      <protection locked="0"/>
    </xf>
    <xf numFmtId="4" fontId="10" fillId="3" borderId="1" xfId="1" applyNumberFormat="1" applyFont="1" applyFill="1" applyBorder="1" applyProtection="1">
      <protection locked="0"/>
    </xf>
    <xf numFmtId="0" fontId="16" fillId="3" borderId="1" xfId="1" applyFont="1" applyFill="1" applyBorder="1" applyAlignment="1" applyProtection="1">
      <alignment horizontal="center" vertical="center"/>
      <protection locked="0"/>
    </xf>
    <xf numFmtId="4" fontId="16" fillId="3" borderId="1" xfId="1" applyNumberFormat="1" applyFont="1" applyFill="1" applyBorder="1" applyProtection="1">
      <protection locked="0"/>
    </xf>
    <xf numFmtId="0" fontId="36" fillId="3" borderId="1" xfId="0" applyFont="1" applyFill="1" applyBorder="1" applyAlignment="1">
      <alignment horizontal="center" vertical="center"/>
    </xf>
    <xf numFmtId="0" fontId="0" fillId="0" borderId="0" xfId="0" applyAlignment="1">
      <alignment horizontal="center" vertical="center"/>
    </xf>
    <xf numFmtId="0" fontId="10" fillId="0" borderId="0" xfId="1" applyFont="1" applyAlignment="1" applyProtection="1">
      <alignment horizontal="center" vertical="center"/>
    </xf>
    <xf numFmtId="0" fontId="16" fillId="0" borderId="0" xfId="1" applyFont="1" applyAlignment="1" applyProtection="1">
      <alignment horizontal="center" vertical="center"/>
      <protection locked="0"/>
    </xf>
    <xf numFmtId="0" fontId="19" fillId="3" borderId="1" xfId="0" applyFont="1" applyFill="1" applyBorder="1" applyAlignment="1">
      <alignment vertical="top" wrapText="1"/>
    </xf>
    <xf numFmtId="0" fontId="10" fillId="3" borderId="1" xfId="1" applyFont="1" applyFill="1" applyBorder="1" applyAlignment="1" applyProtection="1">
      <alignment vertical="top"/>
      <protection locked="0"/>
    </xf>
    <xf numFmtId="0" fontId="10" fillId="3" borderId="1" xfId="0" applyFont="1" applyFill="1" applyBorder="1" applyAlignment="1" applyProtection="1">
      <alignment vertical="top" wrapText="1"/>
      <protection locked="0"/>
    </xf>
    <xf numFmtId="0" fontId="0" fillId="3" borderId="1" xfId="0" applyFill="1" applyBorder="1"/>
    <xf numFmtId="0" fontId="19" fillId="3" borderId="1" xfId="0" applyFont="1" applyFill="1" applyBorder="1" applyAlignment="1">
      <alignment wrapText="1"/>
    </xf>
    <xf numFmtId="4" fontId="0" fillId="0" borderId="0" xfId="0" applyNumberFormat="1"/>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9"/>
  <sheetViews>
    <sheetView topLeftCell="A16" zoomScale="70" zoomScaleNormal="70" workbookViewId="0">
      <selection activeCell="H7" sqref="H7"/>
    </sheetView>
  </sheetViews>
  <sheetFormatPr defaultRowHeight="15.75"/>
  <cols>
    <col min="1" max="1" width="5.7109375" style="21" customWidth="1"/>
    <col min="2" max="2" width="5.7109375" style="32" customWidth="1"/>
    <col min="3" max="3" width="39.140625" style="21" customWidth="1"/>
    <col min="4" max="4" width="28.140625" style="21" customWidth="1"/>
    <col min="5" max="5" width="10.5703125" style="32" customWidth="1"/>
    <col min="6" max="6" width="11.28515625" style="32" customWidth="1"/>
    <col min="7" max="7" width="10.7109375" style="21" customWidth="1"/>
    <col min="8" max="8" width="108.42578125" style="21" customWidth="1"/>
    <col min="9" max="9" width="15.5703125" style="32" customWidth="1"/>
    <col min="10" max="10" width="30" style="21" customWidth="1"/>
    <col min="11" max="11" width="14" style="21" customWidth="1"/>
    <col min="12" max="15" width="9.140625" style="21"/>
    <col min="16" max="16" width="18.7109375" style="34" customWidth="1"/>
    <col min="17" max="16384" width="9.140625" style="21"/>
  </cols>
  <sheetData>
    <row r="1" spans="1:18">
      <c r="A1" s="40"/>
      <c r="B1" s="40"/>
      <c r="C1" s="68" t="s">
        <v>24</v>
      </c>
      <c r="D1" s="68"/>
      <c r="E1" s="68"/>
      <c r="F1" s="68"/>
      <c r="G1" s="68"/>
      <c r="H1" s="68"/>
      <c r="I1" s="68"/>
      <c r="J1" s="68"/>
      <c r="K1" s="68"/>
    </row>
    <row r="2" spans="1:18">
      <c r="A2" s="40"/>
      <c r="B2" s="40"/>
      <c r="C2" s="40"/>
      <c r="D2" s="70" t="s">
        <v>30</v>
      </c>
      <c r="E2" s="70"/>
      <c r="F2" s="70"/>
      <c r="G2" s="70"/>
      <c r="H2" s="70"/>
      <c r="I2" s="41"/>
      <c r="J2" s="40"/>
      <c r="K2" s="40"/>
    </row>
    <row r="3" spans="1:18" ht="47.25">
      <c r="A3" s="71" t="s">
        <v>8</v>
      </c>
      <c r="B3" s="71"/>
      <c r="C3" s="71"/>
      <c r="D3" s="72" t="s">
        <v>25</v>
      </c>
      <c r="E3" s="72"/>
      <c r="F3" s="72"/>
      <c r="G3" s="72"/>
      <c r="H3" s="72"/>
      <c r="I3" s="42" t="s">
        <v>9</v>
      </c>
      <c r="J3" s="31" t="s">
        <v>10</v>
      </c>
      <c r="K3" s="40"/>
    </row>
    <row r="4" spans="1:18" s="20" customFormat="1">
      <c r="A4" s="73" t="s">
        <v>7</v>
      </c>
      <c r="B4" s="73"/>
      <c r="C4" s="73"/>
      <c r="D4" s="74" t="s">
        <v>49</v>
      </c>
      <c r="E4" s="74"/>
      <c r="F4" s="74"/>
      <c r="G4" s="74"/>
      <c r="H4" s="74"/>
      <c r="I4" s="74"/>
      <c r="J4" s="29" t="s">
        <v>11</v>
      </c>
      <c r="K4" s="30"/>
      <c r="P4" s="35"/>
    </row>
    <row r="5" spans="1:18" s="20" customFormat="1">
      <c r="A5" s="63"/>
      <c r="B5" s="63"/>
      <c r="C5" s="63"/>
      <c r="D5" s="69"/>
      <c r="E5" s="69"/>
      <c r="F5" s="69"/>
      <c r="G5" s="69"/>
      <c r="H5" s="69"/>
      <c r="I5" s="69"/>
      <c r="J5" s="69"/>
      <c r="K5" s="30"/>
      <c r="P5" s="35"/>
    </row>
    <row r="6" spans="1:18" ht="78.75">
      <c r="A6" s="43" t="s">
        <v>2</v>
      </c>
      <c r="B6" s="43" t="s">
        <v>0</v>
      </c>
      <c r="C6" s="43" t="s">
        <v>1</v>
      </c>
      <c r="D6" s="44" t="s">
        <v>3</v>
      </c>
      <c r="E6" s="45" t="s">
        <v>4</v>
      </c>
      <c r="F6" s="45" t="s">
        <v>27</v>
      </c>
      <c r="G6" s="45" t="s">
        <v>5</v>
      </c>
      <c r="H6" s="45" t="s">
        <v>6</v>
      </c>
      <c r="I6" s="45" t="s">
        <v>28</v>
      </c>
      <c r="J6" s="65" t="s">
        <v>29</v>
      </c>
      <c r="K6" s="61"/>
    </row>
    <row r="7" spans="1:18" ht="409.5">
      <c r="A7" s="36" t="s">
        <v>26</v>
      </c>
      <c r="B7" s="83">
        <v>1</v>
      </c>
      <c r="C7" s="84" t="s">
        <v>37</v>
      </c>
      <c r="D7" s="84" t="s">
        <v>37</v>
      </c>
      <c r="E7" s="83"/>
      <c r="F7" s="95"/>
      <c r="G7" s="46"/>
      <c r="H7" s="99" t="s">
        <v>53</v>
      </c>
      <c r="I7" s="59"/>
      <c r="J7" s="66"/>
      <c r="K7" s="48"/>
      <c r="L7" s="48"/>
      <c r="M7" s="48"/>
      <c r="N7" s="48"/>
      <c r="O7" s="48"/>
      <c r="P7" s="49"/>
      <c r="Q7" s="48"/>
      <c r="R7" s="48"/>
    </row>
    <row r="8" spans="1:18" ht="242.25">
      <c r="A8" s="36" t="s">
        <v>26</v>
      </c>
      <c r="B8" s="83">
        <v>2</v>
      </c>
      <c r="C8" s="84" t="s">
        <v>38</v>
      </c>
      <c r="D8" s="84" t="s">
        <v>38</v>
      </c>
      <c r="E8" s="83"/>
      <c r="F8" s="95"/>
      <c r="G8" s="46"/>
      <c r="H8" s="99" t="s">
        <v>54</v>
      </c>
      <c r="I8" s="59"/>
      <c r="J8" s="66"/>
      <c r="K8" s="48"/>
      <c r="L8" s="48"/>
      <c r="M8" s="48"/>
      <c r="N8" s="48"/>
      <c r="O8" s="48"/>
      <c r="P8" s="49"/>
      <c r="Q8" s="48"/>
      <c r="R8" s="48"/>
    </row>
    <row r="9" spans="1:18" ht="409.5">
      <c r="A9" s="36" t="s">
        <v>26</v>
      </c>
      <c r="B9" s="83">
        <v>3</v>
      </c>
      <c r="C9" s="84" t="s">
        <v>39</v>
      </c>
      <c r="D9" s="84" t="s">
        <v>39</v>
      </c>
      <c r="E9" s="83"/>
      <c r="F9" s="95"/>
      <c r="G9" s="46"/>
      <c r="H9" s="99" t="s">
        <v>55</v>
      </c>
      <c r="I9" s="59"/>
      <c r="J9" s="66"/>
      <c r="K9" s="48"/>
      <c r="L9" s="48"/>
      <c r="M9" s="48"/>
      <c r="N9" s="48"/>
      <c r="O9" s="48"/>
      <c r="P9" s="49"/>
      <c r="Q9" s="48"/>
      <c r="R9" s="48"/>
    </row>
    <row r="10" spans="1:18" ht="409.5">
      <c r="A10" s="36" t="s">
        <v>26</v>
      </c>
      <c r="B10" s="83">
        <v>4</v>
      </c>
      <c r="C10" s="84" t="s">
        <v>40</v>
      </c>
      <c r="D10" s="84" t="s">
        <v>40</v>
      </c>
      <c r="E10" s="83"/>
      <c r="F10" s="95"/>
      <c r="G10" s="50"/>
      <c r="H10" s="99" t="s">
        <v>56</v>
      </c>
      <c r="I10" s="59"/>
      <c r="J10" s="66"/>
      <c r="K10" s="51"/>
      <c r="L10" s="51"/>
      <c r="M10" s="51"/>
      <c r="N10" s="51"/>
      <c r="O10" s="51"/>
    </row>
    <row r="11" spans="1:18" ht="382.5">
      <c r="A11" s="36" t="s">
        <v>26</v>
      </c>
      <c r="B11" s="83">
        <v>5</v>
      </c>
      <c r="C11" s="84" t="s">
        <v>41</v>
      </c>
      <c r="D11" s="84" t="s">
        <v>41</v>
      </c>
      <c r="E11" s="83"/>
      <c r="F11" s="95"/>
      <c r="G11" s="50"/>
      <c r="H11" s="99" t="s">
        <v>57</v>
      </c>
      <c r="I11" s="59"/>
      <c r="J11" s="66"/>
      <c r="K11" s="51"/>
    </row>
    <row r="12" spans="1:18" ht="369.75">
      <c r="A12" s="36" t="s">
        <v>26</v>
      </c>
      <c r="B12" s="83">
        <v>6</v>
      </c>
      <c r="C12" s="84" t="s">
        <v>42</v>
      </c>
      <c r="D12" s="84" t="s">
        <v>42</v>
      </c>
      <c r="E12" s="83"/>
      <c r="F12" s="95"/>
      <c r="G12" s="50"/>
      <c r="H12" s="99" t="s">
        <v>58</v>
      </c>
      <c r="I12" s="59"/>
      <c r="J12" s="66"/>
      <c r="K12" s="51"/>
    </row>
    <row r="13" spans="1:18" ht="369.75">
      <c r="A13" s="36" t="s">
        <v>26</v>
      </c>
      <c r="B13" s="83">
        <v>7</v>
      </c>
      <c r="C13" s="84" t="s">
        <v>43</v>
      </c>
      <c r="D13" s="84" t="s">
        <v>43</v>
      </c>
      <c r="E13" s="83"/>
      <c r="F13" s="95"/>
      <c r="G13" s="100"/>
      <c r="H13" s="99" t="s">
        <v>59</v>
      </c>
      <c r="I13" s="59"/>
      <c r="J13" s="66"/>
      <c r="K13" s="52"/>
    </row>
    <row r="14" spans="1:18" ht="216.75">
      <c r="A14" s="36" t="s">
        <v>26</v>
      </c>
      <c r="B14" s="83">
        <v>8</v>
      </c>
      <c r="C14" s="84" t="s">
        <v>44</v>
      </c>
      <c r="D14" s="84" t="s">
        <v>44</v>
      </c>
      <c r="E14" s="83"/>
      <c r="F14" s="95"/>
      <c r="G14" s="101"/>
      <c r="H14" s="99" t="s">
        <v>60</v>
      </c>
      <c r="I14" s="59"/>
      <c r="J14" s="66"/>
      <c r="K14" s="62"/>
    </row>
    <row r="15" spans="1:18" ht="409.5">
      <c r="A15" s="36" t="s">
        <v>26</v>
      </c>
      <c r="B15" s="83">
        <v>9</v>
      </c>
      <c r="C15" s="84" t="s">
        <v>45</v>
      </c>
      <c r="D15" s="84" t="s">
        <v>45</v>
      </c>
      <c r="E15" s="83"/>
      <c r="F15" s="95"/>
      <c r="G15" s="101"/>
      <c r="H15" s="99" t="s">
        <v>61</v>
      </c>
      <c r="I15" s="59"/>
      <c r="J15" s="66"/>
      <c r="K15" s="62"/>
    </row>
    <row r="16" spans="1:18" ht="267.75">
      <c r="A16" s="36" t="s">
        <v>26</v>
      </c>
      <c r="B16" s="83">
        <v>10</v>
      </c>
      <c r="C16" s="84" t="s">
        <v>46</v>
      </c>
      <c r="D16" s="84" t="s">
        <v>46</v>
      </c>
      <c r="E16" s="83"/>
      <c r="F16" s="95"/>
      <c r="G16" s="101"/>
      <c r="H16" s="99" t="s">
        <v>62</v>
      </c>
      <c r="I16" s="59"/>
      <c r="J16" s="66"/>
      <c r="K16" s="62"/>
    </row>
    <row r="17" spans="1:18" ht="280.5">
      <c r="A17" s="36" t="s">
        <v>26</v>
      </c>
      <c r="B17" s="83">
        <v>11</v>
      </c>
      <c r="C17" s="84" t="s">
        <v>47</v>
      </c>
      <c r="D17" s="84" t="s">
        <v>47</v>
      </c>
      <c r="E17" s="83"/>
      <c r="F17" s="95"/>
      <c r="G17" s="101"/>
      <c r="H17" s="99" t="s">
        <v>63</v>
      </c>
      <c r="I17" s="59"/>
      <c r="J17" s="66"/>
      <c r="K17" s="62"/>
    </row>
    <row r="18" spans="1:18" ht="228">
      <c r="A18" s="36" t="s">
        <v>26</v>
      </c>
      <c r="B18" s="91">
        <v>23</v>
      </c>
      <c r="C18" s="85" t="s">
        <v>33</v>
      </c>
      <c r="D18" s="85" t="s">
        <v>33</v>
      </c>
      <c r="E18" s="83"/>
      <c r="F18" s="91"/>
      <c r="G18" s="90"/>
      <c r="H18" s="84" t="s">
        <v>50</v>
      </c>
      <c r="I18" s="92"/>
      <c r="J18" s="66"/>
      <c r="K18" s="28"/>
      <c r="L18" s="28"/>
      <c r="M18" s="28"/>
      <c r="N18" s="28"/>
      <c r="O18" s="28"/>
      <c r="P18" s="28"/>
      <c r="Q18" s="28"/>
      <c r="R18" s="28"/>
    </row>
    <row r="19" spans="1:18" ht="299.25">
      <c r="A19" s="36" t="s">
        <v>26</v>
      </c>
      <c r="B19" s="83">
        <v>24</v>
      </c>
      <c r="C19" s="85" t="s">
        <v>34</v>
      </c>
      <c r="D19" s="85" t="s">
        <v>34</v>
      </c>
      <c r="E19" s="83"/>
      <c r="F19" s="91"/>
      <c r="G19" s="90"/>
      <c r="H19" s="84" t="s">
        <v>51</v>
      </c>
      <c r="I19" s="92"/>
      <c r="J19" s="66"/>
      <c r="K19" s="28"/>
      <c r="L19" s="28"/>
      <c r="M19" s="28"/>
      <c r="N19" s="28"/>
      <c r="O19" s="28"/>
      <c r="P19" s="28"/>
      <c r="Q19" s="28"/>
      <c r="R19" s="28"/>
    </row>
    <row r="20" spans="1:18" ht="180">
      <c r="A20" s="36" t="s">
        <v>26</v>
      </c>
      <c r="B20" s="83">
        <v>25</v>
      </c>
      <c r="C20" s="85" t="s">
        <v>35</v>
      </c>
      <c r="D20" s="85" t="s">
        <v>35</v>
      </c>
      <c r="E20" s="83"/>
      <c r="F20" s="93"/>
      <c r="G20" s="102"/>
      <c r="H20" s="103" t="s">
        <v>52</v>
      </c>
      <c r="I20" s="94"/>
      <c r="J20" s="66"/>
      <c r="K20"/>
      <c r="L20"/>
      <c r="M20"/>
      <c r="N20"/>
      <c r="O20"/>
      <c r="P20"/>
      <c r="Q20"/>
      <c r="R20"/>
    </row>
    <row r="21" spans="1:18">
      <c r="A21" s="64"/>
      <c r="B21"/>
      <c r="C21"/>
      <c r="D21"/>
      <c r="E21"/>
      <c r="F21"/>
      <c r="G21"/>
      <c r="H21"/>
      <c r="I21" s="104"/>
      <c r="J21"/>
      <c r="K21"/>
      <c r="L21"/>
      <c r="M21"/>
      <c r="N21"/>
      <c r="O21"/>
      <c r="P21"/>
      <c r="Q21"/>
      <c r="R21"/>
    </row>
    <row r="22" spans="1:18">
      <c r="B22" s="53"/>
      <c r="C22" s="54"/>
      <c r="D22" s="54"/>
      <c r="H22" s="47"/>
    </row>
    <row r="23" spans="1:18">
      <c r="C23" s="27"/>
      <c r="D23" s="27"/>
      <c r="E23" s="7"/>
      <c r="F23" s="27"/>
      <c r="G23" s="27"/>
      <c r="H23" s="27"/>
      <c r="I23" s="27"/>
      <c r="J23" s="27"/>
      <c r="K23" s="27"/>
      <c r="L23" s="27"/>
      <c r="M23" s="27"/>
      <c r="N23" s="27"/>
      <c r="O23" s="27"/>
      <c r="P23" s="27"/>
      <c r="Q23" s="27"/>
      <c r="R23" s="27"/>
    </row>
    <row r="24" spans="1:18" ht="20.25">
      <c r="C24" s="28" t="s">
        <v>12</v>
      </c>
      <c r="D24" s="28"/>
      <c r="E24" s="28"/>
      <c r="F24" s="28"/>
      <c r="G24" s="28"/>
      <c r="H24" s="28"/>
      <c r="I24" s="28"/>
      <c r="J24" s="28"/>
      <c r="K24" s="28"/>
      <c r="L24" s="28"/>
      <c r="M24" s="28"/>
      <c r="N24" s="28"/>
      <c r="O24" s="28"/>
      <c r="P24" s="28"/>
      <c r="Q24" s="28"/>
      <c r="R24" s="28"/>
    </row>
    <row r="25" spans="1:18" ht="20.25">
      <c r="C25" s="28"/>
      <c r="D25" s="28"/>
      <c r="E25" s="28"/>
      <c r="F25" s="28"/>
      <c r="G25" s="28"/>
      <c r="H25" s="28"/>
      <c r="I25" s="28"/>
      <c r="J25" s="28"/>
      <c r="K25" s="28"/>
      <c r="L25" s="28"/>
      <c r="M25" s="28"/>
      <c r="N25" s="28"/>
      <c r="O25" s="28"/>
      <c r="P25" s="28"/>
      <c r="Q25" s="28"/>
      <c r="R25" s="28"/>
    </row>
    <row r="26" spans="1:18" ht="20.25">
      <c r="C26" s="28" t="s">
        <v>13</v>
      </c>
      <c r="D26" s="28"/>
      <c r="E26" s="28"/>
      <c r="F26" s="28"/>
      <c r="G26" s="28"/>
      <c r="H26" s="28"/>
      <c r="I26" s="28"/>
      <c r="J26" s="28"/>
      <c r="K26" s="28"/>
      <c r="L26" s="28"/>
      <c r="M26" s="28"/>
      <c r="N26" s="28"/>
      <c r="O26" s="28"/>
      <c r="P26" s="28"/>
      <c r="Q26" s="28"/>
      <c r="R26" s="28"/>
    </row>
    <row r="27" spans="1:18">
      <c r="C27"/>
      <c r="D27"/>
      <c r="E27"/>
      <c r="F27"/>
      <c r="G27"/>
      <c r="H27"/>
      <c r="I27"/>
      <c r="J27"/>
      <c r="K27"/>
      <c r="L27"/>
      <c r="M27"/>
      <c r="N27"/>
      <c r="O27"/>
      <c r="P27"/>
      <c r="Q27"/>
      <c r="R27"/>
    </row>
    <row r="28" spans="1:18">
      <c r="C28"/>
      <c r="D28"/>
      <c r="E28"/>
      <c r="F28"/>
      <c r="G28"/>
      <c r="H28"/>
      <c r="I28"/>
      <c r="J28"/>
      <c r="K28"/>
      <c r="L28"/>
      <c r="M28"/>
      <c r="N28"/>
      <c r="O28"/>
      <c r="P28"/>
      <c r="Q28"/>
      <c r="R28"/>
    </row>
    <row r="29" spans="1:18">
      <c r="C29"/>
      <c r="D29"/>
      <c r="E29"/>
      <c r="F29"/>
      <c r="G29"/>
      <c r="H29"/>
      <c r="I29"/>
      <c r="J29"/>
      <c r="K29"/>
      <c r="L29"/>
      <c r="M29"/>
      <c r="N29"/>
      <c r="O29"/>
      <c r="P29"/>
      <c r="Q29"/>
      <c r="R29"/>
    </row>
  </sheetData>
  <autoFilter ref="A6:J17"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6"/>
  <sheetViews>
    <sheetView tabSelected="1" topLeftCell="A13" zoomScale="70" zoomScaleNormal="70" workbookViewId="0">
      <selection activeCell="G20" sqref="G20"/>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56" customWidth="1"/>
    <col min="14" max="14" width="9.140625" style="66"/>
    <col min="15" max="16384" width="9.140625" style="2"/>
  </cols>
  <sheetData>
    <row r="1" spans="1:18">
      <c r="D1" s="78" t="s">
        <v>23</v>
      </c>
      <c r="E1" s="78"/>
      <c r="F1" s="78"/>
      <c r="G1" s="78"/>
      <c r="H1" s="78"/>
      <c r="I1" s="78"/>
      <c r="J1" s="78"/>
      <c r="K1" s="78"/>
      <c r="L1" s="78"/>
    </row>
    <row r="2" spans="1:18">
      <c r="D2" s="79" t="s">
        <v>14</v>
      </c>
      <c r="E2" s="79"/>
      <c r="F2" s="79"/>
      <c r="G2" s="79"/>
      <c r="H2" s="79"/>
      <c r="I2" s="79"/>
      <c r="J2" s="79"/>
      <c r="K2" s="13"/>
    </row>
    <row r="3" spans="1:18">
      <c r="B3" s="80" t="s">
        <v>8</v>
      </c>
      <c r="C3" s="80"/>
      <c r="D3" s="80"/>
      <c r="E3" s="81" t="s">
        <v>25</v>
      </c>
      <c r="F3" s="81"/>
      <c r="G3" s="81"/>
      <c r="H3" s="81"/>
      <c r="I3" s="81"/>
      <c r="K3" s="2" t="s">
        <v>9</v>
      </c>
      <c r="L3" s="2" t="s">
        <v>10</v>
      </c>
    </row>
    <row r="4" spans="1:18" s="4" customFormat="1" ht="32.25" customHeight="1">
      <c r="A4" s="3"/>
      <c r="B4" s="82" t="s">
        <v>7</v>
      </c>
      <c r="C4" s="82"/>
      <c r="D4" s="82"/>
      <c r="E4" s="74" t="s">
        <v>49</v>
      </c>
      <c r="F4" s="74"/>
      <c r="G4" s="74"/>
      <c r="H4" s="74"/>
      <c r="I4" s="74"/>
      <c r="J4" s="74"/>
      <c r="K4" s="74"/>
      <c r="L4" s="16" t="s">
        <v>11</v>
      </c>
      <c r="M4" s="57"/>
      <c r="N4" s="67"/>
    </row>
    <row r="5" spans="1:18" s="5" customFormat="1" ht="20.100000000000001" customHeight="1">
      <c r="A5" s="3"/>
      <c r="C5" s="26"/>
      <c r="D5" s="4"/>
      <c r="E5" s="76"/>
      <c r="F5" s="76"/>
      <c r="G5" s="76"/>
      <c r="H5" s="76"/>
      <c r="I5" s="76"/>
      <c r="J5" s="22"/>
      <c r="K5" s="22"/>
      <c r="L5" s="22"/>
      <c r="M5" s="58"/>
      <c r="N5" s="67"/>
    </row>
    <row r="6" spans="1:18" ht="47.25">
      <c r="A6" s="6"/>
      <c r="B6" s="1" t="s">
        <v>2</v>
      </c>
      <c r="C6" s="39" t="s">
        <v>0</v>
      </c>
      <c r="D6" s="1" t="s">
        <v>1</v>
      </c>
      <c r="E6" s="39" t="s">
        <v>3</v>
      </c>
      <c r="F6" s="39" t="s">
        <v>15</v>
      </c>
      <c r="G6" s="23" t="s">
        <v>16</v>
      </c>
      <c r="H6" s="39" t="s">
        <v>17</v>
      </c>
      <c r="I6" s="39" t="s">
        <v>18</v>
      </c>
      <c r="J6" s="19" t="s">
        <v>19</v>
      </c>
      <c r="K6" s="39" t="s">
        <v>20</v>
      </c>
      <c r="L6" s="39" t="s">
        <v>21</v>
      </c>
      <c r="M6" s="55"/>
    </row>
    <row r="7" spans="1:18">
      <c r="A7" s="6"/>
      <c r="B7" s="33">
        <v>1</v>
      </c>
      <c r="C7" s="77">
        <v>2</v>
      </c>
      <c r="D7" s="77"/>
      <c r="E7" s="77"/>
      <c r="F7" s="39">
        <v>3</v>
      </c>
      <c r="G7" s="23">
        <v>4</v>
      </c>
      <c r="H7" s="39">
        <v>5</v>
      </c>
      <c r="I7" s="39">
        <v>6</v>
      </c>
      <c r="J7" s="39">
        <v>7</v>
      </c>
      <c r="K7" s="39">
        <v>8</v>
      </c>
      <c r="L7" s="15">
        <v>9</v>
      </c>
      <c r="M7" s="55"/>
    </row>
    <row r="8" spans="1:18" ht="76.5">
      <c r="A8" s="18"/>
      <c r="B8" s="36" t="s">
        <v>26</v>
      </c>
      <c r="C8" s="83">
        <v>1</v>
      </c>
      <c r="D8" s="84" t="s">
        <v>37</v>
      </c>
      <c r="E8" s="84" t="s">
        <v>37</v>
      </c>
      <c r="F8" s="83" t="s">
        <v>32</v>
      </c>
      <c r="G8" s="95">
        <v>1</v>
      </c>
      <c r="H8" s="83"/>
      <c r="I8" s="37"/>
      <c r="J8" s="37"/>
      <c r="K8" s="37"/>
      <c r="L8" s="17" t="s">
        <v>31</v>
      </c>
      <c r="M8" s="59">
        <v>77000</v>
      </c>
      <c r="N8" s="66" t="s">
        <v>48</v>
      </c>
    </row>
    <row r="9" spans="1:18" ht="76.5">
      <c r="B9" s="36" t="s">
        <v>26</v>
      </c>
      <c r="C9" s="83">
        <v>2</v>
      </c>
      <c r="D9" s="84" t="s">
        <v>38</v>
      </c>
      <c r="E9" s="84" t="s">
        <v>38</v>
      </c>
      <c r="F9" s="83" t="s">
        <v>32</v>
      </c>
      <c r="G9" s="95">
        <v>1</v>
      </c>
      <c r="H9" s="83"/>
      <c r="I9" s="37"/>
      <c r="J9" s="37"/>
      <c r="K9" s="37"/>
      <c r="L9" s="17" t="s">
        <v>31</v>
      </c>
      <c r="M9" s="59">
        <v>138000</v>
      </c>
      <c r="N9" s="66" t="s">
        <v>48</v>
      </c>
    </row>
    <row r="10" spans="1:18" ht="76.5">
      <c r="B10" s="36" t="s">
        <v>26</v>
      </c>
      <c r="C10" s="83">
        <v>3</v>
      </c>
      <c r="D10" s="84" t="s">
        <v>39</v>
      </c>
      <c r="E10" s="84" t="s">
        <v>39</v>
      </c>
      <c r="F10" s="83" t="s">
        <v>32</v>
      </c>
      <c r="G10" s="95">
        <v>2</v>
      </c>
      <c r="H10" s="83"/>
      <c r="I10" s="37"/>
      <c r="J10" s="37"/>
      <c r="K10" s="37"/>
      <c r="L10" s="17" t="s">
        <v>31</v>
      </c>
      <c r="M10" s="59">
        <v>1601000</v>
      </c>
      <c r="N10" s="66" t="s">
        <v>48</v>
      </c>
    </row>
    <row r="11" spans="1:18" ht="76.5">
      <c r="B11" s="36" t="s">
        <v>26</v>
      </c>
      <c r="C11" s="83">
        <v>4</v>
      </c>
      <c r="D11" s="84" t="s">
        <v>40</v>
      </c>
      <c r="E11" s="84" t="s">
        <v>40</v>
      </c>
      <c r="F11" s="83" t="s">
        <v>32</v>
      </c>
      <c r="G11" s="95">
        <v>2</v>
      </c>
      <c r="H11" s="83"/>
      <c r="I11" s="37"/>
      <c r="J11" s="38"/>
      <c r="K11" s="37"/>
      <c r="L11" s="17" t="s">
        <v>31</v>
      </c>
      <c r="M11" s="59">
        <v>134000</v>
      </c>
      <c r="N11" s="66" t="s">
        <v>48</v>
      </c>
      <c r="O11" s="27"/>
      <c r="P11" s="27"/>
      <c r="Q11" s="27"/>
      <c r="R11" s="27"/>
    </row>
    <row r="12" spans="1:18" ht="76.5">
      <c r="B12" s="36" t="s">
        <v>26</v>
      </c>
      <c r="C12" s="83">
        <v>5</v>
      </c>
      <c r="D12" s="84" t="s">
        <v>41</v>
      </c>
      <c r="E12" s="84" t="s">
        <v>41</v>
      </c>
      <c r="F12" s="83" t="s">
        <v>32</v>
      </c>
      <c r="G12" s="95">
        <v>5</v>
      </c>
      <c r="H12" s="83"/>
      <c r="I12" s="86"/>
      <c r="J12" s="86"/>
      <c r="K12" s="86"/>
      <c r="L12" s="17" t="s">
        <v>31</v>
      </c>
      <c r="M12" s="59">
        <v>87000</v>
      </c>
      <c r="N12" s="66" t="s">
        <v>48</v>
      </c>
      <c r="O12" s="27"/>
      <c r="P12" s="27"/>
    </row>
    <row r="13" spans="1:18" ht="76.5">
      <c r="B13" s="36" t="s">
        <v>26</v>
      </c>
      <c r="C13" s="83">
        <v>6</v>
      </c>
      <c r="D13" s="84" t="s">
        <v>42</v>
      </c>
      <c r="E13" s="84" t="s">
        <v>42</v>
      </c>
      <c r="F13" s="83" t="s">
        <v>32</v>
      </c>
      <c r="G13" s="95">
        <v>1</v>
      </c>
      <c r="H13" s="83"/>
      <c r="I13" s="87"/>
      <c r="J13" s="88"/>
      <c r="K13" s="88"/>
      <c r="L13" s="17" t="s">
        <v>31</v>
      </c>
      <c r="M13" s="59">
        <v>41000</v>
      </c>
      <c r="N13" s="66" t="s">
        <v>48</v>
      </c>
      <c r="O13" s="27"/>
      <c r="P13" s="27"/>
    </row>
    <row r="14" spans="1:18" ht="76.5">
      <c r="B14" s="36" t="s">
        <v>26</v>
      </c>
      <c r="C14" s="83">
        <v>7</v>
      </c>
      <c r="D14" s="84" t="s">
        <v>43</v>
      </c>
      <c r="E14" s="84" t="s">
        <v>43</v>
      </c>
      <c r="F14" s="83" t="s">
        <v>32</v>
      </c>
      <c r="G14" s="95">
        <v>4</v>
      </c>
      <c r="H14" s="83"/>
      <c r="I14" s="89"/>
      <c r="J14" s="89"/>
      <c r="K14" s="89"/>
      <c r="L14" s="17" t="s">
        <v>31</v>
      </c>
      <c r="M14" s="59">
        <v>100000</v>
      </c>
      <c r="N14" s="66" t="s">
        <v>48</v>
      </c>
      <c r="O14" s="27"/>
      <c r="P14" s="27"/>
    </row>
    <row r="15" spans="1:18" ht="76.5">
      <c r="B15" s="36" t="s">
        <v>26</v>
      </c>
      <c r="C15" s="83">
        <v>8</v>
      </c>
      <c r="D15" s="84" t="s">
        <v>44</v>
      </c>
      <c r="E15" s="84" t="s">
        <v>44</v>
      </c>
      <c r="F15" s="83" t="s">
        <v>32</v>
      </c>
      <c r="G15" s="95">
        <v>1</v>
      </c>
      <c r="H15" s="83"/>
      <c r="I15" s="89"/>
      <c r="J15" s="89"/>
      <c r="K15" s="89"/>
      <c r="L15" s="17" t="s">
        <v>31</v>
      </c>
      <c r="M15" s="59">
        <v>12500</v>
      </c>
      <c r="N15" s="66" t="s">
        <v>48</v>
      </c>
      <c r="O15" s="27"/>
      <c r="P15" s="27"/>
    </row>
    <row r="16" spans="1:18" ht="76.5">
      <c r="B16" s="36" t="s">
        <v>26</v>
      </c>
      <c r="C16" s="83">
        <v>9</v>
      </c>
      <c r="D16" s="84" t="s">
        <v>45</v>
      </c>
      <c r="E16" s="84" t="s">
        <v>45</v>
      </c>
      <c r="F16" s="83" t="s">
        <v>32</v>
      </c>
      <c r="G16" s="95">
        <v>1</v>
      </c>
      <c r="H16" s="83"/>
      <c r="I16" s="90"/>
      <c r="J16" s="90"/>
      <c r="K16" s="90"/>
      <c r="L16" s="17" t="s">
        <v>31</v>
      </c>
      <c r="M16" s="59">
        <v>220000</v>
      </c>
      <c r="N16" s="66" t="s">
        <v>48</v>
      </c>
      <c r="O16" s="28"/>
      <c r="P16" s="28"/>
    </row>
    <row r="17" spans="2:19" ht="76.5">
      <c r="B17" s="36" t="s">
        <v>26</v>
      </c>
      <c r="C17" s="83">
        <v>10</v>
      </c>
      <c r="D17" s="84" t="s">
        <v>46</v>
      </c>
      <c r="E17" s="84" t="s">
        <v>46</v>
      </c>
      <c r="F17" s="83" t="s">
        <v>32</v>
      </c>
      <c r="G17" s="95">
        <v>2</v>
      </c>
      <c r="H17" s="83"/>
      <c r="I17" s="90"/>
      <c r="J17" s="90"/>
      <c r="K17" s="90"/>
      <c r="L17" s="17" t="s">
        <v>31</v>
      </c>
      <c r="M17" s="59">
        <v>34500</v>
      </c>
      <c r="N17" s="66" t="s">
        <v>48</v>
      </c>
      <c r="O17" s="28"/>
      <c r="P17" s="28"/>
    </row>
    <row r="18" spans="2:19" ht="76.5">
      <c r="B18" s="36" t="s">
        <v>26</v>
      </c>
      <c r="C18" s="83">
        <v>11</v>
      </c>
      <c r="D18" s="84" t="s">
        <v>47</v>
      </c>
      <c r="E18" s="84" t="s">
        <v>47</v>
      </c>
      <c r="F18" s="83" t="s">
        <v>32</v>
      </c>
      <c r="G18" s="95">
        <v>2</v>
      </c>
      <c r="H18" s="83"/>
      <c r="I18" s="90"/>
      <c r="J18" s="90"/>
      <c r="K18" s="90"/>
      <c r="L18" s="17" t="s">
        <v>31</v>
      </c>
      <c r="M18" s="59">
        <v>28500</v>
      </c>
      <c r="N18" s="66" t="s">
        <v>48</v>
      </c>
      <c r="O18" s="28"/>
      <c r="P18" s="28"/>
    </row>
    <row r="19" spans="2:19" ht="76.5">
      <c r="B19" s="36" t="s">
        <v>26</v>
      </c>
      <c r="C19" s="91">
        <v>23</v>
      </c>
      <c r="D19" s="85" t="s">
        <v>33</v>
      </c>
      <c r="E19" s="85" t="s">
        <v>33</v>
      </c>
      <c r="F19" s="83" t="s">
        <v>32</v>
      </c>
      <c r="G19" s="91">
        <v>48</v>
      </c>
      <c r="H19" s="89"/>
      <c r="I19" s="89"/>
      <c r="J19" s="89"/>
      <c r="K19" s="89"/>
      <c r="L19" s="17" t="s">
        <v>31</v>
      </c>
      <c r="M19" s="92">
        <v>48000</v>
      </c>
      <c r="N19" s="66" t="s">
        <v>36</v>
      </c>
      <c r="O19" s="27"/>
      <c r="P19" s="27"/>
      <c r="Q19" s="27"/>
      <c r="R19" s="27"/>
      <c r="S19" s="27"/>
    </row>
    <row r="20" spans="2:19" ht="76.5">
      <c r="B20" s="36" t="s">
        <v>26</v>
      </c>
      <c r="C20" s="83">
        <v>24</v>
      </c>
      <c r="D20" s="85" t="s">
        <v>34</v>
      </c>
      <c r="E20" s="85" t="s">
        <v>34</v>
      </c>
      <c r="F20" s="83" t="s">
        <v>32</v>
      </c>
      <c r="G20" s="91">
        <v>5</v>
      </c>
      <c r="H20" s="89"/>
      <c r="I20" s="89"/>
      <c r="J20" s="89"/>
      <c r="K20" s="89"/>
      <c r="L20" s="17" t="s">
        <v>31</v>
      </c>
      <c r="M20" s="92">
        <v>15000</v>
      </c>
      <c r="N20" s="66" t="s">
        <v>36</v>
      </c>
      <c r="O20" s="27"/>
      <c r="P20" s="27"/>
      <c r="Q20" s="27"/>
      <c r="R20" s="27"/>
      <c r="S20" s="27"/>
    </row>
    <row r="21" spans="2:19" ht="76.5">
      <c r="B21" s="36" t="s">
        <v>26</v>
      </c>
      <c r="C21" s="83">
        <v>25</v>
      </c>
      <c r="D21" s="85" t="s">
        <v>35</v>
      </c>
      <c r="E21" s="85" t="s">
        <v>35</v>
      </c>
      <c r="F21" s="83" t="s">
        <v>32</v>
      </c>
      <c r="G21" s="93">
        <v>2</v>
      </c>
      <c r="H21" s="90"/>
      <c r="I21" s="90"/>
      <c r="J21" s="90"/>
      <c r="K21" s="90"/>
      <c r="L21" s="17" t="s">
        <v>31</v>
      </c>
      <c r="M21" s="94">
        <v>7000</v>
      </c>
      <c r="N21" s="66" t="s">
        <v>36</v>
      </c>
      <c r="O21" s="28"/>
      <c r="P21" s="28"/>
      <c r="Q21" s="28"/>
      <c r="R21" s="28"/>
      <c r="S21" s="28"/>
    </row>
    <row r="22" spans="2:19">
      <c r="M22" s="56">
        <f>SUM(M8:M21)</f>
        <v>2543500</v>
      </c>
    </row>
    <row r="24" spans="2:19">
      <c r="D24"/>
      <c r="E24"/>
      <c r="F24"/>
      <c r="G24" s="96"/>
      <c r="H24"/>
      <c r="I24"/>
      <c r="J24"/>
      <c r="K24"/>
      <c r="L24"/>
      <c r="M24"/>
      <c r="N24" s="60"/>
      <c r="O24"/>
      <c r="P24"/>
      <c r="Q24"/>
      <c r="R24"/>
    </row>
    <row r="25" spans="2:19">
      <c r="D25" s="10"/>
      <c r="E25" s="10"/>
      <c r="F25" s="11"/>
      <c r="G25" s="97"/>
      <c r="H25" s="12"/>
      <c r="I25" s="12"/>
      <c r="J25" s="10"/>
      <c r="K25" s="10"/>
      <c r="L25" s="10"/>
      <c r="M25" s="27"/>
      <c r="O25" s="27"/>
      <c r="P25" s="27"/>
      <c r="Q25" s="27"/>
      <c r="R25" s="27"/>
    </row>
    <row r="26" spans="2:19">
      <c r="D26" s="10"/>
      <c r="E26" s="10"/>
      <c r="F26" s="11"/>
      <c r="G26" s="97"/>
      <c r="H26" s="75" t="s">
        <v>22</v>
      </c>
      <c r="I26" s="75"/>
      <c r="J26" s="8" t="e">
        <f>SUM(#REF!)</f>
        <v>#REF!</v>
      </c>
      <c r="K26" s="8" t="e">
        <f>SUM(#REF!)</f>
        <v>#REF!</v>
      </c>
      <c r="L26" s="10"/>
      <c r="M26" s="27"/>
      <c r="O26" s="27"/>
      <c r="P26" s="27"/>
      <c r="Q26" s="27"/>
      <c r="R26" s="27"/>
    </row>
    <row r="27" spans="2:19">
      <c r="D27" s="27"/>
      <c r="E27" s="27"/>
      <c r="G27" s="25"/>
      <c r="H27" s="27"/>
      <c r="I27" s="27"/>
      <c r="J27" s="27"/>
      <c r="K27" s="27"/>
      <c r="L27" s="27"/>
      <c r="M27" s="27"/>
      <c r="O27" s="27"/>
      <c r="P27" s="27"/>
      <c r="Q27" s="27"/>
      <c r="R27" s="27"/>
    </row>
    <row r="28" spans="2:19">
      <c r="D28" s="27"/>
      <c r="E28" s="27"/>
      <c r="G28" s="25"/>
      <c r="H28" s="27"/>
      <c r="I28" s="27"/>
      <c r="J28" s="27"/>
      <c r="K28" s="27"/>
      <c r="L28" s="27"/>
      <c r="M28" s="27"/>
      <c r="O28" s="27"/>
      <c r="P28" s="27"/>
      <c r="Q28" s="27"/>
      <c r="R28" s="27"/>
    </row>
    <row r="29" spans="2:19" ht="20.25">
      <c r="D29" s="28" t="s">
        <v>12</v>
      </c>
      <c r="E29" s="28"/>
      <c r="F29" s="28"/>
      <c r="G29" s="98"/>
      <c r="H29" s="28"/>
      <c r="I29" s="28"/>
      <c r="J29" s="28"/>
      <c r="K29" s="28"/>
      <c r="L29" s="28"/>
      <c r="M29" s="28"/>
      <c r="O29" s="28"/>
      <c r="P29" s="28"/>
      <c r="Q29" s="28"/>
      <c r="R29" s="28"/>
    </row>
    <row r="30" spans="2:19" ht="20.25">
      <c r="D30" s="28"/>
      <c r="E30" s="28"/>
      <c r="F30" s="28"/>
      <c r="G30" s="98"/>
      <c r="H30" s="28"/>
      <c r="I30" s="28"/>
      <c r="J30" s="28"/>
      <c r="K30" s="28"/>
      <c r="L30" s="28"/>
      <c r="M30" s="28"/>
      <c r="O30" s="28"/>
      <c r="P30" s="28"/>
      <c r="Q30" s="28"/>
      <c r="R30" s="28"/>
    </row>
    <row r="31" spans="2:19" ht="20.25">
      <c r="D31" s="28" t="s">
        <v>13</v>
      </c>
      <c r="E31" s="28"/>
      <c r="F31" s="28"/>
      <c r="G31" s="98"/>
      <c r="H31" s="28"/>
      <c r="I31" s="28"/>
      <c r="J31" s="28"/>
      <c r="K31" s="28"/>
      <c r="L31" s="28"/>
      <c r="M31" s="28"/>
      <c r="O31" s="28"/>
      <c r="P31" s="28"/>
      <c r="Q31" s="28"/>
      <c r="R31" s="28"/>
    </row>
    <row r="32" spans="2:19">
      <c r="D32"/>
      <c r="E32"/>
      <c r="F32"/>
      <c r="G32" s="96"/>
      <c r="H32"/>
      <c r="I32"/>
      <c r="J32"/>
      <c r="K32"/>
      <c r="L32"/>
      <c r="M32"/>
      <c r="N32" s="60"/>
      <c r="O32"/>
      <c r="P32"/>
      <c r="Q32"/>
      <c r="R32"/>
    </row>
    <row r="33" spans="4:18">
      <c r="D33"/>
      <c r="E33"/>
      <c r="F33"/>
      <c r="G33" s="96"/>
      <c r="H33"/>
      <c r="I33"/>
      <c r="J33"/>
      <c r="K33"/>
      <c r="L33"/>
      <c r="M33"/>
      <c r="N33" s="60"/>
      <c r="O33"/>
      <c r="P33"/>
      <c r="Q33"/>
      <c r="R33"/>
    </row>
    <row r="34" spans="4:18">
      <c r="D34"/>
      <c r="E34"/>
      <c r="F34"/>
      <c r="G34" s="96"/>
      <c r="H34"/>
      <c r="I34"/>
      <c r="J34"/>
      <c r="K34"/>
      <c r="L34"/>
      <c r="M34"/>
      <c r="N34" s="60"/>
      <c r="O34"/>
      <c r="P34"/>
      <c r="Q34"/>
      <c r="R34"/>
    </row>
    <row r="35" spans="4:18">
      <c r="D35"/>
      <c r="E35"/>
      <c r="F35"/>
      <c r="G35" s="96"/>
      <c r="H35"/>
      <c r="I35"/>
      <c r="J35"/>
      <c r="K35"/>
      <c r="L35"/>
      <c r="M35"/>
      <c r="N35" s="60"/>
      <c r="O35"/>
      <c r="P35"/>
      <c r="Q35"/>
      <c r="R35"/>
    </row>
    <row r="36" spans="4:18">
      <c r="D36"/>
      <c r="E36"/>
      <c r="F36"/>
      <c r="G36" s="96"/>
      <c r="H36"/>
      <c r="I36"/>
      <c r="J36"/>
      <c r="K36"/>
      <c r="L36"/>
      <c r="M36"/>
      <c r="N36" s="60"/>
      <c r="O36"/>
      <c r="P36"/>
      <c r="Q36"/>
      <c r="R36"/>
    </row>
  </sheetData>
  <autoFilter ref="B6:M18" xr:uid="{00000000-0001-0000-0100-000000000000}"/>
  <mergeCells count="9">
    <mergeCell ref="H26:I26"/>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R22"/>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75" t="s">
        <v>22</v>
      </c>
      <c r="I12" s="75"/>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2025-04-08T05:45:31Z</dcterms:modified>
</cp:coreProperties>
</file>