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/>
  <bookViews>
    <workbookView xWindow="65428" yWindow="65428" windowWidth="23256" windowHeight="12456" activeTab="1"/>
  </bookViews>
  <sheets>
    <sheet name="Specificaţii tehnice" sheetId="4" r:id="rId1"/>
    <sheet name="Specificaţii de preț" sheetId="5" r:id="rId2"/>
    <sheet name="Sheet2" sheetId="7" r:id="rId3"/>
  </sheets>
  <definedNames>
    <definedName name="_xlnm._FilterDatabase" localSheetId="1" hidden="1">'Specificaţii de preț'!$A$6:$L$39</definedName>
    <definedName name="_xlnm._FilterDatabase" localSheetId="0" hidden="1">'Specificaţii tehnice'!$A$6:$K$38</definedName>
  </definedNames>
  <calcPr calcId="191029"/>
  <extLst/>
</workbook>
</file>

<file path=xl/sharedStrings.xml><?xml version="1.0" encoding="utf-8"?>
<sst xmlns="http://schemas.openxmlformats.org/spreadsheetml/2006/main" count="2949" uniqueCount="805">
  <si>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</si>
  <si>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</si>
  <si>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</si>
  <si>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</si>
  <si>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</si>
  <si>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</si>
  <si>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</si>
  <si>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</si>
  <si>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</si>
  <si>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</si>
  <si>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</si>
  <si>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</si>
  <si>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</si>
  <si>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</si>
  <si>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</si>
  <si>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</si>
  <si>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</si>
  <si>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</si>
  <si>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</si>
  <si>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</si>
  <si>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</si>
  <si>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</si>
  <si>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</si>
  <si>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</si>
  <si>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</si>
  <si>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</si>
  <si>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</si>
  <si>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</si>
  <si>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</si>
  <si>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</si>
  <si>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Prețul estimativ</t>
  </si>
  <si>
    <t>Specificaţii tehnice</t>
  </si>
  <si>
    <t>Specificaţii de preț</t>
  </si>
  <si>
    <t>Bucată</t>
  </si>
  <si>
    <t>1</t>
  </si>
  <si>
    <t>Instrumente chirurgicale pentru intervenții ORL</t>
  </si>
  <si>
    <t xml:space="preserve">Canulă de aspirație </t>
  </si>
  <si>
    <t>2</t>
  </si>
  <si>
    <t>3</t>
  </si>
  <si>
    <t>4</t>
  </si>
  <si>
    <t>5</t>
  </si>
  <si>
    <t>6</t>
  </si>
  <si>
    <t>7</t>
  </si>
  <si>
    <t>8</t>
  </si>
  <si>
    <t>Port ac</t>
  </si>
  <si>
    <t>9</t>
  </si>
  <si>
    <t>10</t>
  </si>
  <si>
    <t>11</t>
  </si>
  <si>
    <t>12</t>
  </si>
  <si>
    <t>13</t>
  </si>
  <si>
    <t xml:space="preserve">Mâner de bisturiu </t>
  </si>
  <si>
    <t>14</t>
  </si>
  <si>
    <t>15</t>
  </si>
  <si>
    <t>Spatulă dreaptă</t>
  </si>
  <si>
    <t>16</t>
  </si>
  <si>
    <t>Pensa tampon auricular</t>
  </si>
  <si>
    <t>17</t>
  </si>
  <si>
    <t>Pensa tampon nazal</t>
  </si>
  <si>
    <t>18</t>
  </si>
  <si>
    <t>Foarfece p/u  tonzilectomie</t>
  </si>
  <si>
    <t>19</t>
  </si>
  <si>
    <t xml:space="preserve">Foarfece Standard </t>
  </si>
  <si>
    <t>20</t>
  </si>
  <si>
    <t>Foarfece nazale sub 45°</t>
  </si>
  <si>
    <t>21</t>
  </si>
  <si>
    <t>Foarfece</t>
  </si>
  <si>
    <t>22</t>
  </si>
  <si>
    <t>Depărtător de plagă</t>
  </si>
  <si>
    <t>23</t>
  </si>
  <si>
    <t>24</t>
  </si>
  <si>
    <t>Cuva de inox ovala</t>
  </si>
  <si>
    <t>25</t>
  </si>
  <si>
    <t>Micro pensă  auriculară HARTMANN cu branșe gofrate</t>
  </si>
  <si>
    <t>26</t>
  </si>
  <si>
    <t>Pensa ciupitor antrum tip Stammberger</t>
  </si>
  <si>
    <t>27</t>
  </si>
  <si>
    <t>Pensă Weil Blakesley</t>
  </si>
  <si>
    <t>28</t>
  </si>
  <si>
    <t>29</t>
  </si>
  <si>
    <t xml:space="preserve">Pensă nazală mușcătoare </t>
  </si>
  <si>
    <t>30</t>
  </si>
  <si>
    <t xml:space="preserve">Foarfece nazală </t>
  </si>
  <si>
    <t>31</t>
  </si>
  <si>
    <t>Pensă  BRUNINGS-LUC</t>
  </si>
  <si>
    <t>32</t>
  </si>
  <si>
    <t>Pensă mușcătoare</t>
  </si>
  <si>
    <t>33</t>
  </si>
  <si>
    <t>34</t>
  </si>
  <si>
    <t>Pensă micro laringiană</t>
  </si>
  <si>
    <t>35</t>
  </si>
  <si>
    <t>Foarfece KLEINSASSER</t>
  </si>
  <si>
    <t>36</t>
  </si>
  <si>
    <t>37</t>
  </si>
  <si>
    <t>Protecție pentru dinți</t>
  </si>
  <si>
    <t>38</t>
  </si>
  <si>
    <t>Endoscopice   Instrumente chirurgicale pentru bloc operator Chirurgie toracică</t>
  </si>
  <si>
    <t>Ac Veress</t>
  </si>
  <si>
    <t>39</t>
  </si>
  <si>
    <t>Foarfece Metzenbaum endoscopic(VATS Uniport)</t>
  </si>
  <si>
    <t>40</t>
  </si>
  <si>
    <t>Pensa de prehensiunea atraumatica pulmonara(VATS Uniport)</t>
  </si>
  <si>
    <t>41</t>
  </si>
  <si>
    <t>Pensă de prehensiunea atraumatica endoscopică (Babcook)</t>
  </si>
  <si>
    <t>42</t>
  </si>
  <si>
    <t>Pensa de prehensiunea atraumatica endoscopică(VATS Uniport)</t>
  </si>
  <si>
    <t>43</t>
  </si>
  <si>
    <t>Portac laparoscopic(VATS Uniport)</t>
  </si>
  <si>
    <t>44</t>
  </si>
  <si>
    <t>Canula  (port laparoscopic) de 5,5-6mm (100mm)</t>
  </si>
  <si>
    <t>45</t>
  </si>
  <si>
    <t>Trocar pentru canulă 5,5-6mm  (100mm)</t>
  </si>
  <si>
    <t>46</t>
  </si>
  <si>
    <t>Trocar pentru canulă 11mm  (100mm)</t>
  </si>
  <si>
    <t>47</t>
  </si>
  <si>
    <t>Canula de 11mm,cu insuflator (L-110mm)</t>
  </si>
  <si>
    <t>48</t>
  </si>
  <si>
    <t>Pensa pentru disecție/hemostaza  endoscopică(VATS Uniport)</t>
  </si>
  <si>
    <t>49</t>
  </si>
  <si>
    <t>Pensa p/u disecție  endoscopică(VATS Uniport)</t>
  </si>
  <si>
    <t>50</t>
  </si>
  <si>
    <t>Pensa tip Alice, endoscopică (VATS Uniport)</t>
  </si>
  <si>
    <t>51</t>
  </si>
  <si>
    <t>Pensa disector tip GONZALEZ-RIVAS (VATS Uniport)</t>
  </si>
  <si>
    <t>52</t>
  </si>
  <si>
    <t>Pensa disector tip DENNIS(VATS Uniport)</t>
  </si>
  <si>
    <t>53</t>
  </si>
  <si>
    <t>Pensa pulmonara(VATS Uniport)</t>
  </si>
  <si>
    <t>54</t>
  </si>
  <si>
    <t>Termodisector tip L (Hook), 45°,spre dreapta</t>
  </si>
  <si>
    <t>55</t>
  </si>
  <si>
    <t>Împingător de nod extern</t>
  </si>
  <si>
    <t>56</t>
  </si>
  <si>
    <t>Termodisector tip L (Hook), 45°,spre stânga</t>
  </si>
  <si>
    <t>57</t>
  </si>
  <si>
    <t>Instrumente chirurgicale pentru bloc operator Chirurgie toracică</t>
  </si>
  <si>
    <t>Portac tip MAYO HEGAR</t>
  </si>
  <si>
    <t>58</t>
  </si>
  <si>
    <t>Portac vascular DE BAKEY</t>
  </si>
  <si>
    <t>59</t>
  </si>
  <si>
    <t>Portac</t>
  </si>
  <si>
    <t>60</t>
  </si>
  <si>
    <t>Pensa port tampon tip GROSS-MAIER</t>
  </si>
  <si>
    <t>61</t>
  </si>
  <si>
    <t>62</t>
  </si>
  <si>
    <t>Pensă cu cremaliera  ROCHESTER-OCHSNER</t>
  </si>
  <si>
    <t>63</t>
  </si>
  <si>
    <t>Pensa hemostatica  tip HEISS</t>
  </si>
  <si>
    <t>64</t>
  </si>
  <si>
    <t xml:space="preserve">Pensa hemostatica tip PEAN </t>
  </si>
  <si>
    <t>65</t>
  </si>
  <si>
    <t>Pensa hemostatica tip CRAFOORD</t>
  </si>
  <si>
    <t>66</t>
  </si>
  <si>
    <t xml:space="preserve">Foarfece de disecție METZENBAUM-FINO </t>
  </si>
  <si>
    <t>67</t>
  </si>
  <si>
    <t>Foarfece chirurgical tip DOYEN</t>
  </si>
  <si>
    <t>68</t>
  </si>
  <si>
    <t>Pensa tip FOERSTER</t>
  </si>
  <si>
    <t>69</t>
  </si>
  <si>
    <t>Pensetă anatomica STANDARD</t>
  </si>
  <si>
    <t>70</t>
  </si>
  <si>
    <t>Pensetă chirurgicală STANDARD</t>
  </si>
  <si>
    <t>71</t>
  </si>
  <si>
    <t>Venoextractor Nabatoff</t>
  </si>
  <si>
    <t>72</t>
  </si>
  <si>
    <t>Clamă vasculară atraumatică tip DE BAKEY, 115mm</t>
  </si>
  <si>
    <t>73</t>
  </si>
  <si>
    <t>Clamă vasculară atraumatică tip COOLEY</t>
  </si>
  <si>
    <t>74</t>
  </si>
  <si>
    <t>Pensetă anatomica cu izolare, 250mm</t>
  </si>
  <si>
    <t>75</t>
  </si>
  <si>
    <t>Instrumente chirurgicale pentru bloc operator  СHIRURGIA vasculară</t>
  </si>
  <si>
    <t>Portac tip HEGAR-MAYO,  lung.205 mm</t>
  </si>
  <si>
    <t>76</t>
  </si>
  <si>
    <t>Portac tip HEGAR-MAYO,  lung.235 mm</t>
  </si>
  <si>
    <t>77</t>
  </si>
  <si>
    <t>Portac microchirurgical tip Castroviejo, lung.180mm</t>
  </si>
  <si>
    <t>78</t>
  </si>
  <si>
    <t>Portac microchirurgical tip Castroviejo, lung.200mm</t>
  </si>
  <si>
    <t>79</t>
  </si>
  <si>
    <t>Portac microchirurgical tip Castroviejo, lung.210mm</t>
  </si>
  <si>
    <t>80</t>
  </si>
  <si>
    <t>Pensă port-tampon tip Mayer, curb, 260mm</t>
  </si>
  <si>
    <t>81</t>
  </si>
  <si>
    <t>Pensă hemostatică tip Kocher-Ochsner, curb, 225mm</t>
  </si>
  <si>
    <t>82</t>
  </si>
  <si>
    <t>Pensă hemostatică tip Kocher-Ochsner, curb, 240mm</t>
  </si>
  <si>
    <t>83</t>
  </si>
  <si>
    <t>Foarfece de disecție tip Mayo 170mm</t>
  </si>
  <si>
    <t>84</t>
  </si>
  <si>
    <t>Foarfece tip Potts-Smith 180mm</t>
  </si>
  <si>
    <t>85</t>
  </si>
  <si>
    <t>Foarfece tip Potts-De Martel 220mm</t>
  </si>
  <si>
    <t>86</t>
  </si>
  <si>
    <t xml:space="preserve">Pensă vasculară  tip DE BAKEY, L-200 mm, 1,5mm </t>
  </si>
  <si>
    <t>87</t>
  </si>
  <si>
    <t>Pensă vasculară atraumatică tip DE BAKEY, lung.200 mm</t>
  </si>
  <si>
    <t>88</t>
  </si>
  <si>
    <t>Pensă vasculară atraumatică  tip DE BAKEY, lung.200 mm, 3,5mm</t>
  </si>
  <si>
    <t>89</t>
  </si>
  <si>
    <t xml:space="preserve">Pensă vasculară atraumatică  tip DE BAKEY, lung.240 mm, </t>
  </si>
  <si>
    <t>90</t>
  </si>
  <si>
    <t>Disector tip Penfield</t>
  </si>
  <si>
    <t>91</t>
  </si>
  <si>
    <t>Cârlig vascular St. Barts</t>
  </si>
  <si>
    <t>92</t>
  </si>
  <si>
    <t>Retractor tip Sauerbruch</t>
  </si>
  <si>
    <t>93</t>
  </si>
  <si>
    <t xml:space="preserve">Tunelizator </t>
  </si>
  <si>
    <t>94</t>
  </si>
  <si>
    <t>Instrumente chirurgicale pentru bloc operator  CARDIOCHIRURGIE</t>
  </si>
  <si>
    <t>Ciupitor tip Takahashi angular 130°, mușcătura sus- 3,00 mm,</t>
  </si>
  <si>
    <t>95</t>
  </si>
  <si>
    <t>Instrumente chirurgicale pentru bloc operator de urgență</t>
  </si>
  <si>
    <t>Clamă vasculară tip MULLER ALPHA, ușor curbat</t>
  </si>
  <si>
    <t>96</t>
  </si>
  <si>
    <t>Disector cu cremalieră</t>
  </si>
  <si>
    <t>97</t>
  </si>
  <si>
    <t>Foarfece  vertical încovoiate 14 cm</t>
  </si>
  <si>
    <t>98</t>
  </si>
  <si>
    <t>Foarfece  vertical încovoiate 17 cm</t>
  </si>
  <si>
    <t>99</t>
  </si>
  <si>
    <t>Foarfece chirurgical tip ''Kuper''</t>
  </si>
  <si>
    <t>100</t>
  </si>
  <si>
    <t>Pensă cu cremaliera  (Mikulicz)</t>
  </si>
  <si>
    <t>101</t>
  </si>
  <si>
    <t>Pensă cu cremaliera p/u albituri (Backhaus)</t>
  </si>
  <si>
    <t>102</t>
  </si>
  <si>
    <t>Pensă de tip ”Mosquito” vertical încovoiat</t>
  </si>
  <si>
    <t>103</t>
  </si>
  <si>
    <t>Pensă de tip ”Mosquito”, încovoiat pe plan</t>
  </si>
  <si>
    <t>104</t>
  </si>
  <si>
    <t>Pensă hemostatică Rochester-Ochsner  încovoiata 200mm. (Kocher)</t>
  </si>
  <si>
    <t>105</t>
  </si>
  <si>
    <t>Pensă hemostatică Rochester-Ochsner  încovoiata 150mm. (Kocher)</t>
  </si>
  <si>
    <t>106</t>
  </si>
  <si>
    <t xml:space="preserve">Pensă hemostatică Rochester-Ochsner dreapta 200mm. (Kocher)  </t>
  </si>
  <si>
    <t>107</t>
  </si>
  <si>
    <t>Pensă hemostatică tip ROCHESTER-PEAN</t>
  </si>
  <si>
    <t>108</t>
  </si>
  <si>
    <t xml:space="preserve"> Pensa porttampon GROSS-MAIER , drept, 200mm</t>
  </si>
  <si>
    <t>109</t>
  </si>
  <si>
    <t xml:space="preserve"> Pensa porttampon GROSS-MAIER , curb, 200mm</t>
  </si>
  <si>
    <t>110</t>
  </si>
  <si>
    <t xml:space="preserve"> Pensa porttampon GROSS-MAIER , drept, 250mm</t>
  </si>
  <si>
    <t>111</t>
  </si>
  <si>
    <t xml:space="preserve"> Pensa porttampon GROSS-MAIER , curb, 250mm</t>
  </si>
  <si>
    <t>112</t>
  </si>
  <si>
    <t>Pensa vasculara tip Satinsky (baby)</t>
  </si>
  <si>
    <t>113</t>
  </si>
  <si>
    <t>Portac tip DE BAKEY, lungimea 305 mm</t>
  </si>
  <si>
    <t>114</t>
  </si>
  <si>
    <t>Portac microchirurgical tip Castroviejo, curbat, lung.145mm</t>
  </si>
  <si>
    <t>115</t>
  </si>
  <si>
    <t>Portac microchirurgical tip Castroviejo, drept, lung.145mm</t>
  </si>
  <si>
    <t>116</t>
  </si>
  <si>
    <t xml:space="preserve">Portac tip DE BAKEY, lung.150 mm </t>
  </si>
  <si>
    <t>117</t>
  </si>
  <si>
    <t>Foarfece vascular tip Potts-De Martel, lung.185 mm</t>
  </si>
  <si>
    <t>118</t>
  </si>
  <si>
    <t>Clamă vasculară tip DE BAKEY, 45°</t>
  </si>
  <si>
    <t>119</t>
  </si>
  <si>
    <t>Foarfece de disecție tip Baby-Metzenbaum</t>
  </si>
  <si>
    <t>120</t>
  </si>
  <si>
    <t>Pensă vasculară atraumatică DE BAKEY, lung.150 mm</t>
  </si>
  <si>
    <t>121</t>
  </si>
  <si>
    <t>Clamă micro-vasculară atraumatică tip DE BAKEY-HESS</t>
  </si>
  <si>
    <t>122</t>
  </si>
  <si>
    <t>Forceps tip  Iris de disecție, curbat, 100mm</t>
  </si>
  <si>
    <t>123</t>
  </si>
  <si>
    <t>Forceps pentru disecție tip BABY-MIXTER, lung.180mm</t>
  </si>
  <si>
    <t>124</t>
  </si>
  <si>
    <t>Pensă vasculară atraumatică tip DE BAKEY, lung.150 mm, 1,2mm</t>
  </si>
  <si>
    <t>125</t>
  </si>
  <si>
    <t>Clește ciupitor os Liston, drept, lungime 220 mm</t>
  </si>
  <si>
    <t>126</t>
  </si>
  <si>
    <t>Clește ciupitor os Liston, angular, lungime 170 mm</t>
  </si>
  <si>
    <t>127</t>
  </si>
  <si>
    <t>Clește ciupitor os Liston, angular, lungime 200 mm</t>
  </si>
  <si>
    <t>128</t>
  </si>
  <si>
    <t>Clește ciupitor os Liston, angular, lungime 220 mm</t>
  </si>
  <si>
    <t>129</t>
  </si>
  <si>
    <t>Instrumente chirurgicale pentru bloc operator Chirurgie Colorectală</t>
  </si>
  <si>
    <t>Foarfece chirurgical STANDARD, 1 vârf ascuțit altul bont, drepte 15 cm</t>
  </si>
  <si>
    <t>130</t>
  </si>
  <si>
    <t>Foarfece chirurgical STANDARD, bonte, încovoiate 17 cm</t>
  </si>
  <si>
    <t>131</t>
  </si>
  <si>
    <t xml:space="preserve">Foarfece chirurgical STANDARD bonte,drepte 150mm </t>
  </si>
  <si>
    <t>132</t>
  </si>
  <si>
    <t>Foarfece chirurgical Mayo-stylle, curbe  170mm</t>
  </si>
  <si>
    <t>133</t>
  </si>
  <si>
    <t>Foarfece chirurgical tip ''METZENBAUM'' mare</t>
  </si>
  <si>
    <t>134</t>
  </si>
  <si>
    <t>Specula rectala bivalva, tip Bodenhammer 155mm</t>
  </si>
  <si>
    <t>135</t>
  </si>
  <si>
    <t>Pensetă anatomică 20см  200х2,5mm</t>
  </si>
  <si>
    <t>136</t>
  </si>
  <si>
    <t>137</t>
  </si>
  <si>
    <t>138</t>
  </si>
  <si>
    <t>139</t>
  </si>
  <si>
    <t>140</t>
  </si>
  <si>
    <t>Portac Mayo Hegar 200mm</t>
  </si>
  <si>
    <t>141</t>
  </si>
  <si>
    <t xml:space="preserve"> Miner pentru lame de bisturiu, N 4</t>
  </si>
  <si>
    <t>142</t>
  </si>
  <si>
    <t>Penseta chirurgicala standard 140mm</t>
  </si>
  <si>
    <t>143</t>
  </si>
  <si>
    <t xml:space="preserve"> Pensă hemostatică ROCHESTER-PEAN 200mm</t>
  </si>
  <si>
    <t>144</t>
  </si>
  <si>
    <t xml:space="preserve"> Instrumente pentru interventii chirurgicale bloc operator HBP si VAE</t>
  </si>
  <si>
    <t>145</t>
  </si>
  <si>
    <t xml:space="preserve"> Miner pentru lame de bisturiu, N 3</t>
  </si>
  <si>
    <t>146</t>
  </si>
  <si>
    <t>Foarfece chirurgicale drepte 130mm</t>
  </si>
  <si>
    <t>147</t>
  </si>
  <si>
    <t>Foarfece chirurjicale curbe tip Cooper 130mm</t>
  </si>
  <si>
    <t>148</t>
  </si>
  <si>
    <t>Foarfece tip METZENBAUM 180mm</t>
  </si>
  <si>
    <t>149</t>
  </si>
  <si>
    <t>Foarfece tip Nelson-METZENBAUM 250mm</t>
  </si>
  <si>
    <t>150</t>
  </si>
  <si>
    <t xml:space="preserve"> Pensă hemostatică COLLER-CRILE 140mm</t>
  </si>
  <si>
    <t>151</t>
  </si>
  <si>
    <t>152</t>
  </si>
  <si>
    <t xml:space="preserve"> Pensa ROCHESTER-OCHSNER, dreaptă,  200mm</t>
  </si>
  <si>
    <t>153</t>
  </si>
  <si>
    <t xml:space="preserve"> Pensa ROCHESTER-OCHSNER, curbă,  200mm</t>
  </si>
  <si>
    <t>154</t>
  </si>
  <si>
    <t xml:space="preserve"> Pensa PEAN, curbă, fină, 160mm</t>
  </si>
  <si>
    <t>155</t>
  </si>
  <si>
    <t>156</t>
  </si>
  <si>
    <t xml:space="preserve"> Portac MAYO-HEGARm, 200mm</t>
  </si>
  <si>
    <t>157</t>
  </si>
  <si>
    <t xml:space="preserve"> Portac MAYO-HEGAR, 265mm</t>
  </si>
  <si>
    <t>158</t>
  </si>
  <si>
    <t xml:space="preserve"> Pencet atraumatic DE BAKEY, 200mm</t>
  </si>
  <si>
    <t>159</t>
  </si>
  <si>
    <t xml:space="preserve"> Pencet anatomic Standard-Modelle</t>
  </si>
  <si>
    <t>160</t>
  </si>
  <si>
    <t xml:space="preserve"> Pencet chirurgical Sdandard-Modelle</t>
  </si>
  <si>
    <t>161</t>
  </si>
  <si>
    <t>Caseta pentru sterilizarea acelor chirurgicale</t>
  </si>
  <si>
    <t>162</t>
  </si>
  <si>
    <t>Endoscopice Instrumente pentru interventii chirurgicale bloc operator HBP si VAE</t>
  </si>
  <si>
    <t xml:space="preserve">Tub pentru punctie cu control de aspiratie 5mm </t>
  </si>
  <si>
    <t>163</t>
  </si>
  <si>
    <t>Termodisector tip L (Hook)</t>
  </si>
  <si>
    <t>164</t>
  </si>
  <si>
    <t>Instrumente chirurgicale pentru Chirugie Hepatobiliopancreatică (TRANSPLANT)</t>
  </si>
  <si>
    <t>Portac tip DE BAKEY 250mm</t>
  </si>
  <si>
    <t>165</t>
  </si>
  <si>
    <t>Pensă hemostatică tip CRILE</t>
  </si>
  <si>
    <t>166</t>
  </si>
  <si>
    <t>167</t>
  </si>
  <si>
    <t>Instrumente chirurgicale pentru bloc operator Urologie</t>
  </si>
  <si>
    <t>Foarfece chirurgical STANDARD ascuțite, vertical încovoiate 165mm</t>
  </si>
  <si>
    <t>168</t>
  </si>
  <si>
    <t>Foarfece chirurgical STANDARD cu un vârf ascuțit, drept 155mm</t>
  </si>
  <si>
    <t>169</t>
  </si>
  <si>
    <t>Foarfece chirurgical STANDARD, drepte 155mm</t>
  </si>
  <si>
    <t>170</t>
  </si>
  <si>
    <t>Foarfece chirurgical STANDARD cu vârfuri bonte vertical încovoiate 17cm</t>
  </si>
  <si>
    <t>171</t>
  </si>
  <si>
    <t>Foarfece chirurgical tip ''METZENBAUM'' mare.</t>
  </si>
  <si>
    <t>172</t>
  </si>
  <si>
    <t xml:space="preserve">Pensă hemostatica 200mm </t>
  </si>
  <si>
    <t>173</t>
  </si>
  <si>
    <t>174</t>
  </si>
  <si>
    <t>Pensă de tip ”Halsted-Mosquito”, încovoiat pe plan, 140mm</t>
  </si>
  <si>
    <t>175</t>
  </si>
  <si>
    <t>Pensa tip ROCHESTER-PEAN , încovoiată 260mm</t>
  </si>
  <si>
    <t>176</t>
  </si>
  <si>
    <t>Pensa chirurgicala standard, 160mm</t>
  </si>
  <si>
    <t>177</t>
  </si>
  <si>
    <t>Pensa port tampon tip Gross-Maier curb, 250mm</t>
  </si>
  <si>
    <t>178</t>
  </si>
  <si>
    <t>Foarfece chirurgical tip ''METZENBAUM'' 300mm.</t>
  </si>
  <si>
    <t>179</t>
  </si>
  <si>
    <t>Pensa chirurgicala standard, 145mm</t>
  </si>
  <si>
    <t>180</t>
  </si>
  <si>
    <t>Penseta vasculara            DE BAKEY</t>
  </si>
  <si>
    <t>181</t>
  </si>
  <si>
    <t>182</t>
  </si>
  <si>
    <t>Pensa hemostatica HEISS</t>
  </si>
  <si>
    <t>183</t>
  </si>
  <si>
    <t>Extractor de piatra</t>
  </si>
  <si>
    <t>184</t>
  </si>
  <si>
    <t>185</t>
  </si>
  <si>
    <t>Pensa SATINSKY</t>
  </si>
  <si>
    <t>186</t>
  </si>
  <si>
    <t xml:space="preserve">Pensa SATINSKY </t>
  </si>
  <si>
    <t>187</t>
  </si>
  <si>
    <t xml:space="preserve">Pensa DE BAKEY </t>
  </si>
  <si>
    <t>188</t>
  </si>
  <si>
    <t>Pensa ALLIS-BABY</t>
  </si>
  <si>
    <t>189</t>
  </si>
  <si>
    <t>Pensa ALLIS</t>
  </si>
  <si>
    <t>190</t>
  </si>
  <si>
    <t>Miner bisturiu N3 p/u lama 20,22,23</t>
  </si>
  <si>
    <t>191</t>
  </si>
  <si>
    <t>Portac cu branse drepte</t>
  </si>
  <si>
    <t>192</t>
  </si>
  <si>
    <t>Instrumente chirurgicale pentru bloc operator Chirurgie generală</t>
  </si>
  <si>
    <t>Pensa port tampon tip GROSS-MAIER, direct 250mm</t>
  </si>
  <si>
    <t>193</t>
  </si>
  <si>
    <t>Pensa port tampon tip GROSS-MAIER,curb,250mm</t>
  </si>
  <si>
    <t>194</t>
  </si>
  <si>
    <t>195</t>
  </si>
  <si>
    <t>196</t>
  </si>
  <si>
    <t>197</t>
  </si>
  <si>
    <t>198</t>
  </si>
  <si>
    <t>Pensă hemostatică  încovoiata  tip Kocher</t>
  </si>
  <si>
    <t>199</t>
  </si>
  <si>
    <t>200</t>
  </si>
  <si>
    <t>Portac tip DE BAKEY, lungimea 250 mm</t>
  </si>
  <si>
    <t>201</t>
  </si>
  <si>
    <t>202</t>
  </si>
  <si>
    <t>Foarfece de disecție tip Mayo</t>
  </si>
  <si>
    <t>203</t>
  </si>
  <si>
    <t>Penceta anatomica STANDARD</t>
  </si>
  <si>
    <t>204</t>
  </si>
  <si>
    <t>Penceta chirurgicală STANDARD</t>
  </si>
  <si>
    <t>205</t>
  </si>
  <si>
    <t>Pencet vascular DE BAKEY</t>
  </si>
  <si>
    <t>206</t>
  </si>
  <si>
    <t>207</t>
  </si>
  <si>
    <t>208</t>
  </si>
  <si>
    <t>209</t>
  </si>
  <si>
    <t>Penceta anatomica cu izolare</t>
  </si>
  <si>
    <t>210</t>
  </si>
  <si>
    <t>Endoscopice Instrumente chirurgicale pentru bloc operator Chirurgia Generala</t>
  </si>
  <si>
    <t>Pensa tip Maryland de coagulare sectionare si disecție tehnologie Legasure</t>
  </si>
  <si>
    <t>211</t>
  </si>
  <si>
    <t>212</t>
  </si>
  <si>
    <t>Foarfece Metzenbaun endoscopic</t>
  </si>
  <si>
    <t>213</t>
  </si>
  <si>
    <t>Trocar pentru canulă 5,5-6mm  (150mm)</t>
  </si>
  <si>
    <t>214</t>
  </si>
  <si>
    <t>Canula  (port laparascopic) de 11mm (150mm)</t>
  </si>
  <si>
    <t>215</t>
  </si>
  <si>
    <t>Trocar pentru canulă 11mm  (150mm)</t>
  </si>
  <si>
    <t>216</t>
  </si>
  <si>
    <t>Tub aspirare laparoscopica 10mm</t>
  </si>
  <si>
    <t>217</t>
  </si>
  <si>
    <t>Tub de irigare aspirare laparoscopica</t>
  </si>
  <si>
    <t>218</t>
  </si>
  <si>
    <t>Portac laparascopic drept</t>
  </si>
  <si>
    <t>219</t>
  </si>
  <si>
    <t>Portac laparascopic curbat stanga</t>
  </si>
  <si>
    <t>220</t>
  </si>
  <si>
    <t>Departator în evantai cu 5 lame laparoscopic 10 mm</t>
  </si>
  <si>
    <t>221</t>
  </si>
  <si>
    <t>Instrumente chirurgicale pentru secția Morfopatologie</t>
  </si>
  <si>
    <t>Cuţit p/u amputaţie mare LANGENBERCH, 315mm</t>
  </si>
  <si>
    <t>222</t>
  </si>
  <si>
    <t>Cuţit p/u amputaţie mic LANGENBERCH, 250mm</t>
  </si>
  <si>
    <t>223</t>
  </si>
  <si>
    <t>Cuţit p/u coaste, cartilaginos LANGENBERCH</t>
  </si>
  <si>
    <t>224</t>
  </si>
  <si>
    <t>Instrumente secţia consultativă</t>
  </si>
  <si>
    <t>Specul nazal, tip Hartman-halle, 30 mm.</t>
  </si>
  <si>
    <t>225</t>
  </si>
  <si>
    <t>Specul nazal, tip Hartman-halle, 35mm.</t>
  </si>
  <si>
    <t>226</t>
  </si>
  <si>
    <t>Specul auricular, tip Hartman-diam 4.5 ,metal placat.</t>
  </si>
  <si>
    <t>227</t>
  </si>
  <si>
    <t>Specul auricular, tip Hartman-, diam 5.5,metal placat</t>
  </si>
  <si>
    <t>228</t>
  </si>
  <si>
    <t>Specul auricular, tip Hartman-diam  6.5 ,metal placat</t>
  </si>
  <si>
    <t>229</t>
  </si>
  <si>
    <t>Spatula, 145 mm, 5 ¾”,metal placat</t>
  </si>
  <si>
    <t>230</t>
  </si>
  <si>
    <t>Cirlig auricular tip Zaufal cu buton, lung 150 mm</t>
  </si>
  <si>
    <t>231</t>
  </si>
  <si>
    <t>Pensă nazală curbată Hartman 16 cm.</t>
  </si>
  <si>
    <t>232</t>
  </si>
  <si>
    <t>Pensă auriculară curbată, tip Hartman-diminesiuni 14 cm.</t>
  </si>
  <si>
    <t>233</t>
  </si>
  <si>
    <t>Pensă auriculară curbată, tip Hartmann-Wullstein ( x-85 mm)</t>
  </si>
  <si>
    <t>234</t>
  </si>
  <si>
    <t>Specula rectala bivalva, tip Sims, 155 mm, lung oglinzii 90 mm, diam 17 mm.</t>
  </si>
  <si>
    <t>235</t>
  </si>
  <si>
    <t>seringa Janet de uz multiplu,corp metalic si sticla cu canula metalica, 150 ml.</t>
  </si>
  <si>
    <t>236</t>
  </si>
  <si>
    <t>Instrumente chirurgicale pentru traumatologie</t>
  </si>
  <si>
    <t>Cleste(taietor)p/u brose</t>
  </si>
  <si>
    <t>237</t>
  </si>
  <si>
    <t>Cleste (taietor) p/u fise Schanz</t>
  </si>
  <si>
    <t>238</t>
  </si>
  <si>
    <t>Ciupitor de os Stille Ruskin 230mm</t>
  </si>
  <si>
    <t>239</t>
  </si>
  <si>
    <t>Ciupitor de os Stille Ruskin 270mm</t>
  </si>
  <si>
    <t>240</t>
  </si>
  <si>
    <t>Ciupitor de os Bohler 150mm</t>
  </si>
  <si>
    <t>241</t>
  </si>
  <si>
    <t>Cleste de taiat os Stille Liston 270mm</t>
  </si>
  <si>
    <t>242</t>
  </si>
  <si>
    <t>Fixator de os Farabeuf 270mm</t>
  </si>
  <si>
    <t>243</t>
  </si>
  <si>
    <t>Rașpă Putti 300mm</t>
  </si>
  <si>
    <t>244</t>
  </si>
  <si>
    <t>Ghid pentru sirma de tip Demel 240mm</t>
  </si>
  <si>
    <t>245</t>
  </si>
  <si>
    <t>Ghid pentru sirma de tip Demel 270mm</t>
  </si>
  <si>
    <t>246</t>
  </si>
  <si>
    <t xml:space="preserve"> Osteotom 16mm lațime</t>
  </si>
  <si>
    <t>247</t>
  </si>
  <si>
    <t xml:space="preserve"> Osteotom 30mm lațime</t>
  </si>
  <si>
    <t>248</t>
  </si>
  <si>
    <t>Burghiu l-200-250mm., la diametru 2,5mm</t>
  </si>
  <si>
    <t>249</t>
  </si>
  <si>
    <t>Burghiu 250mm., la diametru 2,8mm</t>
  </si>
  <si>
    <t>250</t>
  </si>
  <si>
    <t>Burghiu l-200-250mm., la diametru   3,2mm</t>
  </si>
  <si>
    <t>251</t>
  </si>
  <si>
    <t>Burghiu canulat l-200-250mm., la diametru   3,5mm</t>
  </si>
  <si>
    <t>252</t>
  </si>
  <si>
    <t>Burghiu  l-300mm., la diametru  4,0 mm</t>
  </si>
  <si>
    <t>253</t>
  </si>
  <si>
    <t>Burghiu  l-200-250mm., la diametru  4,5mm</t>
  </si>
  <si>
    <t>254</t>
  </si>
  <si>
    <t>Burghiu  canulat l-300mm la diam. 4,5mm</t>
  </si>
  <si>
    <t>255</t>
  </si>
  <si>
    <t>Burghiu  canulat l-300mm la diam. 2,5mm</t>
  </si>
  <si>
    <t>256</t>
  </si>
  <si>
    <t>Ghid p/u burghiu 2,8mm (placi blocate)</t>
  </si>
  <si>
    <t>257</t>
  </si>
  <si>
    <t>Ghid p/u burghiu 4,5mm (placi blocate)</t>
  </si>
  <si>
    <t>258</t>
  </si>
  <si>
    <t>Extractor de șuruburi deteriorate</t>
  </si>
  <si>
    <t>259</t>
  </si>
  <si>
    <t>Fixatoare pentru fracturile bazinului</t>
  </si>
  <si>
    <t>Disc pelvin</t>
  </si>
  <si>
    <t>260</t>
  </si>
  <si>
    <t>Pensă de reducere pelvină, înclinată - sub unghi, cu bilă, cu virfurile ascutite, mică și mare  (Pelvic Reduction Forceps Angled)</t>
  </si>
  <si>
    <t>261</t>
  </si>
  <si>
    <t>Pensă de reducere pelvină, asimetrică, cu bila cu virfurile ascutite mare (Pelvic Reduction Forceps, asymmetric (Large))</t>
  </si>
  <si>
    <t>262</t>
  </si>
  <si>
    <t>Pensă de reducere pelvină, cu bila cu virfurile ascutite,  cu trei vârfuri (Pelvic Reduction Forceps 3 pointed tip)</t>
  </si>
  <si>
    <t>263</t>
  </si>
  <si>
    <t>Pensă Forceps pentru reducerea pelvină pentru suruburi (Pelvic Reduction Forceps With Screw)</t>
  </si>
  <si>
    <t>264</t>
  </si>
  <si>
    <t>Indicator de adincime 0-100 mm</t>
  </si>
  <si>
    <t>Achiziţionarea centralizată a instrumentarului medical (chirugical) conform necesităţilor instituţiilor medico-sanitare publice (IMSP) pentru anul 2023</t>
  </si>
  <si>
    <t>Inconterms 2020 DDP - Franco Destinație Vămuit, cu transportul Vînzătorului pe parcursul anului 2023:
a) 50 % din cantitate - în termen de până la 75 zile de la înregistrarea contractului de către CAPCS;
b) 50% din cantitate - în termen de 30 zile calendaristice din data plasării bonului de comandă-livrare pentru cantitatea necesară.</t>
  </si>
  <si>
    <t>SUMA TOTAL</t>
  </si>
  <si>
    <t>Canula pentru aspirație FRAZIER - curbă, Ø1,5mm (±0.1mm), lungimea de lucru 9-11cm.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</si>
  <si>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Canula pentru aspirație FRAZIER - curbă, Ø2mm (±0.2mm), lungimea de lucru 9-11cm.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</si>
  <si>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Canula pentru aspirație FRAZIER - curbă, Ø3mm (±0.2mm), lungimea de lucru 9-11cm.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</si>
  <si>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Canula pentru aspirație FRAZIER - curbă, Ø4mm (±0.3mm), lungimea de lucru 9-11cm.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</si>
  <si>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Canula pentru aspirație FRAZIER - curbă, Ø5mm (±0.3mm), lungimea de lucru 9-11cm.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</si>
  <si>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Canula pentru aspirație Adson  -la vârf puțin curbă, Ø4mm, lungime 21cm, Fr=12.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</si>
  <si>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Canula pentru aspirație Adson  -la vârf puțin curbă, Ø5mm, lungime 21cm, Fr=15.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</si>
  <si>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 ac HEGAR-MAYO,  strat de diamant, lungimea 16 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</si>
  <si>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 ac HEGAR-MAYO,  strat de diamant, lungimea 18 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</si>
  <si>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 ac HEGAR-MAYO,  strat de diamant, lungimea 20 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</si>
  <si>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 ac HEGAR-MAYO,  strat de diamant, lungimea 224 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</si>
  <si>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 ac HALSEY,  strat de diamant, lungimea 12 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</si>
  <si>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Mâner de bisturiu standard, nr 3.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</si>
  <si>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Mâner de bisturiu standard, nr 4.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</si>
  <si>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Spatulă dreaptă partea de lucru cu lățimea de 0,25 mm și lungimea 10 mm; partea de lucru curbată cu lățimea de 0,5 mm și lungimea 14 mm.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</si>
  <si>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Pensa tampon auricular, încovoiat Nr2,  140mm.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</si>
  <si>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Pensa tampon nazal, încovoiat 200mm.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</si>
  <si>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Foarfece curbe cu vârfuri bonte, lățime 2,5-3,0mm, 180mmx40mm.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</si>
  <si>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Foarfece Standard,145mm.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</si>
  <si>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Foarfece nazale sub 45°, lungimea 160mmx70mm.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</si>
  <si>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Foarfece KILNER(REGNER), lungimea 17 cm, vârful puțin curbat.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</si>
  <si>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Depărtător de plagă ANDERSON-ADSON, cu dinți 4x4,ascuțit,curbat , lungimea 20cm.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</si>
  <si>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Depărtător de plagă JANSEN, cu dinți 3x3,bont, lungimea 10cm.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</si>
  <si>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Cuva de inox ovala 250 x 140 x 40 mm.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</si>
  <si>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 Micro pensă  auriculară HARTMANN cu branșe gofrate: lungimea de lucru 8,5 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</si>
  <si>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Pensa mușcătoare STAMMBERGER SILCUT,  partea mușcătoare - superior-posterior, ranforsat, drept, cu mâner anatomic și dispozitiv de dezangajare, cu conector de curățare, lungime de lucru 10 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</si>
  <si>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Weil Blakesley, dreaptă, mărimea 2, lungimea de lucru 11 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</si>
  <si>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Weil Blakesley, dreaptă, mărimea 3, lungimea de lucru 11 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</si>
  <si>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nazală mușcătoare, vârful sub unghi de 45ᵒ, cu mușcătură fină, dimensiune 1,5x4mm, lungimea de lucru 12,5cm.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</si>
  <si>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 Foarfece nazală tip RHINOFORCE II, dreaptă, cu conector de curățare, lungimea de lucru 13 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</si>
  <si>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pentru septul nazal BRUNINGS-LUC , dimensiune 2, lungime de lucru 11 cm.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</si>
  <si>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mușcătoare GRÜNWALD-HENKE SILCUT, sub unghi de 45 °, tăiere transversală extrem de puternică, transmisie uniformă patentată a forței pentru o tăiere ușor controlată, formă BLAKESLEY, dimensiune 1, cu conector de curățare, lungime de lucru 13 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</si>
  <si>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mușcătoare tip STAMMBERGER RHINOFORCE II ,cu deschidere  în partea dreaptă, cu conector de curățare, lungime de lucru 10 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</si>
  <si>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micro laringiană tip LARYNGOFORCE II dințată, cu dinți medii, lungime 22 cm, cu canal pentru aspirarea fumului în chirurgia laser CO2.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</si>
  <si>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 Foarfece KLEINSASSER, drept, lungime de lucru 23 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</si>
  <si>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 Foarfece KLEINSASSER, sub unghi 45ᵒ, lungime de lucru 23 cm.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</si>
  <si>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Protecție pentru dinți, din silicon, autoclavabilă.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</si>
  <si>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Ac Veress L-13cm, Diametru 2.1mm, cu supapa, autoclavabil.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</si>
  <si>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Foarfece cu lame curbate si vârfuri contondente cu lungimea lamei 3.1cm , lungimea de lucru 32cm.lungimea totala 40-42cm,diametrul 8mm,fara cremaliera.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</si>
  <si>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Pensa cu clame cu inel oval de 12 mm, curba spre stânga cu cremaliera, lungimea de lucru 23 cm, lungimea totala 33.5 cm , diametrul pensei 7 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</si>
  <si>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de prehensiunea atraumatica endoscopică (Babcook) D-10mm : L-340 ± 30mm, cu mecanism rotator, cu izolator, branșe fenestrate 35 ± 3mm, deschidere cu acțiune dublă, cu serații transversale, cu vârfuri bonte, rotunjite, miner cu cremaliera , dezasamblabil, pentru uz multiplu.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</si>
  <si>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Pensa de prehensiunea atraumatica endoscopică(VATS Uniport): cu fălci cu inel oval de 12 mm, curb stânga, cu cremaliera,  lungimea de lucru 23.5cm,lungimea totala 33.5 cm, diametru 7 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</si>
  <si>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Portac laparoscopic(VATS Uniport): cu fălci incrustate cu carbon, drepte cu cremaliera, lungimea de lucru21 cm, lungimea totala 34 cm, diametru-5mm.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</si>
  <si>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Canula  (port laparoscopic) de 5,5-6mm5,5-6mm diametru, 100±10mm  lungime de lucru,  cu conector robinet pentru insuflator, valvă multifuncțională, capăt distal oval oblic.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</si>
  <si>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Trocar pentru canulă 5,5-6mm, 100± 10mm lungime de lucru, cu vârf conic, material inox medical, reutilizabil,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</si>
  <si>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Trocar pentru canulă 11mm, 100± 10mm lungime ce lucru, cu vârf conic,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</si>
  <si>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>Canula  (port laparoscopic) de 11 mm diametru, parte de lucru  110± 10mm,  cu conector robinet pentru insuflator, valvă multifuncțională, capăt distal oval oblic.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</si>
  <si>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Pensa pentru disecție tip De BAKEY, curbe ,fără cremaliera, lungimea de lucru 19 cm, lungimea totala 29 cm, diametru-5mm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</si>
  <si>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Pensa pentru disecție tip De BAKEY, curbe ,cu cremaliera, lungimea de lucru 19 cm, lungimea totala 29 cm, diametru 5mm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</si>
  <si>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Pensa tip Alice ,lățimea părții de lucru 5mm,lungimea de lucru 35-40 cm, diametru 5-7mm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</si>
  <si>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 Pensa disector tip GONZALEZ-RIVAS Vârf curbat conic până la 7 mm, lungimea de lucru- 24 cm, lungimea totala- 34-40cm 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</si>
  <si>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Pensa disector tip  Dennis, curbata la stânga, branșa zimțată, lungimea de lucru - 23 cm, lungimea totala - 34-40cm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</si>
  <si>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Pensa disector, curb, clame  fenestrate, forma triunghiulara 12mm ,lungimea  de lucru  23-25cm,lungimea totala 35-40cm,diametrul pensei 5-7mm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</si>
  <si>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Termodisector tip L (Hook): diametru-5mm; lungime-330mm, tip ,,cârlig,, bont, unghi 45°,spre dreapta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</si>
  <si>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Împingător de nod extern: L-310mm.,D-5mm.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</si>
  <si>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Termodisector tip L (Hook) Diametru-5mm;Lungime-330mm,tip,,carlig,,bont, unghi 45°,spre stânga.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</si>
  <si>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Portac tip MAYO HEGAR 200mm  10x0,02mm.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</si>
  <si>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Portac vascular DE BAKEY: Portac cu strat de carbon, 250-260mm,  20x0.02mm, branșe aurite, pentru sutura vasculara 5/0, 6/0.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</si>
  <si>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Portac DE Bakey  L -260mm.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</si>
  <si>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Pensa port tampon tip GROSS-MAIER, 250mm direct, Cronţang.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</si>
  <si>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Pensa port tampon tip GROSS-MAIER, 250mm curb, Cronţang.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</si>
  <si>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cu cremaliera ROCHESTER-OCHSNER, 200mm.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</si>
  <si>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hemostatică tip HEISS, cu branșele curbate, serate, lungimea 200 mm (+/-3 mm).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</si>
  <si>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hemostatică tip PEAN, cu branșele curbate, serate, lungimea 140 mm (+/-3 mm).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</si>
  <si>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hemostatică tip CRAFOORD, cu branșele curbate, serate, lungimea 240 mm (+/-3 mm)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</si>
  <si>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Foarfece de disecție METZENBAUM-FINO din aliaj de carbon cu wolfram, lamă cu tăiere wave-cut, serat, vârf curbat bont, acoperit cu un strat anti-reflecție, rezistență sporită împotriva coroziunii, lungimea 280 mm (+/-3 mm)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</si>
  <si>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Foarfece chirurgical tip DOYEN vertical încovoiate  170mm.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</si>
  <si>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Pensa tip FOERSTER, cu cremaliera ,lungimea 250mm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</si>
  <si>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Penceta anatomica STANDARDL-20cm,  200х2,5mm.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</si>
  <si>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Pensetă chirurgicală STANDARD, L-16cm , 160x2,5mm, 1x2.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</si>
  <si>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Set Venoextractor Nabatoff, miner detașabil, oliva nativă 2,5mm și  olive suplimentare de 9mm, 12mm si 15mm, autoclavabil.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</si>
  <si>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Clamă vasculară atraumatică tip DE BAKEY, curbată, lungimea branșelor 115 mm (+/- 1 mm), lungimea clamei - 300 mm (+/- 3 mm).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</si>
  <si>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Clamă vasculară atraumatică tip COOLEY, angulară 60°, lungimea branșelor 52 mm (+/- 1 mm), lungimea clamei - 170 mm (+/- 3 mm).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</si>
  <si>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Pensetă anatomica cu izolare. L - 250mm,portiunea neizolata spre vârf -10mm lățimea vârfului 2mm.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</si>
  <si>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Portac tip HEGAR-MAYO,  lungime 205 mm, branșe cu micro serații de 0,5 mm din aliaj de carbon cu wolfram, drepte, pentru sutură 3/0. Aliajul de carbon cu wolfram va fi specificat pe ambalajul produsului.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</si>
  <si>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Portac tip HEGAR-MAYO,  lungime 235 mm, branșe cu micro serații de 0,5 mm din aliaj de carbon cu wolfram, drepte, pentru sutură 3/0. Aliajul de carbon cu wolfram va fi specificat pe ambalajul produsului. 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</si>
  <si>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Portac microchirurgical, lungime 180 mm (+/-1mm), branșe drepte cu micro serații de 0,2 mm, din aliaj de carbon cu wolfram, pentru sutură 6/0-10/0, mânere rotunjite cu clichet, tip arc. Micro serațiile de carbon cu wolfram vor fi specificate pe ambalajul produsului. 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</si>
  <si>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Portac microchirurgical, lungime 200 mm (+/-1mm), branșe drepte cu micro serații de 0,2 mm, din aliaj de carbon cu wolfram, pentru sutură 6/0-10/0, mânere rotunjite cu clichet, tip arc. Microserațiile de carbon cu wolfram vor fi specificate pe ambalajul produsului.*Reutilizabil,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</si>
  <si>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Portac microchirurgical, lungime 210 mm (+/-1mm), branșe curbate, acoperire cu praf de diamant, pentru sutură 4/0, mânere rotunjite cu clichet, tip arc. Praful de diamant va fi specificat pe ambalajul produsului.  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</si>
  <si>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Pensă port-tampon tip Mayer, lungime 260 mm (+/-1mm), cu branșe curbate, serate, mânere cu clichet. Reutilizabil, material inox medical, nesteril, duritatea metalului în limitele 40-48 HRC confirmată prin certificat de la producător. Ambalaj securizat (pentru microportace si microfoarfece se va exclude ambalajul de polietilena).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</si>
  <si>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Pensă hemostatică tip Kocher-Ochsner, lungimea 225 mm (+/-1mm), cu branșe curbate, serate, dințat 1x2. Reutilizabil, material inox medical, nesteril, duritatea metalului în limitele 40-48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</si>
  <si>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Pensă hemostatică tip Kocher-Ochsner, lungimea 240 mm (+/-1mm), cu branșe curbate, serate, dințat 1x2. Reutilizabil, material inox medical, nesteril, duritatea metalului în limitele 40-48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</si>
  <si>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Foarfece de disecție tip Mayo din aliaj de carbon cu wolfram, branșe curbate, bont/bont, lungimea 170 mm (+/-1mm). Aliajul de carbon cu wolfram va fi specificat pe ambalajul produsului. Reutilizabil, material inox medical, nesteril, duritatea metalului în limitele 50-58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</si>
  <si>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Foarfece tip Potts-Smith, lungime 180 mm (+/-1mm), tip supercut, branșe angulate 60°, ascuțite,  lamă cu tăiere supercut, codificarea color a mânerelor supercut. Reutilizabil, material inox medical, nesteril, duritatea metalului în limitele 50-58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</si>
  <si>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Foarfece tip Potts-De Martel, lungime 220 mm (+/-1mm), fine,  branșe angulate 60°, ascuțite. Reutilizabil, material inox medical, nesteril, duritatea metalului în limitele 50-58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</si>
  <si>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Pensă vasculară atraumatică tip DE BAKEY, lungime 200 mm (+/-1mm), branșe drepte dințate de tip DE BAKEY (cu canelura), 1,5 mm. Reutilizabil, material inox medical, nesteril, duritatea metalului în limitele 40-48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</si>
  <si>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Pensă vasculară atraumatică tip DE BAKEY, lungime 200 mm (+/-1mm), tip ultralight, branșe drepte dințate de tip DE BAKEY (cu canelura) 1,5 mm. Reutilizabil, material inox medical, nesteril, duritatea metalului în limitele 40-48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</si>
  <si>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Pensă vasculară atraumatică tip DE BAKEY, lungime 200 mm (+/-1mm), branșe drepte dințate de tip DE BAKEY (cu canelura), 3,5 mm. 
Reutilizabil, material inox medical, nesteril, duritatea metalului în limitele 40-48 HRC confirmată prin certificat de la producător. 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</si>
  <si>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Pensă vasculară atraumatică tip DE BAKEY, lungime 240 mm (+/-1mm), branșe drepte dințate de tip DE BAKEY (cu canelura) 3,5 mm. Reutilizabil, material inox medical, nesteril, duritatea metalului în limitele 40-48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</si>
  <si>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Disector tip Penfield, lungime 205 mm (+/-1mm), bont, ușor curbată, mâner rotund, capăt distal curbat. Reutilizabil, material inox medical, nesteril.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</si>
  <si>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Cârlig vascular St. Barts, lungime 180 mm, angular 90°, bont.  Reutilizabil, material inox medical, nesteril.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</si>
  <si>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Retractor tip Sauerbruch, lungime 260 mm (+/-1 mm), lățime 130x38mm, fenestrat. Reutilizabil, material inox medical, nesteril, duritatea metalului în limitele 40-48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</si>
  <si>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Tunelizator Allenberg, curbat, 540mm, mânere cu clichet, nesteril, reutilizabil, material inox medical.*Certificat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</si>
  <si>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Ciupitor tip Takahashi angular 130°, mușcătura sus- 3,00 mm, fin, lung. de lucru 120 mm (+/-3 mm). Reutilizabil, material inox medical, nesteril, duritatea metalului în limitele 50-58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</si>
  <si>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Clamă vasculară tip MULLER ALPHA, ușor curbat, dințat tip DE BAKEY, forța de presiunea 3,5N. Reutilizabil, material inox medical, nesteril, duritatea metalului în limitele 40-48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</si>
  <si>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>Disector cu cremaliera, lungime - 220mm., branșele de lucru 50x0,5mm, fine,  miner drept.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</si>
  <si>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Foarfece cu vârfuri bonte vertical încovoiate 14 cm.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</si>
  <si>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Foarfece cu vârfuri bonte vertical încovoiate 17 cm.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</si>
  <si>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Foarfece chirurgical tip ''Kuper'' vertical încovoiate  160mm.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</si>
  <si>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cu cremaliera (Mikulicz), 195mm.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</si>
  <si>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cu cremaliera p/u albituri 150mm, (Backhaus).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</si>
  <si>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de tip ”Mosquito” vertical încovoiat, vârf fin, lungime 125mm.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</si>
  <si>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de tip ”Mosquito”, încovoiat pe plan, lungime 151mm, vârf fin, 20x0,01mm.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</si>
  <si>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hemostatică Rochester-Ochsner 1x2 dinți , încovoiați lungime -200mm  (Kocher). 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</si>
  <si>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hemostatică Rochester-Ochsner 1x2 dinți , încovoiați lungime -150mm  (Kocher). 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</si>
  <si>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hemostatică Rochester-Ochsner 1x2 dinți , drepți Nr 3 (200mm) Kocher,  55x0,5mm.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</si>
  <si>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hemostatică tip ROCHESTER-PEAN, cu branșele curbate, serate, lungimea 160 mm (+/-3 mm).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</si>
  <si>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 Pensa porttampon  GROSS-MAIER , drept, cu clemariera, 200mm.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</si>
  <si>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 Pensa porttampon  GROSS-MAIER , curb, cu clemariera, 220mm.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</si>
  <si>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 Pensa porttampon  GROSS-MAIER , drept, cu clemariera, 250mm.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</si>
  <si>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 Pensa porttampon  GROSS-MAIER , curb, cu clemariera, 250mm.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</si>
  <si>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Pensa vasculara tip Satinsky (baby), curbă, mic cu cremalieră 150mm.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</si>
  <si>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Portac tip DE BAKEY, lungimea 305 mm (+/-10 mm), din aliaj de carbon cu wolfram, branșele cu inserții de carbon de max. 0,4 mm, pentru sutura 4/0-6/0. Aliajul de carbon cu wolfram va fi specificat pe ambalajul produsului.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</si>
  <si>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Portac microchirurgical tip Castroviejo, lungime 145mm (+/-1mm), branșe curbate, pentru sutură 9/0-11/0, mânere plate tip arc, cu clichet. Reutilizabil, material inox medical, nesteril. Ambalaj securizat (pentru microportace si microfoarfece se va exclude ambalajul de polietilena). 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</si>
  <si>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Portac microchirurgical tip Castroviejo, lungime 145mm (+/-1mm), branșe drepte, pentru sutură 9/0-11/0, mânere plate tip arc, cu clichet. Reutilizabil, material inox medical, nesteril. Ambalaj securizat (pentru microportace si microfoarfece se va exclude ambalajul de polietilena).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</si>
  <si>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Portac tip DE BAKEY, lungimea 150 mm (+/-1 mm), din aliaj de carbon cu wolfram, branșele cu inserții de carbon de max. 0,4 mm, pentru sutura 4/0-6/0. Aliajul de carbon cu wolfram va fi specificat pe ambalajul produsului. 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</si>
  <si>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Foarfece vascular tip Potts-De Martel, lungime 185 mm (+/-1mm), branșe angulate 60°, ascuțite. Reutilizabil, material inox medical, nesteril, duritatea metalului în limitele 50-58 HRC confirmată prin certificat de la producător. 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</si>
  <si>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Clamă vasculară atraumatică tip DE BAKEY (tip buldog), angulară 45°, lungimea branșelor 53 mm (+/- 1 mm) dințat tip DE BAKEY, lungimea clamei 125 mm (+/- 1 mm). Reutilizabil, material inox medical, nesteril, duritatea metalului în limitele 40-48 HRC confirmată prin certificat de la producător. 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</si>
  <si>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Foarfece de disecție tip Baby-Metzenbaum din aliaj de carbon cu wolfram, fin, vârf curbat bont/bont, lungimea 145 mm (+/-1 mm). Aliajul de carbon cu wolfram va fi specificat pe ambalajul produsului. Reutilizabil, material inox medical, nesteril, duritatea metalului în limitele 50-58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</si>
  <si>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Pensă vasculară atraumatică tip DE BAKEY, lungime 150 mm (+/-1mm), fina, branșe drepte dințate de tip DE BAKEY (cu canelura), vârf lățime 1,5 mm. Reutilizabil, material inox medical, nesteril, duritatea metalului în limitele 40-48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</si>
  <si>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Clamă micro-vasculară atraumatică tip DE BAKEY-HESS, angulară, lungimea branșelor 30 mm (+/- 1 mm), partea de lucru 20mm (+/- 1 mm), lungimea clamei - 43 mm (+/- 1 mm).  Reutilizabil, material inox medical, nesteril, duritatea metalului în limitele 50-58 HRC confirmată prin certificat de la producător..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</si>
  <si>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Forceps tip  Iris de disecție fin, ușor curbat,  lung. 100 mm (+/-1 mm), cu branșe serate. Reutilizabil, material inox medical, nesteril, duritatea metalului în limitele 40-48 HRC confirmată prin certificat de la producător..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</si>
  <si>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Forceps pentru disecție tip BABY-MIXTER, cu branșele curbate, serate, lungimea 180 mm (+/-1mm). Reutilizabil, material inox medical, nesteril, duritatea metalului în limitele 50-58 HRC confirmată prin certificat de la producător..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</si>
  <si>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Pensă vasculară atraumatică tip DE BAKEY, lungime 150 mm (+/-1mm), mâner tip ultra-light, branșe drepte dințate de tip DE BAKEY (cu canelura), vârf maxim 1,2 mm. Reutilizabil, material inox medical, nesteril, duritatea metalului în limitele 40-48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</si>
  <si>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Clește ciupitor os Liston, drept, lungime 220 mm (+/-1mm). Reutilizabil, material inox medical, nesteril, duritatea metalului în limitele 50-58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</si>
  <si>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Clește ciupitor os Liston, ușor angular, lungime 170 mm (+/-1mm). Reutilizabil, material inox medical, nesteril, duritatea metalului în limitele 50-58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</si>
  <si>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Clește ciupitor os Liston, angular, lungime 200 mm (+/-1mm). Reutilizabil, material inox medical, nesteril, duritatea metalului în limitele 50-58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</si>
  <si>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Clește ciupitor os Liston, angular, lungime 220 mm (+/-1mm). Reutilizabil, material inox medical, nesteril, duritatea metalului în limitele 50-58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</si>
  <si>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>Foarfece chirurgical STANDARD, 1 vârf ascuțit altul bont, drepte 15 cm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</si>
  <si>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Foarfece chirurgical STANDARD, bonte, încovoiate 17 cm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</si>
  <si>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Foarfece chirurgical STANDARD bonte, drepte 150mm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</si>
  <si>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Foarfece chirurgical Mayo-stylle, curbe  170mm.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</si>
  <si>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Foarfece chirurgical tip ''METZENBAUM'' mare ,curb 250mm 40x0,5mm.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</si>
  <si>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Specula rectala bivalva, tip Bodenhammer, 155 mm, lungimea oglinzii 90 mm, diametru 17 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</si>
  <si>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Pensetă anatomică 20см  200х2,5mm.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</si>
  <si>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Portac Mayo Hegar 200mm  10x0,02mm.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</si>
  <si>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Portlama n 4. Compatibila cu lama N 20,22,23. Lungimea manerului 135-140 mm.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</si>
  <si>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Penseta chirurgicala standard 140mm.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</si>
  <si>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 Pensă hemostatică ROCHESTER-PEAN: pensa curba cu clemariera 200mm.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</si>
  <si>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Portlama n 4. Compatibila cu lama N 20,22,23. Lungimea manerului 135-140 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 
* Termen de garanție minim 12 luni de la livrarea bunului.
</t>
  </si>
  <si>
    <t>Portlama N 3 compatibila pentru lama N 20 - 22 - 23.  Lungimea manerului 125-130 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anterior.. 
* Termen de garanție minim 12 luni de la livrarea bunului.</t>
  </si>
  <si>
    <t xml:space="preserve"> Foarfece cu ambele virfuri ascutite drepte 130mm,  Lungimea branșei de lucru 7mm.
 Reutilizabil, material inox medical, nesteril, duritatea metalului în limitele 40-48 HRC confirmată prin certificat de la producator.
*Certificat CE sau declaratiție de conformitate în funcție de evaluarea conformității cu anexele corespunzătoare pentru produsul oferit – valabil - copie confirmată prin semnătura şi ştampila Participantului. 
*Certificat ISO 13485 pentru produsul oferit – valabil - copie confirmată prin semnătura şi ştampila Participantului. 
*Catalogul producătorului/prospecte/documente tehnice, pe suport hîrtie și în format electronic obligatoriu, cu indicarea/marcarea numarului de referinta/modelul articolului  atribuit numarului de lot oferit. 
* În ofertă se va indica codul produsului oferit pentru a putea fi identificat conform catalogului prezentat. 
* Termen de garantie - minim 12 luni de la livrarea bunului.
</t>
  </si>
  <si>
    <t xml:space="preserve">  Foarfece cu ambele virfuri bonte curbe 130mm,   Lungimea branșei taietoare 7-8 cm.
Reutilizabil, material inox medical, nesteril, duritatea metalului în limitele 40-48 HRC confirmată prin certificat de la producator.
*Certificat CE sau declaratiție de conformitate în funcție de evaluarea conformității cu anexele corespunzătoare pentru produsul oferit – valabil - copie confirmată prin semnătura şi ştampila Participantului. 
*Certificat ISO 13485 pentru produsul oferit – valabil - copie confirmată prin semnătura şi ştampila Participantului. 
*Catalogul producătorului/prospecte/documente tehnice, pe suport hîrtie și în format electronic obligatoriu, cu indicarea/marcarea numarului de referinta/modelul articolului  atribuit numarului de lot oferit. 
* În ofertă se va indica codul produsului oferit pentru a putea fi identificat conform catalogului prezentat. 
* Termen de garantie - minim 12 luni de la livrarea bunului.
</t>
  </si>
  <si>
    <t xml:space="preserve"> Foarfece curb 180mm , lungimea branșei taietoare 8-9 cm. Reutilizabil, material inox medical, nesteril, duritatea metalului în limitele 40-48 HRC confirmată prin certificat de la producator.
*Certificat CE sau declaratiție de conformitate în funcție de evaluarea conformității cu anexele corespunzătoare pentru produsul oferit – valabil - copie confirmată prin semnătura şi ştampila Participantului. 
*Certificat ISO 13485 pentru produsul oferit – valabil - copie confirmată prin semnătura şi ştampila Participantului. 
*Catalogul producătorului/prospecte/documente tehnice, pe suport hîrtie și în format electronic obligatoriu, cu indicarea/marcarea numarului de referinta/modelul articolului  atribuit numarului de lot oferit. 
* În ofertă se va indica codul produsului oferit pentru a putea fi identificat conform catalogului prezentat. 
* Termen de garantie - minim 12 luni de la livrarea bunului.
</t>
  </si>
  <si>
    <t xml:space="preserve">Foarfece abdominal curb 250mm, Lungimea branșei taietoare 9-10cm.
 Reutilizabil, material inox medical, nesteril, duritatea metalului în limitele 40-48 HRC confirmată prin certificat de la producator. 
*Certificat CE sau declaratiție de conformitate în funcție de evaluarea conformității cu anexele corespunzătoare pentru produsul oferit – valabil - copie confirmată prin semnătura şi ştampila Participantului. 
*Certificat ISO 13485 pentru produsul oferit – valabil - copie confirmată prin semnătura şi ştampila Participantului. 
*Catalogul producătorului/prospecte/documente tehnice, pe suport hîrtie și în format electronic obligatoriu, cu indicarea/marcarea numarului de referinta/modelul articolului  atribuit numarului de lot oferit. 
* În ofertă se va indica codul produsului oferit pentru a putea fi identificat conform catalogului prezentat. 
* Termen de garanție minim 12 luni de la livrarea bunului.
</t>
  </si>
  <si>
    <t xml:space="preserve"> Pensă hemostatică COLLER-CRILE: dreapta cu clemariera 140mm. 
Reutilizabil, material inox medical, nesteril, duritatea metalului în limitele 40-48 HRC confirmată prin certificat de la producator. 
*Certificat CE sau declaratiție de conformitate în funcție de evaluarea conformității cu anexele corespunzătoare pentru produsul oferit – valabil - copie confirmată prin semnătura şi ştampila Participantului. 
*Certificat ISO 13485 pentru produsul oferit – valabil - copie confirmată prin semnătura şi ştampila Participantului. 
*Catalogul producătorului/prospecte/documente tehnice, pe suport hîrtie și în format electronic obligatoriu, cu indicarea/marcarea numarului de referinta/modelul articolului  atribuit numarului de lot oferit. 
* În ofertă se va indica codul produsului oferit pentru a putea fi identificat conform catalogului prezentat. 
* Termen de garanție minim 12 luni de la livrarea bunului.
</t>
  </si>
  <si>
    <t xml:space="preserve"> Pensă hemostatică ROCHESTER-PEAN: pensa curba cu clemariera 200mm
Reutilizabil, material inox medical, nesteril.
*Certificat CE sau declarație de conformitate în funcție de evaluarea conformității cu anexele corespunzătoare pentru produsul oferit – valabil - copie confirmată prin semnătura și ștampila Participantului. 
*Certificat ISO 13485 pentru produsul oferit – valabil - copie confirmată prin semnătura și ștampila Participantului. 
*Catalogul producătorului/prospecte/documente tehnice, pe suport hârtie și în format electronic obligatoriu, cu indicarea/marcarea numărului de referința/modelul articolului  atribuit numărului de lot oferit. 
* În ofertă se va indica codul produsului oferit pentru a putea fi identificat conform catalogului prezentat. 
* Termen de garanție minim 12 luni de la livrarea bunului.
</t>
  </si>
  <si>
    <t xml:space="preserve"> Pensă hemostatică  ROCHESTER-OCHSNER : pensa curba, cu clemariera  cu dinti 200mm. 
Reutilizabil, material inox medical, nesteril, duritatea metalului în limitele 40-48 HRC confirmată prin certificat de la producator.
*Certificat CE sau declaratiție de conformitate în funcție de evaluarea conformității cu anexele corespunzătoare pentru produsul oferit – valabil - copie confirmată prin semnătura şi ştampila Participantului. 
*Certificat ISO 13485 pentru produsul oferit – valabil - copie confirmată prin semnătura şi ştampila Participantului. 
*Catalogul producătorului/prospecte/documente tehnice, pe suport hîrtie și în format electronic obligatoriu, cu indicarea/marcarea numarului de referinta/modelul articolului  atribuit numarului de lot oferit. 
* În ofertă se va indica codul produsului oferit pentru a putea fi identificat conform catalogului prezentat. 
* Termen de garantie - minim 12 luni de la livrarea bunului.</t>
  </si>
  <si>
    <t xml:space="preserve"> Pensă hemostatică  ROCHESTER-OCHSNER,  dreapta, cu clemariera 200cm. 
Reutilizabil, material inox medical, nesteril, duritatea metalului în limitele 40-48 HRC confirmată prin certificat de la producator.
*Certificat CE, declaratiție de conformitate sau documente confirmative autohtone în funcție de evaluarea conformității cu anexele corespunzătoare pentru produsul oferit – valabil - copie confirmată prin semnătura şi ştampila Participantului. 
*Certificat ISO 13485 pentru produsul oferit – valabil - copie confirmată prin semnătura şi ştampila Participantului. 
*Catalogul producătorului/prospecte/documente tehnice, pe suport hîrtie și în format electronic obligatoriu, cu indicarea/marcarea numarului de referinta/modelul articolului  atribuit numarului de lot oferit. 
* În ofertă se va indica codul produsului oferit pentru a putea fi identificat conform catalogului prezentat. 
* Termen de garanție minim 12 luni de la livrarea bunului.
</t>
  </si>
  <si>
    <t xml:space="preserve">Pensa hemostatica PEAN, fină, 160mm curba cu clemariera, Lungimea partii de clemare 12-13mm.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</si>
  <si>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 xml:space="preserve"> Pensa porttampon  GROSS-MAIER , drept, cu clemariera, 250mm.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</si>
  <si>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Portac cu clemariera 200mm, lungimea branșei de clemare 6-7 mm.,  cu inserții TC.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 
* Termen de garanție minim 12 luni de la livrarea bunului.</t>
  </si>
  <si>
    <t>Portac lung cu clemariera 265mm, Lungimea branșei de clemare 8-9 mm. cu inserții TC.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</si>
  <si>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Pencet atraumatic DE BAKEY,  lunjimea 200mm,  grosimea branșei de clemare 2,0mm.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</si>
  <si>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Pencet anatomic lungimea 250mm, parte de lucru 10-12mm, varf latime 2,0mm,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</si>
  <si>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 xml:space="preserve"> Pencet chirurgical standart cu dinti ce se intrepatrund lungimea 150cm dintii 2,0-2,5mm ½ pentru prinderea si prezentarea unor structuri mai rezistente ( piele , aponevroza )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</si>
  <si>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 xml:space="preserve"> Caseta pentru sterilizarea acelor chirurgicale: Metal ; minim 7 dispartituri pentru ace chirurgicale cu gauri posibil de sterilizare minim 150x95x13mm.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</si>
  <si>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 xml:space="preserve">Tub pentru punctie cu control de aspiratie a chisturilor, din 2 parti: corp- diametrul 5mm, varful acului pentru puncție diametrul 1,6mm, Lungimea - 360mm, conector Luer.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                                                   </t>
  </si>
  <si>
    <t>Termo disector tip L (Hook) D-5mm; L- 330± 30mm, varf - cirlig in forma de L , cu conector pin tip tata ᴓ4mm.  pentru coagulare monopolară.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 
* Termen de garanție minim 12 luni de la livrarea bunului.</t>
  </si>
  <si>
    <t>Portac tip DE BAKEY, lungimea 250 mm (+/-1 mm), din aliaj de carbon cu wolfram, branșele cu inserți de carbon de max. 0,4 mm, pentru sutura 4/0-6/0. Aliajul de carbon cu wolfram va fi specificat pe ambalajul produsului.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</si>
  <si>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Pensă hemostatică tip CRILE, cu branșele curbate, serate, lungimea 160 mm (+/-1 mm), reutilizabil, material inox medical, fără latex, duritatea metalului in limitele 40-48 HRC confirmată prin certificat de la producator. 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</si>
  <si>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Portac tip DE BAKEY, lungimea 250 mm (+/-1 mm), din aliaj de carbon cu wolfram, branșele cu inserți de carbon de max. 0,4 mm, pentru sutura 4/0-6/0. Aliajul de carbon cu wolfram va fi specificat pe ambalajul produsului. Reutilizabil, material inox medical, nesteril. 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</si>
  <si>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 xml:space="preserve">Foarfece chirurgical STANDARD,ascuțite, vertical încovoiate 165mm.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 
* Termen de garanție minim 12 luni de la livrarea bunului.
</t>
  </si>
  <si>
    <t xml:space="preserve">Foarfece cu un vârf ascuțit, drept 155 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</si>
  <si>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 xml:space="preserve">Foarfece chirurgical STANDARD, cu ambele vîrfuri bonte, drepte 155mm.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</si>
  <si>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 xml:space="preserve">Foarfece chirurgical STANDARD cu vârfuri bonte vertical încovoiate 17 cm,*Reutilizabil,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</si>
  <si>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 xml:space="preserve">Foarfece chirurgical tip ''METZENBAUM'' mare, curb 250mm 40x0,5mm, 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</si>
  <si>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 xml:space="preserve">Pensă  hemostatica tip ROCHESTER-PEAN 200mm, 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</si>
  <si>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 xml:space="preserve">Pensă cu cremaliera tip (Mikulicz), 200mm.
 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</si>
  <si>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 xml:space="preserve">Pensă de tip ”Halsted-Mosquito”, încovoiat pe plan, 140mm, 20x0,01mm,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</si>
  <si>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 xml:space="preserve">Pensa tip ROCHESTER-PEAN , încovoiată 260mm.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 
* Termen de garanție minim 12 luni de la livrarea bunului.
</t>
  </si>
  <si>
    <t xml:space="preserve">Pensa chirurgicala standard,  model cu 1*2 dinți, 160mm.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</si>
  <si>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 xml:space="preserve">Pensa port tampon tip Gross-Maier cu clemalieră, lungime 250mm, branșele curbe, 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</si>
  <si>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 xml:space="preserve">Foarfece chirurgical tip ''METZENBAUM'' mare, curb 300mm 40x0,5mm.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</si>
  <si>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>Pensa chirurgicala standard, 145mm.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</si>
  <si>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 xml:space="preserve">Pensetă vasculara  DE BAKEY 200x1,5 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</si>
  <si>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 xml:space="preserve">Pensetă vasculara  DE BAKEY 300x1mm.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</si>
  <si>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>Pensa hemostatica HEISS  200mm.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</si>
  <si>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Extractor de piatra tip HEIMING 170mm.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 
* Termen de garanție minim 12 luni de la livrarea bunului.</t>
  </si>
  <si>
    <t>Portac Mayo Hegar  200mm.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</si>
  <si>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Pesa SATINSKY 150mm.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</si>
  <si>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 xml:space="preserve">Pesa SATINSKY 205mm.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anterior.* Termen de garanție minim 12 luni de la livrarea bunului.
</t>
  </si>
  <si>
    <t>Pesa DE BAKEY  170mm.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</si>
  <si>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Pesa ALISS-BABY 140 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</si>
  <si>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Pesa ALLIS 190mm.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</si>
  <si>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Miner bisturiu N3 p/u lama 20,22,23.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 
* Termen de garanție minim 12 luni de la livrarea bunului.</t>
  </si>
  <si>
    <t>Portac tip  DE BAKEY cu branse drepte 310mm.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</si>
  <si>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Pensa port tampon tip GROSS-MAIER, 250mm direct, Cronţang.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</si>
  <si>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Pensa port tampon tip GROSS-MAIER, 250mm curb, Cronţang.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 
* Termen de garanție minim 12 luni de la livrarea bunului.</t>
  </si>
  <si>
    <t>Pensă hemostatică tip CRAFOORD, cu branșele curbate, serate, lungimea 240 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</si>
  <si>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Pensă cu cremaliera ROCHESTER-OCHSNER, 200mm.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</si>
  <si>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Pensă hemostatică tip HEISS, cu branșele curbate, serate, lungimea 200 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</si>
  <si>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Pensă hemostatică tip PEAN, cu branșele curbate, serate, lungimea 140 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</si>
  <si>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Pensă hemostatică 1x2 dinţi , încovoiaţi  (160mm) Kocher.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</si>
  <si>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Mayo Hegar 200mm  10x0,02mm.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</si>
  <si>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 xml:space="preserve">Portac tip DE BAKEY, lungimea 250 mm (+/-1 mm), din aliaj de carbon cu wolfram, branșele cu inserți de carbon de max. 0,4 mm, pentru sutura 4/0-6/0. Aliajul de carbon cu wolfram va fi specificat pe ambalajul produsului. 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 </t>
  </si>
  <si>
    <t>Foarfece chirurgical tip DOYEN vertical incovoiete  170mm.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</si>
  <si>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Foarfece de disecție tip Mayo din aliaj de carbon cu wolfram, vîrf drept bont, acoperit cu un strat anti-reflecție, rezistență sporită împotriva coroziunii, lungimea 140-145 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</si>
  <si>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Penceta anatomica STANDARDL-20cm,  200х2,5mm.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</si>
  <si>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Penceta chirurgicală STANDARD, L-16cm , 160x2,5mm, 1x2.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</si>
  <si>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Tip ''DE BAKEY'' L-240mm  1,5x0,01mm.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</si>
  <si>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Pensă cu cremaliera p/u albituri 150mm, (Backhaus).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</si>
  <si>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Set venextractor Nabatoff, usor flexibil, miner detasabil, oliva nativă 2,0-2,5mm, suplimentar olive de 9mm, 12mm si 15mm, in cutie pentru pastrare, autoclavabil.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</si>
  <si>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Clamă vasculară atraumatică tip DE BAKEY, curbată, lungimea branșelor 115 mm (+/- 1 mm), lungimea clamei - 300 mm (+/- 3 mm).*Reutilizabil,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</si>
  <si>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Penceta anatomica cu izolare. L - 250mm,portiunea neizolata spre virf -10mm , latimea virfului- 2mm.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</si>
  <si>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 xml:space="preserve">L-370mm., D- 5mm. Tip Maryland cu vîrfuri bonte, curbate,  deschidere cu acțiune dublă, cu serații transversale.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</si>
  <si>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>Termodisector tip L (Hook) D-5mm; L- 330± 30mm, varf - cirlig in forma de L , cu conector pin tpi tata ᴓ4mm.  pentru coagulare monopolară.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</si>
  <si>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Foarfece Metzenbaun endoscopic D-5mm ;  L-400± 30mm, lungime de lucru 15mm, curbat, deschidere cu acțiune dublă, cu serații transversale, cu vîrfuri bonte, rotungite, miner cu cremaliera , dezasamblabil, pentru uz multiplu.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</si>
  <si>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Trocar pentru canulă 5,5-6mm, 150± 10mm lungime de lucru, cu vîrf conic,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</si>
  <si>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 xml:space="preserve">Canula  (port laparascopic) de 11 mm diametru, parte de lucru  150± 10mm,  cu conector robinet pentru insuflator, valvă multifuncțională, capat distal oval oblic.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</si>
  <si>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>Trocar pentru canulă 11mm, 150± 10mm lungime ce lucru, cu vîrf conic.*Reutilizabil,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</si>
  <si>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 xml:space="preserve">Tub aspirare laparoscopica D-10mm: L-360mm, bont, cu conector tip tata pentru tubul de aspiratie din polipropilen.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</si>
  <si>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>Tub de irigare aspirare laparoscopica D- 5mm; L- 330 mm, cu control biirecțional tip stopcock, cu orificii laterale la varf.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</si>
  <si>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 xml:space="preserve">Portac D-5mm ;L-340±30mm, cu branșele  bonte,  drepte, cu insertii TC (tungsten carbide), pentru sutura 2/0-4/0 , cu miner ergonomic drept,  cu clichet de dezangajare, pentru uz multiplu.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</si>
  <si>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 xml:space="preserve">Portac D-5mm ;L-340±30mm, cu branșele  bonte, curbate stanga, cu insertii TC (tungsten carbide), pentru sutura 2/0-4/0 , cu miner ergonomic drept,  cu clemalieră de dezangajare, pentru uz multiplu. 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</si>
  <si>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>Departator în evantai cu 5 lame laparoscopic  D-10mm: L-min 360mm.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</si>
  <si>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Cuţit p/u amputaţie mare LANGENBERCH 315x180mm.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</si>
  <si>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Cuţit p/u amputaţie mic LANGENBERCH, 250х 120mm.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</si>
  <si>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Cuţit p/u coaste, cartilaginos LANGENBERCH 205х 75x 3,5mm.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</si>
  <si>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Specul nazal, tip Hartman-halle, 30 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</si>
  <si>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Specul nazal, tip Hartman-halle, 35mm.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</si>
  <si>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Specul auricular, tip Hartman-diam 4.5 ,metal placat.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</si>
  <si>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Specul auricular, tip Hartman-, diam 5.5,metal placat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</si>
  <si>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Specul auricular, tip Hartman-diam  6.5 ,metal placat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</si>
  <si>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Spatula, 145 mm, 5 ¾”,metal placat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</si>
  <si>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Cirlig auricular tip Zaufal cu buton, lung 150 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</si>
  <si>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pensă nazală curbată Hartman 16 cm.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</si>
  <si>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Pensă auriculară curbată, tip Hartman-diminesiuni 14 cm.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</si>
  <si>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Pensă auriculară curbată, tip Hartmann-Wullstein ( x-85 mm)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</si>
  <si>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Specula rectala bivalva, tip Sims, 155 mm, lung oglinzii 90 mm, diam 17 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</si>
  <si>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seringa Janet de uz multiplu,corp metalic si sticla cu canula metalica, 150 ml.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</si>
  <si>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Cleste (taetor)p/u brose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</si>
  <si>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Cleste (taietor) p/u fise Schanz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</si>
  <si>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Ciupitor de os Stille Ruskin 230mm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</si>
  <si>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Ciupitor de os Stille Ruskin 270mm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</si>
  <si>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Ciupitor de os Bohler 150mm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</si>
  <si>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Cleste de taiat os Stille Liston 270mm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</si>
  <si>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Fixator de os Farabeuf 270mm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</si>
  <si>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Rașpă Putti 300mm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</si>
  <si>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Ghid pentru sirma de tip Demel 240mm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</si>
  <si>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Ghid pentru sirma de tip Demel 270mm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</si>
  <si>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 xml:space="preserve"> Osteotom 16mm lațime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</si>
  <si>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 xml:space="preserve"> Osteotom 30mm lațime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</si>
  <si>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Burghiu l-200-250mm., la diametru 2,5mm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</si>
  <si>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 xml:space="preserve">Burghiu 250mm., la diametru 2,8mm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Instruirea specialiștilor în centre de referință specializate a producătorului și/sau la sediul beneficiarului final pentru produsele care nu au fost folosite anterior.
</t>
  </si>
  <si>
    <t>Burghiu l-200-250mm., la diametru   3,2mm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Instruirea specialiștilor în centre de referință specializate a producătorului și/sau la sediul beneficiarului final pentru produsele care nu au fost folosite anterior.</t>
  </si>
  <si>
    <t>Burghiu canulat l-200-250mm., la diametru   3,5mm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Instruirea specialiștilor în centre de referință specializate a producătorului și/sau la sediul beneficiarului final pentru produsele care nu au fost folosite anterior.</t>
  </si>
  <si>
    <t>Burghiu  l-300mm., la diametru  4,0 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Instruirea specialiștilor în centre de referință specializate a producătorului și/sau la sediul beneficiarului final pentru produsele care nu au fost folosite anterior.</t>
  </si>
  <si>
    <t>Burghiu  l-200-250mm., la diametru  4,5mm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Instruirea specialiștilor în centre de referință specializate a producătorului și/sau la sediul beneficiarului final pentru produsele care nu au fost folosite anterior.</t>
  </si>
  <si>
    <t>Burghiu  canulat l-300mm la diam. 4,5mm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Instruirea specialiștilor în centre de referință specializate a producătorului și/sau la sediul beneficiarului final pentru produsele care nu au fost folosite anterior.</t>
  </si>
  <si>
    <t>Burghiu  canulat l-300mm la diam. 2,5mm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Instruirea specialiștilor în centre de referință specializate a producătorului și/sau la sediul beneficiarului final pentru produsele care nu au fost folosite anterior.</t>
  </si>
  <si>
    <t>Ghid p/u burghiu 2,8mm (placi blocate)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</si>
  <si>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Ghid p/u burghiu 4,5mm (placi blocate)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</si>
  <si>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Extractor de șuruburi deteriorate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</si>
  <si>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Disc pelvin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</si>
  <si>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Pensă de reducere pelvină, înclinată - sub unghi, cu bilă, cu virfurile ascutite, mică și mare  (Pelvic Reduction Forceps Angled)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</si>
  <si>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Pensă de reducere pelvină, asimetrică, cu bila cu virfurile ascutite mare (Pelvic Reduction Forceps, asymmetric (Large))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bunului.asimetrică, cu bila cu virfurile ascutite mare (Pelvic Reduction Forceps, asymmetric (Large))</t>
  </si>
  <si>
    <t>Pensă de reducere pelvină, cu bila cu virfurile ascutite,  cu trei vârfuri (Pelvic Reduction Forceps 3 pointed tip)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</si>
  <si>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Pensă Forceps pentru reducerea pelvină pentru suruburi (Pelvic Reduction Forceps With Screw)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</si>
  <si>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>Indicator de adincime 0-100 mm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</si>
</sst>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4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Times New Roman"/>
      <family val="2"/>
    </font>
    <font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</cellStyleXfs>
  <cellXfs count="98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2" fillId="0" borderId="0" xfId="20" applyFont="1" applyProtection="1">
      <alignment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6" fillId="3" borderId="1" xfId="0" applyFont="1" applyFill="1" applyBorder="1" applyAlignment="1">
      <alignment horizontal="center" vertical="top" wrapText="1"/>
    </xf>
    <xf numFmtId="0" fontId="2" fillId="3" borderId="1" xfId="20" applyFont="1" applyFill="1" applyBorder="1" applyProtection="1">
      <alignment/>
      <protection locked="0"/>
    </xf>
    <xf numFmtId="0" fontId="3" fillId="2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 applyProtection="1">
      <alignment vertical="top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3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>
      <alignment horizontal="left" vertical="top" wrapText="1"/>
    </xf>
    <xf numFmtId="0" fontId="2" fillId="3" borderId="0" xfId="20" applyFont="1" applyFill="1" applyProtection="1">
      <alignment/>
      <protection locked="0"/>
    </xf>
    <xf numFmtId="0" fontId="3" fillId="2" borderId="1" xfId="21" applyFont="1" applyFill="1" applyBorder="1" applyAlignment="1">
      <alignment horizontal="center" vertical="center" wrapText="1"/>
      <protection/>
    </xf>
    <xf numFmtId="0" fontId="2" fillId="3" borderId="1" xfId="20" applyFont="1" applyFill="1" applyBorder="1" applyAlignment="1" applyProtection="1">
      <alignment vertical="top"/>
      <protection locked="0"/>
    </xf>
    <xf numFmtId="0" fontId="6" fillId="3" borderId="2" xfId="0" applyFont="1" applyFill="1" applyBorder="1" applyAlignment="1">
      <alignment horizontal="center" vertical="center" wrapText="1"/>
    </xf>
    <xf numFmtId="1" fontId="3" fillId="2" borderId="1" xfId="21" applyNumberFormat="1" applyFont="1" applyFill="1" applyBorder="1" applyAlignment="1">
      <alignment horizontal="center" vertical="center" wrapText="1"/>
      <protection/>
    </xf>
    <xf numFmtId="1" fontId="3" fillId="2" borderId="1" xfId="20" applyNumberFormat="1" applyFont="1" applyFill="1" applyBorder="1" applyAlignment="1">
      <alignment horizontal="center" vertical="center" wrapText="1"/>
      <protection/>
    </xf>
    <xf numFmtId="1" fontId="2" fillId="0" borderId="1" xfId="0" applyNumberFormat="1" applyFont="1" applyBorder="1" applyProtection="1">
      <protection locked="0"/>
    </xf>
    <xf numFmtId="0" fontId="2" fillId="3" borderId="0" xfId="20" applyFont="1" applyFill="1" applyAlignment="1" applyProtection="1">
      <alignment wrapText="1"/>
      <protection locked="0"/>
    </xf>
    <xf numFmtId="0" fontId="2" fillId="3" borderId="0" xfId="20" applyFont="1" applyFill="1" applyAlignment="1" applyProtection="1">
      <alignment horizontal="center"/>
      <protection locked="0"/>
    </xf>
    <xf numFmtId="2" fontId="2" fillId="3" borderId="0" xfId="20" applyNumberFormat="1" applyFont="1" applyFill="1" applyAlignment="1" applyProtection="1">
      <alignment horizontal="center" vertical="center"/>
      <protection locked="0"/>
    </xf>
    <xf numFmtId="0" fontId="4" fillId="3" borderId="0" xfId="20" applyFont="1" applyFill="1" applyAlignment="1" applyProtection="1">
      <alignment horizontal="left" vertical="top" wrapText="1"/>
      <protection locked="0"/>
    </xf>
    <xf numFmtId="2" fontId="3" fillId="3" borderId="1" xfId="20" applyNumberFormat="1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2" fillId="3" borderId="1" xfId="20" applyNumberFormat="1" applyFont="1" applyFill="1" applyBorder="1" applyAlignment="1" applyProtection="1">
      <alignment vertical="top"/>
      <protection locked="0"/>
    </xf>
    <xf numFmtId="0" fontId="7" fillId="3" borderId="1" xfId="20" applyFont="1" applyFill="1" applyBorder="1" applyProtection="1">
      <alignment/>
      <protection locked="0"/>
    </xf>
    <xf numFmtId="0" fontId="5" fillId="3" borderId="1" xfId="20" applyFont="1" applyFill="1" applyBorder="1" applyProtection="1">
      <alignment/>
      <protection locked="0"/>
    </xf>
    <xf numFmtId="0" fontId="5" fillId="3" borderId="1" xfId="20" applyFont="1" applyFill="1" applyBorder="1" applyAlignment="1" applyProtection="1">
      <alignment horizontal="center"/>
      <protection locked="0"/>
    </xf>
    <xf numFmtId="0" fontId="1" fillId="3" borderId="1" xfId="20" applyFont="1" applyFill="1" applyBorder="1" applyAlignment="1" applyProtection="1">
      <alignment vertical="center"/>
      <protection locked="0"/>
    </xf>
    <xf numFmtId="0" fontId="2" fillId="3" borderId="1" xfId="20" applyFont="1" applyFill="1" applyBorder="1" applyAlignment="1" applyProtection="1">
      <alignment vertical="center"/>
      <protection locked="0"/>
    </xf>
    <xf numFmtId="0" fontId="4" fillId="3" borderId="1" xfId="20" applyFont="1" applyFill="1" applyBorder="1" applyAlignment="1" applyProtection="1">
      <alignment horizontal="left" vertical="top" wrapText="1"/>
      <protection locked="0"/>
    </xf>
    <xf numFmtId="0" fontId="4" fillId="3" borderId="1" xfId="20" applyFont="1" applyFill="1" applyBorder="1" applyAlignment="1" applyProtection="1">
      <alignment vertical="top" wrapText="1"/>
      <protection locked="0"/>
    </xf>
    <xf numFmtId="0" fontId="2" fillId="3" borderId="1" xfId="20" applyFont="1" applyFill="1" applyBorder="1" applyAlignment="1" applyProtection="1">
      <alignment wrapText="1"/>
      <protection locked="0"/>
    </xf>
    <xf numFmtId="0" fontId="3" fillId="3" borderId="1" xfId="20" applyFont="1" applyFill="1" applyBorder="1" applyAlignment="1" applyProtection="1">
      <alignment vertical="top" wrapText="1"/>
      <protection locked="0"/>
    </xf>
    <xf numFmtId="4" fontId="2" fillId="3" borderId="1" xfId="0" applyNumberFormat="1" applyFont="1" applyFill="1" applyBorder="1" applyProtection="1">
      <protection locked="0"/>
    </xf>
    <xf numFmtId="0" fontId="3" fillId="3" borderId="1" xfId="20" applyFont="1" applyFill="1" applyBorder="1" applyAlignment="1">
      <alignment horizontal="center" vertical="center" wrapText="1"/>
      <protection/>
    </xf>
    <xf numFmtId="0" fontId="3" fillId="3" borderId="1" xfId="20" applyFont="1" applyFill="1" applyBorder="1" applyAlignment="1">
      <alignment horizontal="center" vertical="center" wrapText="1"/>
      <protection/>
    </xf>
    <xf numFmtId="0" fontId="2" fillId="0" borderId="1" xfId="20" applyFont="1" applyBorder="1" applyProtection="1">
      <alignment/>
      <protection locked="0"/>
    </xf>
    <xf numFmtId="0" fontId="8" fillId="0" borderId="1" xfId="20" applyFont="1" applyBorder="1" applyProtection="1">
      <alignment/>
      <protection locked="0"/>
    </xf>
    <xf numFmtId="0" fontId="3" fillId="4" borderId="3" xfId="20" applyFont="1" applyFill="1" applyBorder="1" applyAlignment="1">
      <alignment vertical="center" wrapText="1"/>
      <protection/>
    </xf>
    <xf numFmtId="0" fontId="3" fillId="4" borderId="3" xfId="20" applyFont="1" applyFill="1" applyBorder="1" applyAlignment="1">
      <alignment horizontal="center" vertical="center" wrapText="1"/>
      <protection/>
    </xf>
    <xf numFmtId="2" fontId="3" fillId="4" borderId="3" xfId="20" applyNumberFormat="1" applyFont="1" applyFill="1" applyBorder="1" applyAlignment="1">
      <alignment horizontal="center" vertical="center" wrapText="1"/>
      <protection/>
    </xf>
    <xf numFmtId="0" fontId="3" fillId="4" borderId="3" xfId="20" applyFont="1" applyFill="1" applyBorder="1" applyAlignment="1">
      <alignment horizontal="center" vertical="center"/>
      <protection/>
    </xf>
    <xf numFmtId="0" fontId="4" fillId="4" borderId="4" xfId="20" applyFont="1" applyFill="1" applyBorder="1" applyAlignment="1">
      <alignment horizontal="center" vertical="center" wrapText="1"/>
      <protection/>
    </xf>
    <xf numFmtId="2" fontId="12" fillId="3" borderId="1" xfId="0" applyNumberFormat="1" applyFont="1" applyFill="1" applyBorder="1" applyAlignment="1">
      <alignment horizontal="right" vertical="top" shrinkToFit="1"/>
    </xf>
    <xf numFmtId="0" fontId="2" fillId="0" borderId="1" xfId="20" applyFont="1" applyBorder="1" applyAlignment="1">
      <alignment horizontal="center"/>
      <protection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4" fillId="3" borderId="6" xfId="20" applyFont="1" applyFill="1" applyBorder="1" applyAlignment="1" applyProtection="1">
      <alignment horizontal="center" vertical="top" wrapText="1"/>
      <protection locked="0"/>
    </xf>
    <xf numFmtId="0" fontId="4" fillId="3" borderId="7" xfId="20" applyFont="1" applyFill="1" applyBorder="1" applyAlignment="1" applyProtection="1">
      <alignment horizontal="center" vertical="top" wrapText="1"/>
      <protection locked="0"/>
    </xf>
    <xf numFmtId="0" fontId="4" fillId="3" borderId="8" xfId="20" applyFont="1" applyFill="1" applyBorder="1" applyAlignment="1" applyProtection="1">
      <alignment horizontal="center" vertical="top" wrapText="1"/>
      <protection locked="0"/>
    </xf>
    <xf numFmtId="0" fontId="7" fillId="3" borderId="6" xfId="20" applyFont="1" applyFill="1" applyBorder="1" applyAlignment="1" applyProtection="1">
      <alignment horizontal="center"/>
      <protection locked="0"/>
    </xf>
    <xf numFmtId="0" fontId="7" fillId="3" borderId="7" xfId="20" applyFont="1" applyFill="1" applyBorder="1" applyAlignment="1" applyProtection="1">
      <alignment horizontal="center"/>
      <protection locked="0"/>
    </xf>
    <xf numFmtId="0" fontId="7" fillId="3" borderId="8" xfId="20" applyFont="1" applyFill="1" applyBorder="1" applyAlignment="1" applyProtection="1">
      <alignment horizontal="center"/>
      <protection locked="0"/>
    </xf>
    <xf numFmtId="0" fontId="3" fillId="3" borderId="1" xfId="20" applyFont="1" applyFill="1" applyBorder="1" applyAlignment="1">
      <alignment horizontal="center" vertical="center" wrapText="1"/>
      <protection/>
    </xf>
    <xf numFmtId="0" fontId="3" fillId="3" borderId="6" xfId="20" applyFont="1" applyFill="1" applyBorder="1" applyAlignment="1" applyProtection="1">
      <alignment horizontal="center" vertical="center" wrapText="1"/>
      <protection locked="0"/>
    </xf>
    <xf numFmtId="0" fontId="3" fillId="3" borderId="7" xfId="20" applyFont="1" applyFill="1" applyBorder="1" applyAlignment="1" applyProtection="1">
      <alignment horizontal="center" vertical="center" wrapText="1"/>
      <protection locked="0"/>
    </xf>
    <xf numFmtId="0" fontId="3" fillId="3" borderId="8" xfId="20" applyFont="1" applyFill="1" applyBorder="1" applyAlignment="1" applyProtection="1">
      <alignment horizontal="center" vertical="center" wrapText="1"/>
      <protection locked="0"/>
    </xf>
    <xf numFmtId="0" fontId="2" fillId="0" borderId="0" xfId="20" applyFont="1" applyAlignment="1">
      <alignment horizontal="center"/>
      <protection/>
    </xf>
    <xf numFmtId="0" fontId="6" fillId="0" borderId="1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6" fillId="0" borderId="1" xfId="20" applyFont="1" applyBorder="1" applyAlignment="1" applyProtection="1">
      <alignment horizontal="center" vertical="center" wrapText="1"/>
      <protection locked="0"/>
    </xf>
    <xf numFmtId="0" fontId="10" fillId="0" borderId="1" xfId="20" applyFont="1" applyBorder="1" applyAlignment="1">
      <alignment horizontal="left" vertical="center" wrapText="1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10" fillId="0" borderId="1" xfId="20" applyFont="1" applyBorder="1" applyAlignment="1" applyProtection="1">
      <alignment horizontal="center" vertical="center" wrapText="1"/>
      <protection locked="0"/>
    </xf>
    <xf numFmtId="0" fontId="4" fillId="3" borderId="1" xfId="20" applyFont="1" applyFill="1" applyBorder="1" applyAlignment="1">
      <alignment vertical="center" wrapText="1"/>
      <protection/>
    </xf>
    <xf numFmtId="0" fontId="6" fillId="0" borderId="1" xfId="0" applyFont="1" applyFill="1" applyBorder="1" applyAlignment="1">
      <alignment horizontal="center" vertical="top" wrapText="1"/>
    </xf>
    <xf numFmtId="0" fontId="1" fillId="3" borderId="1" xfId="20" applyFont="1" applyFill="1" applyBorder="1" applyProtection="1">
      <alignment/>
      <protection locked="0"/>
    </xf>
    <xf numFmtId="0" fontId="1" fillId="3" borderId="1" xfId="20" applyFont="1" applyFill="1" applyBorder="1" applyAlignment="1" applyProtection="1">
      <alignment horizontal="center"/>
      <protection locked="0"/>
    </xf>
    <xf numFmtId="2" fontId="1" fillId="3" borderId="1" xfId="20" applyNumberFormat="1" applyFont="1" applyFill="1" applyBorder="1" applyAlignment="1" applyProtection="1">
      <alignment horizontal="center" vertical="center"/>
      <protection locked="0"/>
    </xf>
    <xf numFmtId="4" fontId="2" fillId="3" borderId="1" xfId="20" applyNumberFormat="1" applyFont="1" applyFill="1" applyBorder="1" applyAlignment="1" applyProtection="1">
      <alignment vertical="top" wrapText="1"/>
      <protection locked="0"/>
    </xf>
    <xf numFmtId="4" fontId="2" fillId="4" borderId="3" xfId="20" applyNumberFormat="1" applyFont="1" applyFill="1" applyBorder="1" applyAlignment="1" applyProtection="1">
      <alignment horizontal="center" vertical="top" wrapText="1"/>
      <protection locked="0"/>
    </xf>
    <xf numFmtId="4" fontId="2" fillId="3" borderId="1" xfId="20" applyNumberFormat="1" applyFont="1" applyFill="1" applyBorder="1" applyProtection="1">
      <alignment/>
      <protection locked="0"/>
    </xf>
    <xf numFmtId="4" fontId="2" fillId="0" borderId="1" xfId="20" applyNumberFormat="1" applyFont="1" applyBorder="1">
      <alignment/>
      <protection/>
    </xf>
    <xf numFmtId="4" fontId="2" fillId="0" borderId="1" xfId="20" applyNumberFormat="1" applyFont="1" applyBorder="1" applyProtection="1">
      <alignment/>
      <protection locked="0"/>
    </xf>
    <xf numFmtId="4" fontId="1" fillId="3" borderId="1" xfId="20" applyNumberFormat="1" applyFont="1" applyFill="1" applyBorder="1" applyProtection="1">
      <alignment/>
      <protection locked="0"/>
    </xf>
    <xf numFmtId="4" fontId="2" fillId="3" borderId="0" xfId="20" applyNumberFormat="1" applyFont="1" applyFill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271"/>
  <sheetViews>
    <sheetView workbookViewId="0" topLeftCell="A1">
      <selection activeCell="F8" sqref="F8"/>
    </sheetView>
  </sheetViews>
  <sheetFormatPr defaultColWidth="9.140625" defaultRowHeight="12.75"/>
  <cols>
    <col min="1" max="1" width="5.7109375" style="9" customWidth="1"/>
    <col min="2" max="2" width="4.421875" style="18" customWidth="1"/>
    <col min="3" max="3" width="25.8515625" style="21" customWidth="1"/>
    <col min="4" max="4" width="27.00390625" style="20" customWidth="1"/>
    <col min="5" max="5" width="10.57421875" style="9" customWidth="1"/>
    <col min="6" max="6" width="11.28125" style="32" customWidth="1"/>
    <col min="7" max="7" width="10.7109375" style="9" customWidth="1"/>
    <col min="8" max="8" width="70.7109375" style="9" customWidth="1"/>
    <col min="9" max="9" width="22.28125" style="24" customWidth="1"/>
    <col min="10" max="10" width="28.57421875" style="9" customWidth="1"/>
    <col min="11" max="11" width="1.7109375" style="9" customWidth="1"/>
    <col min="12" max="16384" width="9.140625" style="9" customWidth="1"/>
  </cols>
  <sheetData>
    <row r="1" spans="3:10" ht="12.75">
      <c r="C1" s="64" t="s">
        <v>31</v>
      </c>
      <c r="D1" s="64"/>
      <c r="E1" s="64"/>
      <c r="F1" s="64"/>
      <c r="G1" s="64"/>
      <c r="H1" s="64"/>
      <c r="I1" s="64"/>
      <c r="J1" s="64"/>
    </row>
    <row r="2" spans="4:8" ht="12.75">
      <c r="D2" s="65" t="s">
        <v>17</v>
      </c>
      <c r="E2" s="65"/>
      <c r="F2" s="65"/>
      <c r="G2" s="65"/>
      <c r="H2" s="65"/>
    </row>
    <row r="3" spans="1:10" ht="12.75">
      <c r="A3" s="66" t="s">
        <v>12</v>
      </c>
      <c r="B3" s="66"/>
      <c r="C3" s="66"/>
      <c r="D3" s="67" t="s">
        <v>29</v>
      </c>
      <c r="E3" s="67"/>
      <c r="F3" s="67"/>
      <c r="G3" s="67"/>
      <c r="H3" s="67"/>
      <c r="I3" s="24" t="s">
        <v>13</v>
      </c>
      <c r="J3" s="9" t="s">
        <v>15</v>
      </c>
    </row>
    <row r="4" spans="1:11" s="12" customFormat="1" ht="12.75">
      <c r="A4" s="68" t="s">
        <v>11</v>
      </c>
      <c r="B4" s="68"/>
      <c r="C4" s="68"/>
      <c r="D4" s="69" t="s">
        <v>542</v>
      </c>
      <c r="E4" s="70"/>
      <c r="F4" s="70"/>
      <c r="G4" s="70"/>
      <c r="H4" s="70"/>
      <c r="I4" s="71"/>
      <c r="J4" s="11" t="s">
        <v>16</v>
      </c>
      <c r="K4" s="8"/>
    </row>
    <row r="5" spans="4:11" ht="12.75">
      <c r="D5" s="61"/>
      <c r="E5" s="61"/>
      <c r="F5" s="61"/>
      <c r="G5" s="61"/>
      <c r="H5" s="61"/>
      <c r="I5" s="61"/>
      <c r="J5" s="61"/>
      <c r="K5" s="8"/>
    </row>
    <row r="6" spans="1:11" ht="46.8">
      <c r="A6" s="1" t="s">
        <v>3</v>
      </c>
      <c r="B6" s="23" t="s">
        <v>0</v>
      </c>
      <c r="C6" s="22" t="s">
        <v>1</v>
      </c>
      <c r="D6" s="19" t="s">
        <v>4</v>
      </c>
      <c r="E6" s="27" t="s">
        <v>5</v>
      </c>
      <c r="F6" s="30" t="s">
        <v>6</v>
      </c>
      <c r="G6" s="27" t="s">
        <v>7</v>
      </c>
      <c r="H6" s="10" t="s">
        <v>8</v>
      </c>
      <c r="I6" s="25" t="s">
        <v>9</v>
      </c>
      <c r="J6" s="10" t="s">
        <v>10</v>
      </c>
      <c r="K6" s="8"/>
    </row>
    <row r="7" spans="1:11" ht="12.75">
      <c r="A7" s="10">
        <v>1</v>
      </c>
      <c r="B7" s="62">
        <v>2</v>
      </c>
      <c r="C7" s="62"/>
      <c r="D7" s="63"/>
      <c r="E7" s="16">
        <v>3</v>
      </c>
      <c r="F7" s="31"/>
      <c r="G7" s="10">
        <v>5</v>
      </c>
      <c r="H7" s="10">
        <v>6</v>
      </c>
      <c r="I7" s="19">
        <v>7</v>
      </c>
      <c r="J7" s="10">
        <v>8</v>
      </c>
      <c r="K7" s="8"/>
    </row>
    <row r="8" spans="1:9" s="13" customFormat="1" ht="303.6">
      <c r="A8" s="14" t="s">
        <v>2</v>
      </c>
      <c r="B8" s="80" t="s">
        <v>34</v>
      </c>
      <c r="C8" s="81" t="s">
        <v>35</v>
      </c>
      <c r="D8" s="81" t="s">
        <v>36</v>
      </c>
      <c r="E8" s="17"/>
      <c r="F8" s="29"/>
      <c r="G8" s="29"/>
      <c r="H8" s="81" t="s">
        <v>545</v>
      </c>
      <c r="I8" s="28"/>
    </row>
    <row r="9" spans="1:9" s="13" customFormat="1" ht="303.6">
      <c r="A9" s="14" t="s">
        <v>2</v>
      </c>
      <c r="B9" s="80" t="s">
        <v>37</v>
      </c>
      <c r="C9" s="81" t="s">
        <v>35</v>
      </c>
      <c r="D9" s="81" t="s">
        <v>36</v>
      </c>
      <c r="E9" s="17"/>
      <c r="F9" s="29"/>
      <c r="G9" s="29"/>
      <c r="H9" s="81" t="s">
        <v>546</v>
      </c>
      <c r="I9" s="28"/>
    </row>
    <row r="10" spans="1:9" s="13" customFormat="1" ht="303.6">
      <c r="A10" s="14" t="s">
        <v>2</v>
      </c>
      <c r="B10" s="80" t="s">
        <v>38</v>
      </c>
      <c r="C10" s="81" t="s">
        <v>35</v>
      </c>
      <c r="D10" s="81" t="s">
        <v>36</v>
      </c>
      <c r="E10" s="17"/>
      <c r="F10" s="29"/>
      <c r="G10" s="29"/>
      <c r="H10" s="81" t="s">
        <v>547</v>
      </c>
      <c r="I10" s="28"/>
    </row>
    <row r="11" spans="1:9" s="13" customFormat="1" ht="303.6">
      <c r="A11" s="14" t="s">
        <v>2</v>
      </c>
      <c r="B11" s="80" t="s">
        <v>39</v>
      </c>
      <c r="C11" s="81" t="s">
        <v>35</v>
      </c>
      <c r="D11" s="81" t="s">
        <v>36</v>
      </c>
      <c r="E11" s="17"/>
      <c r="F11" s="29"/>
      <c r="G11" s="29"/>
      <c r="H11" s="81" t="s">
        <v>548</v>
      </c>
      <c r="I11" s="28"/>
    </row>
    <row r="12" spans="1:9" s="13" customFormat="1" ht="303.6">
      <c r="A12" s="14" t="s">
        <v>2</v>
      </c>
      <c r="B12" s="80" t="s">
        <v>40</v>
      </c>
      <c r="C12" s="81" t="s">
        <v>35</v>
      </c>
      <c r="D12" s="81" t="s">
        <v>36</v>
      </c>
      <c r="E12" s="17"/>
      <c r="F12" s="29"/>
      <c r="G12" s="29"/>
      <c r="H12" s="81" t="s">
        <v>549</v>
      </c>
      <c r="I12" s="28"/>
    </row>
    <row r="13" spans="1:9" s="13" customFormat="1" ht="303.6">
      <c r="A13" s="14" t="s">
        <v>2</v>
      </c>
      <c r="B13" s="80" t="s">
        <v>41</v>
      </c>
      <c r="C13" s="81" t="s">
        <v>35</v>
      </c>
      <c r="D13" s="81" t="s">
        <v>36</v>
      </c>
      <c r="E13" s="17"/>
      <c r="F13" s="29"/>
      <c r="G13" s="29"/>
      <c r="H13" s="81" t="s">
        <v>550</v>
      </c>
      <c r="I13" s="28"/>
    </row>
    <row r="14" spans="1:9" s="13" customFormat="1" ht="303.6">
      <c r="A14" s="14" t="s">
        <v>2</v>
      </c>
      <c r="B14" s="80" t="s">
        <v>42</v>
      </c>
      <c r="C14" s="81" t="s">
        <v>35</v>
      </c>
      <c r="D14" s="81" t="s">
        <v>36</v>
      </c>
      <c r="E14" s="17"/>
      <c r="F14" s="29"/>
      <c r="G14" s="29"/>
      <c r="H14" s="81" t="s">
        <v>551</v>
      </c>
      <c r="I14" s="28"/>
    </row>
    <row r="15" spans="1:9" s="13" customFormat="1" ht="303.6">
      <c r="A15" s="14" t="s">
        <v>2</v>
      </c>
      <c r="B15" s="80" t="s">
        <v>43</v>
      </c>
      <c r="C15" s="81" t="s">
        <v>35</v>
      </c>
      <c r="D15" s="81" t="s">
        <v>44</v>
      </c>
      <c r="E15" s="17"/>
      <c r="F15" s="29"/>
      <c r="G15" s="29"/>
      <c r="H15" s="81" t="s">
        <v>552</v>
      </c>
      <c r="I15" s="28"/>
    </row>
    <row r="16" spans="1:9" s="13" customFormat="1" ht="303.6">
      <c r="A16" s="14" t="s">
        <v>2</v>
      </c>
      <c r="B16" s="80" t="s">
        <v>45</v>
      </c>
      <c r="C16" s="81" t="s">
        <v>35</v>
      </c>
      <c r="D16" s="81" t="s">
        <v>44</v>
      </c>
      <c r="E16" s="17"/>
      <c r="F16" s="29"/>
      <c r="G16" s="29"/>
      <c r="H16" s="81" t="s">
        <v>553</v>
      </c>
      <c r="I16" s="28"/>
    </row>
    <row r="17" spans="1:9" s="13" customFormat="1" ht="303.6">
      <c r="A17" s="14" t="s">
        <v>2</v>
      </c>
      <c r="B17" s="80" t="s">
        <v>46</v>
      </c>
      <c r="C17" s="81" t="s">
        <v>35</v>
      </c>
      <c r="D17" s="81" t="s">
        <v>44</v>
      </c>
      <c r="E17" s="17"/>
      <c r="F17" s="29"/>
      <c r="G17" s="29"/>
      <c r="H17" s="81" t="s">
        <v>554</v>
      </c>
      <c r="I17" s="28"/>
    </row>
    <row r="18" spans="1:9" s="13" customFormat="1" ht="303.6">
      <c r="A18" s="14" t="s">
        <v>2</v>
      </c>
      <c r="B18" s="80" t="s">
        <v>47</v>
      </c>
      <c r="C18" s="81" t="s">
        <v>35</v>
      </c>
      <c r="D18" s="81" t="s">
        <v>44</v>
      </c>
      <c r="E18" s="17"/>
      <c r="F18" s="29"/>
      <c r="G18" s="29"/>
      <c r="H18" s="81" t="s">
        <v>555</v>
      </c>
      <c r="I18" s="28"/>
    </row>
    <row r="19" spans="1:9" s="13" customFormat="1" ht="303.6">
      <c r="A19" s="14" t="s">
        <v>2</v>
      </c>
      <c r="B19" s="80" t="s">
        <v>48</v>
      </c>
      <c r="C19" s="81" t="s">
        <v>35</v>
      </c>
      <c r="D19" s="81" t="s">
        <v>44</v>
      </c>
      <c r="E19" s="17"/>
      <c r="F19" s="29"/>
      <c r="G19" s="29"/>
      <c r="H19" s="81" t="s">
        <v>556</v>
      </c>
      <c r="I19" s="28"/>
    </row>
    <row r="20" spans="1:9" s="13" customFormat="1" ht="303.6">
      <c r="A20" s="14" t="s">
        <v>2</v>
      </c>
      <c r="B20" s="80" t="s">
        <v>49</v>
      </c>
      <c r="C20" s="81" t="s">
        <v>35</v>
      </c>
      <c r="D20" s="81" t="s">
        <v>50</v>
      </c>
      <c r="E20" s="17"/>
      <c r="F20" s="29"/>
      <c r="G20" s="29"/>
      <c r="H20" s="81" t="s">
        <v>557</v>
      </c>
      <c r="I20" s="28"/>
    </row>
    <row r="21" spans="1:9" s="13" customFormat="1" ht="303.6">
      <c r="A21" s="14" t="s">
        <v>2</v>
      </c>
      <c r="B21" s="80" t="s">
        <v>51</v>
      </c>
      <c r="C21" s="81" t="s">
        <v>35</v>
      </c>
      <c r="D21" s="81" t="s">
        <v>50</v>
      </c>
      <c r="E21" s="17"/>
      <c r="F21" s="29"/>
      <c r="G21" s="29"/>
      <c r="H21" s="81" t="s">
        <v>558</v>
      </c>
      <c r="I21" s="28"/>
    </row>
    <row r="22" spans="1:9" s="13" customFormat="1" ht="316.8">
      <c r="A22" s="14" t="s">
        <v>2</v>
      </c>
      <c r="B22" s="80" t="s">
        <v>52</v>
      </c>
      <c r="C22" s="81" t="s">
        <v>35</v>
      </c>
      <c r="D22" s="81" t="s">
        <v>53</v>
      </c>
      <c r="E22" s="17"/>
      <c r="F22" s="29"/>
      <c r="G22" s="29"/>
      <c r="H22" s="81" t="s">
        <v>559</v>
      </c>
      <c r="I22" s="28"/>
    </row>
    <row r="23" spans="1:9" s="13" customFormat="1" ht="303.6">
      <c r="A23" s="14" t="s">
        <v>2</v>
      </c>
      <c r="B23" s="80" t="s">
        <v>54</v>
      </c>
      <c r="C23" s="81" t="s">
        <v>35</v>
      </c>
      <c r="D23" s="81" t="s">
        <v>55</v>
      </c>
      <c r="E23" s="17"/>
      <c r="F23" s="29"/>
      <c r="G23" s="29"/>
      <c r="H23" s="81" t="s">
        <v>560</v>
      </c>
      <c r="I23" s="28"/>
    </row>
    <row r="24" spans="1:9" s="13" customFormat="1" ht="303.6">
      <c r="A24" s="14" t="s">
        <v>2</v>
      </c>
      <c r="B24" s="80" t="s">
        <v>56</v>
      </c>
      <c r="C24" s="81" t="s">
        <v>35</v>
      </c>
      <c r="D24" s="81" t="s">
        <v>57</v>
      </c>
      <c r="E24" s="17"/>
      <c r="F24" s="29"/>
      <c r="G24" s="29"/>
      <c r="H24" s="81" t="s">
        <v>561</v>
      </c>
      <c r="I24" s="28"/>
    </row>
    <row r="25" spans="1:9" s="13" customFormat="1" ht="303.6">
      <c r="A25" s="14" t="s">
        <v>2</v>
      </c>
      <c r="B25" s="80" t="s">
        <v>58</v>
      </c>
      <c r="C25" s="81" t="s">
        <v>35</v>
      </c>
      <c r="D25" s="81" t="s">
        <v>59</v>
      </c>
      <c r="E25" s="17"/>
      <c r="F25" s="29"/>
      <c r="G25" s="29"/>
      <c r="H25" s="81" t="s">
        <v>562</v>
      </c>
      <c r="I25" s="28"/>
    </row>
    <row r="26" spans="1:9" s="13" customFormat="1" ht="303.6">
      <c r="A26" s="14" t="s">
        <v>2</v>
      </c>
      <c r="B26" s="80" t="s">
        <v>60</v>
      </c>
      <c r="C26" s="81" t="s">
        <v>35</v>
      </c>
      <c r="D26" s="81" t="s">
        <v>61</v>
      </c>
      <c r="E26" s="17"/>
      <c r="F26" s="29"/>
      <c r="G26" s="29"/>
      <c r="H26" s="81" t="s">
        <v>563</v>
      </c>
      <c r="I26" s="28"/>
    </row>
    <row r="27" spans="1:9" s="13" customFormat="1" ht="303.6">
      <c r="A27" s="14" t="s">
        <v>2</v>
      </c>
      <c r="B27" s="80" t="s">
        <v>62</v>
      </c>
      <c r="C27" s="81" t="s">
        <v>35</v>
      </c>
      <c r="D27" s="81" t="s">
        <v>63</v>
      </c>
      <c r="E27" s="17"/>
      <c r="F27" s="29"/>
      <c r="G27" s="29"/>
      <c r="H27" s="81" t="s">
        <v>564</v>
      </c>
      <c r="I27" s="28"/>
    </row>
    <row r="28" spans="1:9" s="13" customFormat="1" ht="303.6">
      <c r="A28" s="14" t="s">
        <v>2</v>
      </c>
      <c r="B28" s="80" t="s">
        <v>64</v>
      </c>
      <c r="C28" s="81" t="s">
        <v>35</v>
      </c>
      <c r="D28" s="81" t="s">
        <v>65</v>
      </c>
      <c r="E28" s="17"/>
      <c r="F28" s="29"/>
      <c r="G28" s="29"/>
      <c r="H28" s="81" t="s">
        <v>565</v>
      </c>
      <c r="I28" s="28"/>
    </row>
    <row r="29" spans="1:9" s="13" customFormat="1" ht="303.6">
      <c r="A29" s="14" t="s">
        <v>2</v>
      </c>
      <c r="B29" s="80" t="s">
        <v>66</v>
      </c>
      <c r="C29" s="81" t="s">
        <v>35</v>
      </c>
      <c r="D29" s="81" t="s">
        <v>67</v>
      </c>
      <c r="E29" s="17"/>
      <c r="F29" s="29"/>
      <c r="G29" s="29"/>
      <c r="H29" s="81" t="s">
        <v>566</v>
      </c>
      <c r="I29" s="28"/>
    </row>
    <row r="30" spans="1:9" s="13" customFormat="1" ht="303.6">
      <c r="A30" s="14" t="s">
        <v>2</v>
      </c>
      <c r="B30" s="80" t="s">
        <v>68</v>
      </c>
      <c r="C30" s="81" t="s">
        <v>35</v>
      </c>
      <c r="D30" s="81" t="s">
        <v>67</v>
      </c>
      <c r="E30" s="17"/>
      <c r="F30" s="29"/>
      <c r="G30" s="29"/>
      <c r="H30" s="81" t="s">
        <v>567</v>
      </c>
      <c r="I30" s="28"/>
    </row>
    <row r="31" spans="1:9" s="13" customFormat="1" ht="303.6">
      <c r="A31" s="14" t="s">
        <v>2</v>
      </c>
      <c r="B31" s="80" t="s">
        <v>69</v>
      </c>
      <c r="C31" s="81" t="s">
        <v>35</v>
      </c>
      <c r="D31" s="81" t="s">
        <v>70</v>
      </c>
      <c r="E31" s="17"/>
      <c r="F31" s="29"/>
      <c r="G31" s="29"/>
      <c r="H31" s="81" t="s">
        <v>568</v>
      </c>
      <c r="I31" s="28"/>
    </row>
    <row r="32" spans="1:9" s="13" customFormat="1" ht="303.6">
      <c r="A32" s="14" t="s">
        <v>2</v>
      </c>
      <c r="B32" s="80" t="s">
        <v>71</v>
      </c>
      <c r="C32" s="81" t="s">
        <v>35</v>
      </c>
      <c r="D32" s="81" t="s">
        <v>72</v>
      </c>
      <c r="E32" s="17"/>
      <c r="F32" s="29"/>
      <c r="G32" s="29"/>
      <c r="H32" s="81" t="s">
        <v>569</v>
      </c>
      <c r="I32" s="28"/>
    </row>
    <row r="33" spans="1:9" s="13" customFormat="1" ht="330">
      <c r="A33" s="14" t="s">
        <v>2</v>
      </c>
      <c r="B33" s="80" t="s">
        <v>73</v>
      </c>
      <c r="C33" s="81" t="s">
        <v>35</v>
      </c>
      <c r="D33" s="81" t="s">
        <v>74</v>
      </c>
      <c r="E33" s="17"/>
      <c r="F33" s="29"/>
      <c r="G33" s="29"/>
      <c r="H33" s="81" t="s">
        <v>570</v>
      </c>
      <c r="I33" s="28"/>
    </row>
    <row r="34" spans="1:9" s="13" customFormat="1" ht="303.6">
      <c r="A34" s="14" t="s">
        <v>2</v>
      </c>
      <c r="B34" s="80" t="s">
        <v>75</v>
      </c>
      <c r="C34" s="81" t="s">
        <v>35</v>
      </c>
      <c r="D34" s="81" t="s">
        <v>76</v>
      </c>
      <c r="E34" s="17"/>
      <c r="F34" s="29"/>
      <c r="G34" s="29"/>
      <c r="H34" s="81" t="s">
        <v>571</v>
      </c>
      <c r="I34" s="28"/>
    </row>
    <row r="35" spans="1:9" s="13" customFormat="1" ht="303.6">
      <c r="A35" s="14" t="s">
        <v>2</v>
      </c>
      <c r="B35" s="80" t="s">
        <v>77</v>
      </c>
      <c r="C35" s="81" t="s">
        <v>35</v>
      </c>
      <c r="D35" s="81" t="s">
        <v>76</v>
      </c>
      <c r="E35" s="17"/>
      <c r="F35" s="29"/>
      <c r="G35" s="29"/>
      <c r="H35" s="81" t="s">
        <v>572</v>
      </c>
      <c r="I35" s="28"/>
    </row>
    <row r="36" spans="1:9" s="13" customFormat="1" ht="316.8">
      <c r="A36" s="14" t="s">
        <v>2</v>
      </c>
      <c r="B36" s="80" t="s">
        <v>78</v>
      </c>
      <c r="C36" s="81" t="s">
        <v>35</v>
      </c>
      <c r="D36" s="81" t="s">
        <v>79</v>
      </c>
      <c r="E36" s="17"/>
      <c r="F36" s="29"/>
      <c r="G36" s="29"/>
      <c r="H36" s="81" t="s">
        <v>573</v>
      </c>
      <c r="I36" s="28"/>
    </row>
    <row r="37" spans="1:9" s="13" customFormat="1" ht="316.8">
      <c r="A37" s="14" t="s">
        <v>2</v>
      </c>
      <c r="B37" s="80" t="s">
        <v>80</v>
      </c>
      <c r="C37" s="81" t="s">
        <v>35</v>
      </c>
      <c r="D37" s="81" t="s">
        <v>81</v>
      </c>
      <c r="E37" s="17"/>
      <c r="F37" s="29"/>
      <c r="G37" s="29"/>
      <c r="H37" s="81" t="s">
        <v>574</v>
      </c>
      <c r="I37" s="28"/>
    </row>
    <row r="38" spans="1:10" s="13" customFormat="1" ht="303.6">
      <c r="A38" s="14" t="s">
        <v>2</v>
      </c>
      <c r="B38" s="80" t="s">
        <v>82</v>
      </c>
      <c r="C38" s="81" t="s">
        <v>35</v>
      </c>
      <c r="D38" s="81" t="s">
        <v>83</v>
      </c>
      <c r="E38" s="17"/>
      <c r="F38" s="29"/>
      <c r="G38" s="29"/>
      <c r="H38" s="81" t="s">
        <v>575</v>
      </c>
      <c r="I38" s="28"/>
      <c r="J38" s="49"/>
    </row>
    <row r="39" spans="1:9" ht="330">
      <c r="A39" s="14" t="s">
        <v>2</v>
      </c>
      <c r="B39" s="80" t="s">
        <v>84</v>
      </c>
      <c r="C39" s="81" t="s">
        <v>35</v>
      </c>
      <c r="D39" s="81" t="s">
        <v>85</v>
      </c>
      <c r="H39" s="81" t="s">
        <v>576</v>
      </c>
      <c r="I39" s="39"/>
    </row>
    <row r="40" spans="1:8" ht="316.8">
      <c r="A40" s="14" t="s">
        <v>2</v>
      </c>
      <c r="B40" s="80" t="s">
        <v>86</v>
      </c>
      <c r="C40" s="81" t="s">
        <v>35</v>
      </c>
      <c r="D40" s="81" t="s">
        <v>85</v>
      </c>
      <c r="H40" s="81" t="s">
        <v>577</v>
      </c>
    </row>
    <row r="41" spans="1:22" ht="316.8">
      <c r="A41" s="14" t="s">
        <v>2</v>
      </c>
      <c r="B41" s="80" t="s">
        <v>87</v>
      </c>
      <c r="C41" s="81" t="s">
        <v>35</v>
      </c>
      <c r="D41" s="81" t="s">
        <v>88</v>
      </c>
      <c r="E41" s="52"/>
      <c r="F41" s="52"/>
      <c r="G41" s="52"/>
      <c r="H41" s="81" t="s">
        <v>578</v>
      </c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</row>
    <row r="42" spans="1:22" ht="303.6">
      <c r="A42" s="14" t="s">
        <v>2</v>
      </c>
      <c r="B42" s="80" t="s">
        <v>89</v>
      </c>
      <c r="C42" s="81" t="s">
        <v>35</v>
      </c>
      <c r="D42" s="81" t="s">
        <v>90</v>
      </c>
      <c r="E42" s="53"/>
      <c r="F42" s="53"/>
      <c r="G42" s="53"/>
      <c r="H42" s="81" t="s">
        <v>579</v>
      </c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</row>
    <row r="43" spans="1:22" ht="303.6">
      <c r="A43" s="14" t="s">
        <v>2</v>
      </c>
      <c r="B43" s="80" t="s">
        <v>91</v>
      </c>
      <c r="C43" s="81" t="s">
        <v>35</v>
      </c>
      <c r="D43" s="81" t="s">
        <v>90</v>
      </c>
      <c r="E43" s="53"/>
      <c r="F43" s="53"/>
      <c r="G43" s="53"/>
      <c r="H43" s="81" t="s">
        <v>580</v>
      </c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</row>
    <row r="44" spans="1:22" ht="303.6">
      <c r="A44" s="14" t="s">
        <v>2</v>
      </c>
      <c r="B44" s="80" t="s">
        <v>92</v>
      </c>
      <c r="C44" s="81" t="s">
        <v>35</v>
      </c>
      <c r="D44" s="81" t="s">
        <v>93</v>
      </c>
      <c r="E44" s="53"/>
      <c r="F44" s="53"/>
      <c r="G44" s="53"/>
      <c r="H44" s="81" t="s">
        <v>581</v>
      </c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</row>
    <row r="45" spans="1:8" ht="303.6">
      <c r="A45" s="14" t="s">
        <v>2</v>
      </c>
      <c r="B45" s="80" t="s">
        <v>94</v>
      </c>
      <c r="C45" s="81" t="s">
        <v>95</v>
      </c>
      <c r="D45" s="81" t="s">
        <v>96</v>
      </c>
      <c r="H45" s="81" t="s">
        <v>582</v>
      </c>
    </row>
    <row r="46" spans="1:8" ht="316.8">
      <c r="A46" s="14" t="s">
        <v>2</v>
      </c>
      <c r="B46" s="80" t="s">
        <v>97</v>
      </c>
      <c r="C46" s="81" t="s">
        <v>95</v>
      </c>
      <c r="D46" s="81" t="s">
        <v>98</v>
      </c>
      <c r="H46" s="81" t="s">
        <v>583</v>
      </c>
    </row>
    <row r="47" spans="1:8" ht="316.8">
      <c r="A47" s="14" t="s">
        <v>2</v>
      </c>
      <c r="B47" s="80" t="s">
        <v>99</v>
      </c>
      <c r="C47" s="81" t="s">
        <v>95</v>
      </c>
      <c r="D47" s="81" t="s">
        <v>100</v>
      </c>
      <c r="H47" s="81" t="s">
        <v>584</v>
      </c>
    </row>
    <row r="48" spans="1:8" ht="343.2">
      <c r="A48" s="14" t="s">
        <v>2</v>
      </c>
      <c r="B48" s="80" t="s">
        <v>101</v>
      </c>
      <c r="C48" s="81" t="s">
        <v>95</v>
      </c>
      <c r="D48" s="81" t="s">
        <v>102</v>
      </c>
      <c r="H48" s="81" t="s">
        <v>585</v>
      </c>
    </row>
    <row r="49" spans="1:8" ht="330">
      <c r="A49" s="14" t="s">
        <v>2</v>
      </c>
      <c r="B49" s="80" t="s">
        <v>103</v>
      </c>
      <c r="C49" s="81" t="s">
        <v>95</v>
      </c>
      <c r="D49" s="81" t="s">
        <v>104</v>
      </c>
      <c r="H49" s="81" t="s">
        <v>586</v>
      </c>
    </row>
    <row r="50" spans="1:8" ht="316.8">
      <c r="A50" s="14" t="s">
        <v>2</v>
      </c>
      <c r="B50" s="80" t="s">
        <v>105</v>
      </c>
      <c r="C50" s="81" t="s">
        <v>95</v>
      </c>
      <c r="D50" s="81" t="s">
        <v>106</v>
      </c>
      <c r="H50" s="81" t="s">
        <v>587</v>
      </c>
    </row>
    <row r="51" spans="1:8" ht="316.8">
      <c r="A51" s="14" t="s">
        <v>2</v>
      </c>
      <c r="B51" s="80" t="s">
        <v>107</v>
      </c>
      <c r="C51" s="81" t="s">
        <v>95</v>
      </c>
      <c r="D51" s="81" t="s">
        <v>108</v>
      </c>
      <c r="H51" s="81" t="s">
        <v>588</v>
      </c>
    </row>
    <row r="52" spans="1:8" ht="316.8">
      <c r="A52" s="14" t="s">
        <v>2</v>
      </c>
      <c r="B52" s="80" t="s">
        <v>109</v>
      </c>
      <c r="C52" s="81" t="s">
        <v>95</v>
      </c>
      <c r="D52" s="81" t="s">
        <v>110</v>
      </c>
      <c r="H52" s="81" t="s">
        <v>589</v>
      </c>
    </row>
    <row r="53" spans="1:8" ht="356.4">
      <c r="A53" s="14" t="s">
        <v>2</v>
      </c>
      <c r="B53" s="80" t="s">
        <v>111</v>
      </c>
      <c r="C53" s="81" t="s">
        <v>95</v>
      </c>
      <c r="D53" s="81" t="s">
        <v>112</v>
      </c>
      <c r="H53" s="81" t="s">
        <v>590</v>
      </c>
    </row>
    <row r="54" spans="1:8" ht="316.8">
      <c r="A54" s="14" t="s">
        <v>2</v>
      </c>
      <c r="B54" s="80" t="s">
        <v>113</v>
      </c>
      <c r="C54" s="81" t="s">
        <v>95</v>
      </c>
      <c r="D54" s="81" t="s">
        <v>114</v>
      </c>
      <c r="H54" s="81" t="s">
        <v>591</v>
      </c>
    </row>
    <row r="55" spans="1:8" ht="316.8">
      <c r="A55" s="14" t="s">
        <v>2</v>
      </c>
      <c r="B55" s="80" t="s">
        <v>115</v>
      </c>
      <c r="C55" s="81" t="s">
        <v>95</v>
      </c>
      <c r="D55" s="81" t="s">
        <v>116</v>
      </c>
      <c r="H55" s="81" t="s">
        <v>592</v>
      </c>
    </row>
    <row r="56" spans="1:8" ht="316.8">
      <c r="A56" s="14" t="s">
        <v>2</v>
      </c>
      <c r="B56" s="80" t="s">
        <v>117</v>
      </c>
      <c r="C56" s="81" t="s">
        <v>95</v>
      </c>
      <c r="D56" s="81" t="s">
        <v>118</v>
      </c>
      <c r="H56" s="81" t="s">
        <v>593</v>
      </c>
    </row>
    <row r="57" spans="1:8" ht="316.8">
      <c r="A57" s="14" t="s">
        <v>2</v>
      </c>
      <c r="B57" s="80" t="s">
        <v>119</v>
      </c>
      <c r="C57" s="81" t="s">
        <v>95</v>
      </c>
      <c r="D57" s="81" t="s">
        <v>120</v>
      </c>
      <c r="H57" s="81" t="s">
        <v>594</v>
      </c>
    </row>
    <row r="58" spans="1:8" ht="316.8">
      <c r="A58" s="14" t="s">
        <v>2</v>
      </c>
      <c r="B58" s="80" t="s">
        <v>121</v>
      </c>
      <c r="C58" s="81" t="s">
        <v>95</v>
      </c>
      <c r="D58" s="81" t="s">
        <v>122</v>
      </c>
      <c r="H58" s="81" t="s">
        <v>595</v>
      </c>
    </row>
    <row r="59" spans="1:8" ht="316.8">
      <c r="A59" s="14" t="s">
        <v>2</v>
      </c>
      <c r="B59" s="80" t="s">
        <v>123</v>
      </c>
      <c r="C59" s="81" t="s">
        <v>95</v>
      </c>
      <c r="D59" s="81" t="s">
        <v>124</v>
      </c>
      <c r="H59" s="81" t="s">
        <v>596</v>
      </c>
    </row>
    <row r="60" spans="1:8" ht="316.8">
      <c r="A60" s="14" t="s">
        <v>2</v>
      </c>
      <c r="B60" s="80" t="s">
        <v>125</v>
      </c>
      <c r="C60" s="81" t="s">
        <v>95</v>
      </c>
      <c r="D60" s="81" t="s">
        <v>126</v>
      </c>
      <c r="H60" s="81" t="s">
        <v>597</v>
      </c>
    </row>
    <row r="61" spans="1:8" ht="316.8">
      <c r="A61" s="14" t="s">
        <v>2</v>
      </c>
      <c r="B61" s="80" t="s">
        <v>127</v>
      </c>
      <c r="C61" s="81" t="s">
        <v>95</v>
      </c>
      <c r="D61" s="81" t="s">
        <v>128</v>
      </c>
      <c r="H61" s="81" t="s">
        <v>598</v>
      </c>
    </row>
    <row r="62" spans="1:8" ht="303.6">
      <c r="A62" s="14" t="s">
        <v>2</v>
      </c>
      <c r="B62" s="80" t="s">
        <v>129</v>
      </c>
      <c r="C62" s="81" t="s">
        <v>95</v>
      </c>
      <c r="D62" s="81" t="s">
        <v>130</v>
      </c>
      <c r="H62" s="81" t="s">
        <v>599</v>
      </c>
    </row>
    <row r="63" spans="1:8" ht="316.8">
      <c r="A63" s="14" t="s">
        <v>2</v>
      </c>
      <c r="B63" s="80" t="s">
        <v>131</v>
      </c>
      <c r="C63" s="81" t="s">
        <v>95</v>
      </c>
      <c r="D63" s="81" t="s">
        <v>132</v>
      </c>
      <c r="H63" s="81" t="s">
        <v>600</v>
      </c>
    </row>
    <row r="64" spans="1:8" ht="303.6">
      <c r="A64" s="14" t="s">
        <v>2</v>
      </c>
      <c r="B64" s="80" t="s">
        <v>133</v>
      </c>
      <c r="C64" s="81" t="s">
        <v>134</v>
      </c>
      <c r="D64" s="81" t="s">
        <v>135</v>
      </c>
      <c r="H64" s="81" t="s">
        <v>601</v>
      </c>
    </row>
    <row r="65" spans="1:8" ht="316.8">
      <c r="A65" s="14" t="s">
        <v>2</v>
      </c>
      <c r="B65" s="80" t="s">
        <v>136</v>
      </c>
      <c r="C65" s="81" t="s">
        <v>134</v>
      </c>
      <c r="D65" s="81" t="s">
        <v>137</v>
      </c>
      <c r="H65" s="81" t="s">
        <v>602</v>
      </c>
    </row>
    <row r="66" spans="1:8" ht="303.6">
      <c r="A66" s="14" t="s">
        <v>2</v>
      </c>
      <c r="B66" s="80" t="s">
        <v>138</v>
      </c>
      <c r="C66" s="81" t="s">
        <v>134</v>
      </c>
      <c r="D66" s="81" t="s">
        <v>139</v>
      </c>
      <c r="H66" s="81" t="s">
        <v>603</v>
      </c>
    </row>
    <row r="67" spans="1:8" ht="303.6">
      <c r="A67" s="14" t="s">
        <v>2</v>
      </c>
      <c r="B67" s="80" t="s">
        <v>140</v>
      </c>
      <c r="C67" s="81" t="s">
        <v>134</v>
      </c>
      <c r="D67" s="81" t="s">
        <v>141</v>
      </c>
      <c r="H67" s="81" t="s">
        <v>604</v>
      </c>
    </row>
    <row r="68" spans="1:8" ht="303.6">
      <c r="A68" s="14" t="s">
        <v>2</v>
      </c>
      <c r="B68" s="80" t="s">
        <v>142</v>
      </c>
      <c r="C68" s="81" t="s">
        <v>134</v>
      </c>
      <c r="D68" s="81" t="s">
        <v>141</v>
      </c>
      <c r="H68" s="81" t="s">
        <v>605</v>
      </c>
    </row>
    <row r="69" spans="1:8" ht="303.6">
      <c r="A69" s="14" t="s">
        <v>2</v>
      </c>
      <c r="B69" s="80" t="s">
        <v>143</v>
      </c>
      <c r="C69" s="81" t="s">
        <v>134</v>
      </c>
      <c r="D69" s="81" t="s">
        <v>144</v>
      </c>
      <c r="H69" s="81" t="s">
        <v>606</v>
      </c>
    </row>
    <row r="70" spans="1:8" ht="290.4">
      <c r="A70" s="14" t="s">
        <v>2</v>
      </c>
      <c r="B70" s="80" t="s">
        <v>145</v>
      </c>
      <c r="C70" s="81" t="s">
        <v>134</v>
      </c>
      <c r="D70" s="81" t="s">
        <v>146</v>
      </c>
      <c r="H70" s="81" t="s">
        <v>607</v>
      </c>
    </row>
    <row r="71" spans="1:8" ht="290.4">
      <c r="A71" s="14" t="s">
        <v>2</v>
      </c>
      <c r="B71" s="80" t="s">
        <v>147</v>
      </c>
      <c r="C71" s="81" t="s">
        <v>134</v>
      </c>
      <c r="D71" s="81" t="s">
        <v>148</v>
      </c>
      <c r="H71" s="81" t="s">
        <v>608</v>
      </c>
    </row>
    <row r="72" spans="1:8" ht="303.6">
      <c r="A72" s="14" t="s">
        <v>2</v>
      </c>
      <c r="B72" s="80" t="s">
        <v>149</v>
      </c>
      <c r="C72" s="81" t="s">
        <v>134</v>
      </c>
      <c r="D72" s="81" t="s">
        <v>150</v>
      </c>
      <c r="H72" s="81" t="s">
        <v>609</v>
      </c>
    </row>
    <row r="73" spans="1:8" ht="316.8">
      <c r="A73" s="14" t="s">
        <v>2</v>
      </c>
      <c r="B73" s="80" t="s">
        <v>151</v>
      </c>
      <c r="C73" s="81" t="s">
        <v>134</v>
      </c>
      <c r="D73" s="81" t="s">
        <v>152</v>
      </c>
      <c r="H73" s="81" t="s">
        <v>610</v>
      </c>
    </row>
    <row r="74" spans="1:8" ht="290.4">
      <c r="A74" s="14" t="s">
        <v>2</v>
      </c>
      <c r="B74" s="80" t="s">
        <v>153</v>
      </c>
      <c r="C74" s="81" t="s">
        <v>134</v>
      </c>
      <c r="D74" s="81" t="s">
        <v>154</v>
      </c>
      <c r="H74" s="81" t="s">
        <v>611</v>
      </c>
    </row>
    <row r="75" spans="1:8" ht="290.4">
      <c r="A75" s="14" t="s">
        <v>2</v>
      </c>
      <c r="B75" s="80" t="s">
        <v>155</v>
      </c>
      <c r="C75" s="81" t="s">
        <v>134</v>
      </c>
      <c r="D75" s="81" t="s">
        <v>156</v>
      </c>
      <c r="H75" s="81" t="s">
        <v>612</v>
      </c>
    </row>
    <row r="76" spans="1:8" ht="290.4">
      <c r="A76" s="14" t="s">
        <v>2</v>
      </c>
      <c r="B76" s="80" t="s">
        <v>157</v>
      </c>
      <c r="C76" s="81" t="s">
        <v>134</v>
      </c>
      <c r="D76" s="81" t="s">
        <v>158</v>
      </c>
      <c r="H76" s="81" t="s">
        <v>613</v>
      </c>
    </row>
    <row r="77" spans="1:8" ht="290.4">
      <c r="A77" s="14" t="s">
        <v>2</v>
      </c>
      <c r="B77" s="80" t="s">
        <v>159</v>
      </c>
      <c r="C77" s="81" t="s">
        <v>134</v>
      </c>
      <c r="D77" s="81" t="s">
        <v>160</v>
      </c>
      <c r="H77" s="81" t="s">
        <v>614</v>
      </c>
    </row>
    <row r="78" spans="1:8" ht="303.6">
      <c r="A78" s="14" t="s">
        <v>2</v>
      </c>
      <c r="B78" s="80" t="s">
        <v>161</v>
      </c>
      <c r="C78" s="81" t="s">
        <v>134</v>
      </c>
      <c r="D78" s="81" t="s">
        <v>162</v>
      </c>
      <c r="H78" s="81" t="s">
        <v>615</v>
      </c>
    </row>
    <row r="79" spans="1:8" ht="303.6">
      <c r="A79" s="14" t="s">
        <v>2</v>
      </c>
      <c r="B79" s="80" t="s">
        <v>163</v>
      </c>
      <c r="C79" s="81" t="s">
        <v>134</v>
      </c>
      <c r="D79" s="81" t="s">
        <v>164</v>
      </c>
      <c r="H79" s="81" t="s">
        <v>616</v>
      </c>
    </row>
    <row r="80" spans="1:8" ht="303.6">
      <c r="A80" s="14" t="s">
        <v>2</v>
      </c>
      <c r="B80" s="80" t="s">
        <v>165</v>
      </c>
      <c r="C80" s="81" t="s">
        <v>134</v>
      </c>
      <c r="D80" s="81" t="s">
        <v>166</v>
      </c>
      <c r="H80" s="81" t="s">
        <v>617</v>
      </c>
    </row>
    <row r="81" spans="1:8" ht="303.6">
      <c r="A81" s="14" t="s">
        <v>2</v>
      </c>
      <c r="B81" s="80" t="s">
        <v>167</v>
      </c>
      <c r="C81" s="81" t="s">
        <v>134</v>
      </c>
      <c r="D81" s="81" t="s">
        <v>168</v>
      </c>
      <c r="H81" s="81" t="s">
        <v>618</v>
      </c>
    </row>
    <row r="82" spans="1:8" ht="316.8">
      <c r="A82" s="14" t="s">
        <v>2</v>
      </c>
      <c r="B82" s="80" t="s">
        <v>169</v>
      </c>
      <c r="C82" s="81" t="s">
        <v>170</v>
      </c>
      <c r="D82" s="81" t="s">
        <v>171</v>
      </c>
      <c r="H82" s="81" t="s">
        <v>619</v>
      </c>
    </row>
    <row r="83" spans="1:8" ht="303.6">
      <c r="A83" s="14" t="s">
        <v>2</v>
      </c>
      <c r="B83" s="80" t="s">
        <v>172</v>
      </c>
      <c r="C83" s="81" t="s">
        <v>170</v>
      </c>
      <c r="D83" s="81" t="s">
        <v>173</v>
      </c>
      <c r="H83" s="81" t="s">
        <v>620</v>
      </c>
    </row>
    <row r="84" spans="1:8" ht="316.8">
      <c r="A84" s="14" t="s">
        <v>2</v>
      </c>
      <c r="B84" s="80" t="s">
        <v>174</v>
      </c>
      <c r="C84" s="83" t="s">
        <v>170</v>
      </c>
      <c r="D84" s="83" t="s">
        <v>175</v>
      </c>
      <c r="H84" s="83" t="s">
        <v>621</v>
      </c>
    </row>
    <row r="85" spans="1:8" ht="316.8">
      <c r="A85" s="14" t="s">
        <v>2</v>
      </c>
      <c r="B85" s="80" t="s">
        <v>176</v>
      </c>
      <c r="C85" s="83" t="s">
        <v>170</v>
      </c>
      <c r="D85" s="83" t="s">
        <v>177</v>
      </c>
      <c r="H85" s="83" t="s">
        <v>622</v>
      </c>
    </row>
    <row r="86" spans="1:8" ht="303.6">
      <c r="A86" s="14" t="s">
        <v>2</v>
      </c>
      <c r="B86" s="80" t="s">
        <v>178</v>
      </c>
      <c r="C86" s="81" t="s">
        <v>170</v>
      </c>
      <c r="D86" s="81" t="s">
        <v>179</v>
      </c>
      <c r="H86" s="81" t="s">
        <v>623</v>
      </c>
    </row>
    <row r="87" spans="1:8" ht="184.8">
      <c r="A87" s="14" t="s">
        <v>2</v>
      </c>
      <c r="B87" s="80" t="s">
        <v>180</v>
      </c>
      <c r="C87" s="81" t="s">
        <v>170</v>
      </c>
      <c r="D87" s="81" t="s">
        <v>181</v>
      </c>
      <c r="H87" s="81" t="s">
        <v>624</v>
      </c>
    </row>
    <row r="88" spans="1:8" ht="171.6">
      <c r="A88" s="14" t="s">
        <v>2</v>
      </c>
      <c r="B88" s="80" t="s">
        <v>182</v>
      </c>
      <c r="C88" s="81" t="s">
        <v>170</v>
      </c>
      <c r="D88" s="81" t="s">
        <v>183</v>
      </c>
      <c r="H88" s="81" t="s">
        <v>625</v>
      </c>
    </row>
    <row r="89" spans="1:8" ht="171.6">
      <c r="A89" s="14" t="s">
        <v>2</v>
      </c>
      <c r="B89" s="80" t="s">
        <v>184</v>
      </c>
      <c r="C89" s="81" t="s">
        <v>170</v>
      </c>
      <c r="D89" s="81" t="s">
        <v>185</v>
      </c>
      <c r="H89" s="81" t="s">
        <v>626</v>
      </c>
    </row>
    <row r="90" spans="1:8" ht="171.6">
      <c r="A90" s="14" t="s">
        <v>2</v>
      </c>
      <c r="B90" s="80" t="s">
        <v>186</v>
      </c>
      <c r="C90" s="81" t="s">
        <v>170</v>
      </c>
      <c r="D90" s="81" t="s">
        <v>187</v>
      </c>
      <c r="H90" s="81" t="s">
        <v>627</v>
      </c>
    </row>
    <row r="91" spans="1:8" ht="171.6">
      <c r="A91" s="14" t="s">
        <v>2</v>
      </c>
      <c r="B91" s="80" t="s">
        <v>188</v>
      </c>
      <c r="C91" s="81" t="s">
        <v>170</v>
      </c>
      <c r="D91" s="81" t="s">
        <v>189</v>
      </c>
      <c r="H91" s="81" t="s">
        <v>628</v>
      </c>
    </row>
    <row r="92" spans="1:8" ht="158.4">
      <c r="A92" s="14" t="s">
        <v>2</v>
      </c>
      <c r="B92" s="80" t="s">
        <v>190</v>
      </c>
      <c r="C92" s="81" t="s">
        <v>170</v>
      </c>
      <c r="D92" s="81" t="s">
        <v>191</v>
      </c>
      <c r="H92" s="81" t="s">
        <v>629</v>
      </c>
    </row>
    <row r="93" spans="1:8" ht="171.6">
      <c r="A93" s="14" t="s">
        <v>2</v>
      </c>
      <c r="B93" s="80" t="s">
        <v>192</v>
      </c>
      <c r="C93" s="81" t="s">
        <v>170</v>
      </c>
      <c r="D93" s="81" t="s">
        <v>193</v>
      </c>
      <c r="H93" s="81" t="s">
        <v>630</v>
      </c>
    </row>
    <row r="94" spans="1:8" ht="171.6">
      <c r="A94" s="14" t="s">
        <v>2</v>
      </c>
      <c r="B94" s="80" t="s">
        <v>194</v>
      </c>
      <c r="C94" s="81" t="s">
        <v>170</v>
      </c>
      <c r="D94" s="81" t="s">
        <v>195</v>
      </c>
      <c r="H94" s="81" t="s">
        <v>631</v>
      </c>
    </row>
    <row r="95" spans="1:8" ht="184.8">
      <c r="A95" s="14" t="s">
        <v>2</v>
      </c>
      <c r="B95" s="80" t="s">
        <v>196</v>
      </c>
      <c r="C95" s="81" t="s">
        <v>170</v>
      </c>
      <c r="D95" s="81" t="s">
        <v>197</v>
      </c>
      <c r="H95" s="81" t="s">
        <v>632</v>
      </c>
    </row>
    <row r="96" spans="1:8" ht="171.6">
      <c r="A96" s="14" t="s">
        <v>2</v>
      </c>
      <c r="B96" s="80" t="s">
        <v>198</v>
      </c>
      <c r="C96" s="81" t="s">
        <v>170</v>
      </c>
      <c r="D96" s="81" t="s">
        <v>199</v>
      </c>
      <c r="H96" s="81" t="s">
        <v>633</v>
      </c>
    </row>
    <row r="97" spans="1:8" ht="145.2">
      <c r="A97" s="14" t="s">
        <v>2</v>
      </c>
      <c r="B97" s="80" t="s">
        <v>200</v>
      </c>
      <c r="C97" s="83" t="s">
        <v>170</v>
      </c>
      <c r="D97" s="83" t="s">
        <v>201</v>
      </c>
      <c r="H97" s="83" t="s">
        <v>634</v>
      </c>
    </row>
    <row r="98" spans="1:8" ht="145.2">
      <c r="A98" s="14" t="s">
        <v>2</v>
      </c>
      <c r="B98" s="80" t="s">
        <v>202</v>
      </c>
      <c r="C98" s="83" t="s">
        <v>170</v>
      </c>
      <c r="D98" s="83" t="s">
        <v>203</v>
      </c>
      <c r="H98" s="83" t="s">
        <v>635</v>
      </c>
    </row>
    <row r="99" spans="1:8" ht="158.4">
      <c r="A99" s="14" t="s">
        <v>2</v>
      </c>
      <c r="B99" s="80" t="s">
        <v>204</v>
      </c>
      <c r="C99" s="83" t="s">
        <v>170</v>
      </c>
      <c r="D99" s="83" t="s">
        <v>205</v>
      </c>
      <c r="H99" s="83" t="s">
        <v>636</v>
      </c>
    </row>
    <row r="100" spans="1:8" ht="145.2">
      <c r="A100" s="14" t="s">
        <v>2</v>
      </c>
      <c r="B100" s="80" t="s">
        <v>206</v>
      </c>
      <c r="C100" s="83" t="s">
        <v>170</v>
      </c>
      <c r="D100" s="83" t="s">
        <v>207</v>
      </c>
      <c r="H100" s="83" t="s">
        <v>637</v>
      </c>
    </row>
    <row r="101" spans="1:8" ht="158.4">
      <c r="A101" s="14" t="s">
        <v>2</v>
      </c>
      <c r="B101" s="80" t="s">
        <v>208</v>
      </c>
      <c r="C101" s="83" t="s">
        <v>209</v>
      </c>
      <c r="D101" s="83" t="s">
        <v>210</v>
      </c>
      <c r="H101" s="83" t="s">
        <v>638</v>
      </c>
    </row>
    <row r="102" spans="1:8" ht="171.6">
      <c r="A102" s="14" t="s">
        <v>2</v>
      </c>
      <c r="B102" s="80" t="s">
        <v>211</v>
      </c>
      <c r="C102" s="83" t="s">
        <v>212</v>
      </c>
      <c r="D102" s="83" t="s">
        <v>213</v>
      </c>
      <c r="H102" s="83" t="s">
        <v>639</v>
      </c>
    </row>
    <row r="103" spans="1:8" ht="303.6">
      <c r="A103" s="14" t="s">
        <v>2</v>
      </c>
      <c r="B103" s="80" t="s">
        <v>214</v>
      </c>
      <c r="C103" s="81" t="s">
        <v>212</v>
      </c>
      <c r="D103" s="81" t="s">
        <v>215</v>
      </c>
      <c r="H103" s="81" t="s">
        <v>640</v>
      </c>
    </row>
    <row r="104" spans="1:8" ht="290.4">
      <c r="A104" s="14" t="s">
        <v>2</v>
      </c>
      <c r="B104" s="80" t="s">
        <v>216</v>
      </c>
      <c r="C104" s="81" t="s">
        <v>212</v>
      </c>
      <c r="D104" s="81" t="s">
        <v>217</v>
      </c>
      <c r="H104" s="81" t="s">
        <v>641</v>
      </c>
    </row>
    <row r="105" spans="1:8" ht="290.4">
      <c r="A105" s="14" t="s">
        <v>2</v>
      </c>
      <c r="B105" s="80" t="s">
        <v>218</v>
      </c>
      <c r="C105" s="81" t="s">
        <v>212</v>
      </c>
      <c r="D105" s="81" t="s">
        <v>219</v>
      </c>
      <c r="H105" s="81" t="s">
        <v>642</v>
      </c>
    </row>
    <row r="106" spans="1:8" ht="290.4">
      <c r="A106" s="14" t="s">
        <v>2</v>
      </c>
      <c r="B106" s="80" t="s">
        <v>220</v>
      </c>
      <c r="C106" s="81" t="s">
        <v>212</v>
      </c>
      <c r="D106" s="81" t="s">
        <v>221</v>
      </c>
      <c r="H106" s="81" t="s">
        <v>643</v>
      </c>
    </row>
    <row r="107" spans="1:8" ht="290.4">
      <c r="A107" s="14" t="s">
        <v>2</v>
      </c>
      <c r="B107" s="80" t="s">
        <v>222</v>
      </c>
      <c r="C107" s="81" t="s">
        <v>212</v>
      </c>
      <c r="D107" s="81" t="s">
        <v>223</v>
      </c>
      <c r="H107" s="81" t="s">
        <v>644</v>
      </c>
    </row>
    <row r="108" spans="1:8" ht="290.4">
      <c r="A108" s="14" t="s">
        <v>2</v>
      </c>
      <c r="B108" s="80" t="s">
        <v>224</v>
      </c>
      <c r="C108" s="81" t="s">
        <v>212</v>
      </c>
      <c r="D108" s="81" t="s">
        <v>225</v>
      </c>
      <c r="H108" s="81" t="s">
        <v>645</v>
      </c>
    </row>
    <row r="109" spans="1:8" ht="290.4">
      <c r="A109" s="14" t="s">
        <v>2</v>
      </c>
      <c r="B109" s="80" t="s">
        <v>226</v>
      </c>
      <c r="C109" s="81" t="s">
        <v>212</v>
      </c>
      <c r="D109" s="81" t="s">
        <v>227</v>
      </c>
      <c r="H109" s="81" t="s">
        <v>646</v>
      </c>
    </row>
    <row r="110" spans="1:8" ht="290.4">
      <c r="A110" s="14" t="s">
        <v>2</v>
      </c>
      <c r="B110" s="80" t="s">
        <v>228</v>
      </c>
      <c r="C110" s="81" t="s">
        <v>212</v>
      </c>
      <c r="D110" s="81" t="s">
        <v>229</v>
      </c>
      <c r="H110" s="81" t="s">
        <v>647</v>
      </c>
    </row>
    <row r="111" spans="1:8" ht="290.4">
      <c r="A111" s="14" t="s">
        <v>2</v>
      </c>
      <c r="B111" s="80" t="s">
        <v>230</v>
      </c>
      <c r="C111" s="81" t="s">
        <v>212</v>
      </c>
      <c r="D111" s="81" t="s">
        <v>231</v>
      </c>
      <c r="H111" s="81" t="s">
        <v>648</v>
      </c>
    </row>
    <row r="112" spans="1:8" ht="290.4">
      <c r="A112" s="14" t="s">
        <v>2</v>
      </c>
      <c r="B112" s="80" t="s">
        <v>232</v>
      </c>
      <c r="C112" s="81" t="s">
        <v>212</v>
      </c>
      <c r="D112" s="81" t="s">
        <v>233</v>
      </c>
      <c r="H112" s="81" t="s">
        <v>649</v>
      </c>
    </row>
    <row r="113" spans="1:8" ht="303.6">
      <c r="A113" s="14" t="s">
        <v>2</v>
      </c>
      <c r="B113" s="80" t="s">
        <v>234</v>
      </c>
      <c r="C113" s="81" t="s">
        <v>212</v>
      </c>
      <c r="D113" s="81" t="s">
        <v>235</v>
      </c>
      <c r="H113" s="81" t="s">
        <v>650</v>
      </c>
    </row>
    <row r="114" spans="1:8" ht="303.6">
      <c r="A114" s="14" t="s">
        <v>2</v>
      </c>
      <c r="B114" s="80" t="s">
        <v>236</v>
      </c>
      <c r="C114" s="81" t="s">
        <v>212</v>
      </c>
      <c r="D114" s="81" t="s">
        <v>237</v>
      </c>
      <c r="H114" s="81" t="s">
        <v>651</v>
      </c>
    </row>
    <row r="115" spans="1:8" ht="290.4">
      <c r="A115" s="14" t="s">
        <v>2</v>
      </c>
      <c r="B115" s="80" t="s">
        <v>238</v>
      </c>
      <c r="C115" s="81" t="s">
        <v>212</v>
      </c>
      <c r="D115" s="81" t="s">
        <v>239</v>
      </c>
      <c r="H115" s="81" t="s">
        <v>652</v>
      </c>
    </row>
    <row r="116" spans="1:8" ht="290.4">
      <c r="A116" s="14" t="s">
        <v>2</v>
      </c>
      <c r="B116" s="80" t="s">
        <v>240</v>
      </c>
      <c r="C116" s="81" t="s">
        <v>212</v>
      </c>
      <c r="D116" s="81" t="s">
        <v>241</v>
      </c>
      <c r="H116" s="81" t="s">
        <v>653</v>
      </c>
    </row>
    <row r="117" spans="1:8" ht="290.4">
      <c r="A117" s="14" t="s">
        <v>2</v>
      </c>
      <c r="B117" s="80" t="s">
        <v>242</v>
      </c>
      <c r="C117" s="81" t="s">
        <v>212</v>
      </c>
      <c r="D117" s="81" t="s">
        <v>243</v>
      </c>
      <c r="H117" s="81" t="s">
        <v>654</v>
      </c>
    </row>
    <row r="118" spans="1:8" ht="290.4">
      <c r="A118" s="14" t="s">
        <v>2</v>
      </c>
      <c r="B118" s="80" t="s">
        <v>244</v>
      </c>
      <c r="C118" s="81" t="s">
        <v>212</v>
      </c>
      <c r="D118" s="81" t="s">
        <v>245</v>
      </c>
      <c r="H118" s="81" t="s">
        <v>655</v>
      </c>
    </row>
    <row r="119" spans="1:8" ht="290.4">
      <c r="A119" s="14" t="s">
        <v>2</v>
      </c>
      <c r="B119" s="80" t="s">
        <v>246</v>
      </c>
      <c r="C119" s="81" t="s">
        <v>212</v>
      </c>
      <c r="D119" s="81" t="s">
        <v>247</v>
      </c>
      <c r="H119" s="81" t="s">
        <v>656</v>
      </c>
    </row>
    <row r="120" spans="1:8" ht="316.8">
      <c r="A120" s="14" t="s">
        <v>2</v>
      </c>
      <c r="B120" s="80" t="s">
        <v>248</v>
      </c>
      <c r="C120" s="81" t="s">
        <v>212</v>
      </c>
      <c r="D120" s="81" t="s">
        <v>249</v>
      </c>
      <c r="H120" s="81" t="s">
        <v>657</v>
      </c>
    </row>
    <row r="121" spans="1:8" ht="316.8">
      <c r="A121" s="14" t="s">
        <v>2</v>
      </c>
      <c r="B121" s="80" t="s">
        <v>250</v>
      </c>
      <c r="C121" s="81" t="s">
        <v>212</v>
      </c>
      <c r="D121" s="81" t="s">
        <v>251</v>
      </c>
      <c r="H121" s="81" t="s">
        <v>658</v>
      </c>
    </row>
    <row r="122" spans="1:8" ht="316.8">
      <c r="A122" s="14" t="s">
        <v>2</v>
      </c>
      <c r="B122" s="80" t="s">
        <v>252</v>
      </c>
      <c r="C122" s="81" t="s">
        <v>212</v>
      </c>
      <c r="D122" s="81" t="s">
        <v>253</v>
      </c>
      <c r="H122" s="81" t="s">
        <v>659</v>
      </c>
    </row>
    <row r="123" spans="1:8" ht="303.6">
      <c r="A123" s="14" t="s">
        <v>2</v>
      </c>
      <c r="B123" s="80" t="s">
        <v>254</v>
      </c>
      <c r="C123" s="81" t="s">
        <v>212</v>
      </c>
      <c r="D123" s="81" t="s">
        <v>255</v>
      </c>
      <c r="H123" s="81" t="s">
        <v>660</v>
      </c>
    </row>
    <row r="124" spans="1:8" ht="171.6">
      <c r="A124" s="14" t="s">
        <v>2</v>
      </c>
      <c r="B124" s="80" t="s">
        <v>256</v>
      </c>
      <c r="C124" s="81" t="s">
        <v>212</v>
      </c>
      <c r="D124" s="81" t="s">
        <v>257</v>
      </c>
      <c r="H124" s="81" t="s">
        <v>661</v>
      </c>
    </row>
    <row r="125" spans="1:8" ht="184.8">
      <c r="A125" s="14" t="s">
        <v>2</v>
      </c>
      <c r="B125" s="80" t="s">
        <v>258</v>
      </c>
      <c r="C125" s="81" t="s">
        <v>212</v>
      </c>
      <c r="D125" s="81" t="s">
        <v>259</v>
      </c>
      <c r="H125" s="81" t="s">
        <v>662</v>
      </c>
    </row>
    <row r="126" spans="1:8" ht="184.8">
      <c r="A126" s="14" t="s">
        <v>2</v>
      </c>
      <c r="B126" s="80" t="s">
        <v>260</v>
      </c>
      <c r="C126" s="81" t="s">
        <v>212</v>
      </c>
      <c r="D126" s="81" t="s">
        <v>261</v>
      </c>
      <c r="H126" s="81" t="s">
        <v>663</v>
      </c>
    </row>
    <row r="127" spans="1:8" ht="171.6">
      <c r="A127" s="14" t="s">
        <v>2</v>
      </c>
      <c r="B127" s="80" t="s">
        <v>262</v>
      </c>
      <c r="C127" s="81" t="s">
        <v>212</v>
      </c>
      <c r="D127" s="81" t="s">
        <v>263</v>
      </c>
      <c r="H127" s="81" t="s">
        <v>664</v>
      </c>
    </row>
    <row r="128" spans="1:8" ht="171.6">
      <c r="A128" s="14" t="s">
        <v>2</v>
      </c>
      <c r="B128" s="80" t="s">
        <v>264</v>
      </c>
      <c r="C128" s="81" t="s">
        <v>212</v>
      </c>
      <c r="D128" s="81" t="s">
        <v>265</v>
      </c>
      <c r="H128" s="81" t="s">
        <v>665</v>
      </c>
    </row>
    <row r="129" spans="1:8" ht="158.4">
      <c r="A129" s="14" t="s">
        <v>2</v>
      </c>
      <c r="B129" s="80" t="s">
        <v>266</v>
      </c>
      <c r="C129" s="81" t="s">
        <v>212</v>
      </c>
      <c r="D129" s="81" t="s">
        <v>267</v>
      </c>
      <c r="H129" s="81" t="s">
        <v>666</v>
      </c>
    </row>
    <row r="130" spans="1:8" ht="158.4">
      <c r="A130" s="14" t="s">
        <v>2</v>
      </c>
      <c r="B130" s="80" t="s">
        <v>268</v>
      </c>
      <c r="C130" s="81" t="s">
        <v>212</v>
      </c>
      <c r="D130" s="81" t="s">
        <v>269</v>
      </c>
      <c r="H130" s="81" t="s">
        <v>667</v>
      </c>
    </row>
    <row r="131" spans="1:8" ht="171.6">
      <c r="A131" s="14" t="s">
        <v>2</v>
      </c>
      <c r="B131" s="80" t="s">
        <v>270</v>
      </c>
      <c r="C131" s="81" t="s">
        <v>212</v>
      </c>
      <c r="D131" s="81" t="s">
        <v>271</v>
      </c>
      <c r="H131" s="81" t="s">
        <v>668</v>
      </c>
    </row>
    <row r="132" spans="1:8" ht="158.4">
      <c r="A132" s="14" t="s">
        <v>2</v>
      </c>
      <c r="B132" s="80" t="s">
        <v>272</v>
      </c>
      <c r="C132" s="81" t="s">
        <v>212</v>
      </c>
      <c r="D132" s="81" t="s">
        <v>273</v>
      </c>
      <c r="H132" s="81" t="s">
        <v>669</v>
      </c>
    </row>
    <row r="133" spans="1:8" ht="158.4">
      <c r="A133" s="14" t="s">
        <v>2</v>
      </c>
      <c r="B133" s="80" t="s">
        <v>274</v>
      </c>
      <c r="C133" s="81" t="s">
        <v>212</v>
      </c>
      <c r="D133" s="81" t="s">
        <v>275</v>
      </c>
      <c r="H133" s="81" t="s">
        <v>670</v>
      </c>
    </row>
    <row r="134" spans="1:8" ht="158.4">
      <c r="A134" s="14" t="s">
        <v>2</v>
      </c>
      <c r="B134" s="80" t="s">
        <v>276</v>
      </c>
      <c r="C134" s="81" t="s">
        <v>212</v>
      </c>
      <c r="D134" s="81" t="s">
        <v>277</v>
      </c>
      <c r="H134" s="81" t="s">
        <v>671</v>
      </c>
    </row>
    <row r="135" spans="1:8" ht="158.4">
      <c r="A135" s="14" t="s">
        <v>2</v>
      </c>
      <c r="B135" s="80" t="s">
        <v>278</v>
      </c>
      <c r="C135" s="81" t="s">
        <v>212</v>
      </c>
      <c r="D135" s="81" t="s">
        <v>279</v>
      </c>
      <c r="H135" s="81" t="s">
        <v>672</v>
      </c>
    </row>
    <row r="136" spans="1:8" ht="290.4">
      <c r="A136" s="14" t="s">
        <v>2</v>
      </c>
      <c r="B136" s="80" t="s">
        <v>280</v>
      </c>
      <c r="C136" s="81" t="s">
        <v>281</v>
      </c>
      <c r="D136" s="81" t="s">
        <v>282</v>
      </c>
      <c r="H136" s="81" t="s">
        <v>673</v>
      </c>
    </row>
    <row r="137" spans="1:8" ht="290.4">
      <c r="A137" s="14" t="s">
        <v>2</v>
      </c>
      <c r="B137" s="80" t="s">
        <v>283</v>
      </c>
      <c r="C137" s="81" t="s">
        <v>281</v>
      </c>
      <c r="D137" s="81" t="s">
        <v>284</v>
      </c>
      <c r="H137" s="81" t="s">
        <v>674</v>
      </c>
    </row>
    <row r="138" spans="1:8" ht="290.4">
      <c r="A138" s="14" t="s">
        <v>2</v>
      </c>
      <c r="B138" s="80" t="s">
        <v>285</v>
      </c>
      <c r="C138" s="81" t="s">
        <v>281</v>
      </c>
      <c r="D138" s="81" t="s">
        <v>286</v>
      </c>
      <c r="H138" s="81" t="s">
        <v>675</v>
      </c>
    </row>
    <row r="139" spans="1:8" ht="290.4">
      <c r="A139" s="14" t="s">
        <v>2</v>
      </c>
      <c r="B139" s="80" t="s">
        <v>287</v>
      </c>
      <c r="C139" s="81" t="s">
        <v>281</v>
      </c>
      <c r="D139" s="81" t="s">
        <v>288</v>
      </c>
      <c r="H139" s="81" t="s">
        <v>676</v>
      </c>
    </row>
    <row r="140" spans="1:8" ht="290.4">
      <c r="A140" s="14" t="s">
        <v>2</v>
      </c>
      <c r="B140" s="80" t="s">
        <v>289</v>
      </c>
      <c r="C140" s="81" t="s">
        <v>281</v>
      </c>
      <c r="D140" s="81" t="s">
        <v>290</v>
      </c>
      <c r="H140" s="81" t="s">
        <v>677</v>
      </c>
    </row>
    <row r="141" spans="1:8" ht="303.6">
      <c r="A141" s="14" t="s">
        <v>2</v>
      </c>
      <c r="B141" s="80" t="s">
        <v>291</v>
      </c>
      <c r="C141" s="81" t="s">
        <v>281</v>
      </c>
      <c r="D141" s="81" t="s">
        <v>292</v>
      </c>
      <c r="H141" s="81" t="s">
        <v>678</v>
      </c>
    </row>
    <row r="142" spans="1:8" ht="290.4">
      <c r="A142" s="14" t="s">
        <v>2</v>
      </c>
      <c r="B142" s="80" t="s">
        <v>293</v>
      </c>
      <c r="C142" s="81" t="s">
        <v>281</v>
      </c>
      <c r="D142" s="81" t="s">
        <v>294</v>
      </c>
      <c r="H142" s="81" t="s">
        <v>679</v>
      </c>
    </row>
    <row r="143" spans="1:8" ht="290.4">
      <c r="A143" s="14" t="s">
        <v>2</v>
      </c>
      <c r="B143" s="80" t="s">
        <v>295</v>
      </c>
      <c r="C143" s="81" t="s">
        <v>281</v>
      </c>
      <c r="D143" s="81" t="s">
        <v>223</v>
      </c>
      <c r="H143" s="81" t="s">
        <v>644</v>
      </c>
    </row>
    <row r="144" spans="1:8" ht="290.4">
      <c r="A144" s="14" t="s">
        <v>2</v>
      </c>
      <c r="B144" s="80" t="s">
        <v>296</v>
      </c>
      <c r="C144" s="81" t="s">
        <v>281</v>
      </c>
      <c r="D144" s="81" t="s">
        <v>225</v>
      </c>
      <c r="H144" s="81" t="s">
        <v>645</v>
      </c>
    </row>
    <row r="145" spans="1:8" ht="290.4">
      <c r="A145" s="14" t="s">
        <v>2</v>
      </c>
      <c r="B145" s="80" t="s">
        <v>297</v>
      </c>
      <c r="C145" s="81" t="s">
        <v>281</v>
      </c>
      <c r="D145" s="81" t="s">
        <v>227</v>
      </c>
      <c r="H145" s="81" t="s">
        <v>646</v>
      </c>
    </row>
    <row r="146" spans="1:8" ht="290.4">
      <c r="A146" s="14" t="s">
        <v>2</v>
      </c>
      <c r="B146" s="80" t="s">
        <v>298</v>
      </c>
      <c r="C146" s="81" t="s">
        <v>281</v>
      </c>
      <c r="D146" s="81" t="s">
        <v>233</v>
      </c>
      <c r="H146" s="81" t="s">
        <v>649</v>
      </c>
    </row>
    <row r="147" spans="1:8" ht="290.4">
      <c r="A147" s="14" t="s">
        <v>2</v>
      </c>
      <c r="B147" s="80" t="s">
        <v>299</v>
      </c>
      <c r="C147" s="81" t="s">
        <v>281</v>
      </c>
      <c r="D147" s="81" t="s">
        <v>300</v>
      </c>
      <c r="H147" s="81" t="s">
        <v>680</v>
      </c>
    </row>
    <row r="148" spans="1:8" ht="290.4">
      <c r="A148" s="14" t="s">
        <v>2</v>
      </c>
      <c r="B148" s="80" t="s">
        <v>301</v>
      </c>
      <c r="C148" s="81" t="s">
        <v>281</v>
      </c>
      <c r="D148" s="81" t="s">
        <v>302</v>
      </c>
      <c r="H148" s="81" t="s">
        <v>681</v>
      </c>
    </row>
    <row r="149" spans="1:8" ht="290.4">
      <c r="A149" s="14" t="s">
        <v>2</v>
      </c>
      <c r="B149" s="80" t="s">
        <v>303</v>
      </c>
      <c r="C149" s="81" t="s">
        <v>281</v>
      </c>
      <c r="D149" s="81" t="s">
        <v>304</v>
      </c>
      <c r="H149" s="81" t="s">
        <v>682</v>
      </c>
    </row>
    <row r="150" spans="1:8" ht="290.4">
      <c r="A150" s="14" t="s">
        <v>2</v>
      </c>
      <c r="B150" s="80" t="s">
        <v>305</v>
      </c>
      <c r="C150" s="81" t="s">
        <v>281</v>
      </c>
      <c r="D150" s="81" t="s">
        <v>306</v>
      </c>
      <c r="H150" s="81" t="s">
        <v>683</v>
      </c>
    </row>
    <row r="151" spans="1:8" ht="330">
      <c r="A151" s="14" t="s">
        <v>2</v>
      </c>
      <c r="B151" s="80" t="s">
        <v>307</v>
      </c>
      <c r="C151" s="81" t="s">
        <v>308</v>
      </c>
      <c r="D151" s="81" t="s">
        <v>302</v>
      </c>
      <c r="H151" s="81" t="s">
        <v>684</v>
      </c>
    </row>
    <row r="152" spans="1:8" ht="303.6">
      <c r="A152" s="14" t="s">
        <v>2</v>
      </c>
      <c r="B152" s="80" t="s">
        <v>309</v>
      </c>
      <c r="C152" s="81" t="s">
        <v>308</v>
      </c>
      <c r="D152" s="81" t="s">
        <v>310</v>
      </c>
      <c r="H152" s="81" t="s">
        <v>685</v>
      </c>
    </row>
    <row r="153" spans="1:8" ht="224.4">
      <c r="A153" s="14" t="s">
        <v>2</v>
      </c>
      <c r="B153" s="80" t="s">
        <v>311</v>
      </c>
      <c r="C153" s="81" t="s">
        <v>308</v>
      </c>
      <c r="D153" s="81" t="s">
        <v>312</v>
      </c>
      <c r="H153" s="81" t="s">
        <v>686</v>
      </c>
    </row>
    <row r="154" spans="1:8" ht="224.4">
      <c r="A154" s="14" t="s">
        <v>2</v>
      </c>
      <c r="B154" s="80" t="s">
        <v>313</v>
      </c>
      <c r="C154" s="81" t="s">
        <v>308</v>
      </c>
      <c r="D154" s="81" t="s">
        <v>314</v>
      </c>
      <c r="H154" s="81" t="s">
        <v>687</v>
      </c>
    </row>
    <row r="155" spans="1:8" ht="211.2">
      <c r="A155" s="14" t="s">
        <v>2</v>
      </c>
      <c r="B155" s="80" t="s">
        <v>315</v>
      </c>
      <c r="C155" s="81" t="s">
        <v>308</v>
      </c>
      <c r="D155" s="81" t="s">
        <v>316</v>
      </c>
      <c r="H155" s="81" t="s">
        <v>688</v>
      </c>
    </row>
    <row r="156" spans="1:8" ht="211.2">
      <c r="A156" s="14" t="s">
        <v>2</v>
      </c>
      <c r="B156" s="80" t="s">
        <v>317</v>
      </c>
      <c r="C156" s="81" t="s">
        <v>308</v>
      </c>
      <c r="D156" s="81" t="s">
        <v>318</v>
      </c>
      <c r="H156" s="81" t="s">
        <v>689</v>
      </c>
    </row>
    <row r="157" spans="1:8" ht="211.2">
      <c r="A157" s="14" t="s">
        <v>2</v>
      </c>
      <c r="B157" s="80" t="s">
        <v>319</v>
      </c>
      <c r="C157" s="81" t="s">
        <v>308</v>
      </c>
      <c r="D157" s="81" t="s">
        <v>320</v>
      </c>
      <c r="H157" s="81" t="s">
        <v>690</v>
      </c>
    </row>
    <row r="158" spans="1:8" ht="198">
      <c r="A158" s="14" t="s">
        <v>2</v>
      </c>
      <c r="B158" s="80" t="s">
        <v>321</v>
      </c>
      <c r="C158" s="81" t="s">
        <v>308</v>
      </c>
      <c r="D158" s="81" t="s">
        <v>306</v>
      </c>
      <c r="H158" s="81" t="s">
        <v>691</v>
      </c>
    </row>
    <row r="159" spans="1:8" ht="198">
      <c r="A159" s="14" t="s">
        <v>2</v>
      </c>
      <c r="B159" s="80" t="s">
        <v>322</v>
      </c>
      <c r="C159" s="81" t="s">
        <v>308</v>
      </c>
      <c r="D159" s="81" t="s">
        <v>323</v>
      </c>
      <c r="H159" s="81" t="s">
        <v>692</v>
      </c>
    </row>
    <row r="160" spans="1:8" ht="211.2">
      <c r="A160" s="14" t="s">
        <v>2</v>
      </c>
      <c r="B160" s="80" t="s">
        <v>324</v>
      </c>
      <c r="C160" s="81" t="s">
        <v>308</v>
      </c>
      <c r="D160" s="81" t="s">
        <v>325</v>
      </c>
      <c r="H160" s="81" t="s">
        <v>693</v>
      </c>
    </row>
    <row r="161" spans="1:8" ht="330">
      <c r="A161" s="14" t="s">
        <v>2</v>
      </c>
      <c r="B161" s="80" t="s">
        <v>326</v>
      </c>
      <c r="C161" s="81" t="s">
        <v>308</v>
      </c>
      <c r="D161" s="81" t="s">
        <v>327</v>
      </c>
      <c r="H161" s="81" t="s">
        <v>694</v>
      </c>
    </row>
    <row r="162" spans="1:8" ht="303.6">
      <c r="A162" s="14" t="s">
        <v>2</v>
      </c>
      <c r="B162" s="80" t="s">
        <v>328</v>
      </c>
      <c r="C162" s="81" t="s">
        <v>308</v>
      </c>
      <c r="D162" s="81" t="s">
        <v>243</v>
      </c>
      <c r="H162" s="81" t="s">
        <v>695</v>
      </c>
    </row>
    <row r="163" spans="1:8" ht="303.6">
      <c r="A163" s="14" t="s">
        <v>2</v>
      </c>
      <c r="B163" s="80" t="s">
        <v>329</v>
      </c>
      <c r="C163" s="81" t="s">
        <v>308</v>
      </c>
      <c r="D163" s="81" t="s">
        <v>330</v>
      </c>
      <c r="H163" s="81" t="s">
        <v>696</v>
      </c>
    </row>
    <row r="164" spans="1:8" ht="303.6">
      <c r="A164" s="14" t="s">
        <v>2</v>
      </c>
      <c r="B164" s="80" t="s">
        <v>331</v>
      </c>
      <c r="C164" s="81" t="s">
        <v>308</v>
      </c>
      <c r="D164" s="81" t="s">
        <v>332</v>
      </c>
      <c r="H164" s="81" t="s">
        <v>697</v>
      </c>
    </row>
    <row r="165" spans="1:8" ht="303.6">
      <c r="A165" s="14" t="s">
        <v>2</v>
      </c>
      <c r="B165" s="80" t="s">
        <v>333</v>
      </c>
      <c r="C165" s="81" t="s">
        <v>308</v>
      </c>
      <c r="D165" s="81" t="s">
        <v>334</v>
      </c>
      <c r="H165" s="81" t="s">
        <v>698</v>
      </c>
    </row>
    <row r="166" spans="1:8" ht="303.6">
      <c r="A166" s="14" t="s">
        <v>2</v>
      </c>
      <c r="B166" s="80" t="s">
        <v>335</v>
      </c>
      <c r="C166" s="81" t="s">
        <v>308</v>
      </c>
      <c r="D166" s="81" t="s">
        <v>336</v>
      </c>
      <c r="H166" s="81" t="s">
        <v>699</v>
      </c>
    </row>
    <row r="167" spans="1:8" ht="316.8">
      <c r="A167" s="14" t="s">
        <v>2</v>
      </c>
      <c r="B167" s="80" t="s">
        <v>337</v>
      </c>
      <c r="C167" s="81" t="s">
        <v>308</v>
      </c>
      <c r="D167" s="81" t="s">
        <v>338</v>
      </c>
      <c r="H167" s="81" t="s">
        <v>700</v>
      </c>
    </row>
    <row r="168" spans="1:8" ht="316.8">
      <c r="A168" s="14" t="s">
        <v>2</v>
      </c>
      <c r="B168" s="80" t="s">
        <v>339</v>
      </c>
      <c r="C168" s="81" t="s">
        <v>308</v>
      </c>
      <c r="D168" s="81" t="s">
        <v>340</v>
      </c>
      <c r="H168" s="81" t="s">
        <v>701</v>
      </c>
    </row>
    <row r="169" spans="1:8" ht="330">
      <c r="A169" s="14" t="s">
        <v>2</v>
      </c>
      <c r="B169" s="80" t="s">
        <v>341</v>
      </c>
      <c r="C169" s="81" t="s">
        <v>342</v>
      </c>
      <c r="D169" s="81" t="s">
        <v>343</v>
      </c>
      <c r="H169" s="81" t="s">
        <v>702</v>
      </c>
    </row>
    <row r="170" spans="1:8" ht="316.8">
      <c r="A170" s="14" t="s">
        <v>2</v>
      </c>
      <c r="B170" s="80" t="s">
        <v>344</v>
      </c>
      <c r="C170" s="81" t="s">
        <v>342</v>
      </c>
      <c r="D170" s="81" t="s">
        <v>345</v>
      </c>
      <c r="H170" s="81" t="s">
        <v>703</v>
      </c>
    </row>
    <row r="171" spans="1:8" ht="316.8">
      <c r="A171" s="14" t="s">
        <v>2</v>
      </c>
      <c r="B171" s="80" t="s">
        <v>346</v>
      </c>
      <c r="C171" s="81" t="s">
        <v>347</v>
      </c>
      <c r="D171" s="81" t="s">
        <v>348</v>
      </c>
      <c r="H171" s="81" t="s">
        <v>704</v>
      </c>
    </row>
    <row r="172" spans="1:8" ht="171.6">
      <c r="A172" s="14" t="s">
        <v>2</v>
      </c>
      <c r="B172" s="80" t="s">
        <v>349</v>
      </c>
      <c r="C172" s="81" t="s">
        <v>347</v>
      </c>
      <c r="D172" s="81" t="s">
        <v>350</v>
      </c>
      <c r="H172" s="81" t="s">
        <v>705</v>
      </c>
    </row>
    <row r="173" spans="1:8" ht="184.8">
      <c r="A173" s="14" t="s">
        <v>2</v>
      </c>
      <c r="B173" s="80" t="s">
        <v>351</v>
      </c>
      <c r="C173" s="81" t="s">
        <v>347</v>
      </c>
      <c r="D173" s="81" t="s">
        <v>348</v>
      </c>
      <c r="H173" s="81" t="s">
        <v>706</v>
      </c>
    </row>
    <row r="174" spans="1:8" ht="330">
      <c r="A174" s="14" t="s">
        <v>2</v>
      </c>
      <c r="B174" s="80" t="s">
        <v>352</v>
      </c>
      <c r="C174" s="81" t="s">
        <v>353</v>
      </c>
      <c r="D174" s="81" t="s">
        <v>354</v>
      </c>
      <c r="H174" s="81" t="s">
        <v>707</v>
      </c>
    </row>
    <row r="175" spans="1:8" ht="330">
      <c r="A175" s="14" t="s">
        <v>2</v>
      </c>
      <c r="B175" s="80" t="s">
        <v>355</v>
      </c>
      <c r="C175" s="81" t="s">
        <v>353</v>
      </c>
      <c r="D175" s="81" t="s">
        <v>356</v>
      </c>
      <c r="H175" s="81" t="s">
        <v>708</v>
      </c>
    </row>
    <row r="176" spans="1:8" ht="330">
      <c r="A176" s="14" t="s">
        <v>2</v>
      </c>
      <c r="B176" s="80" t="s">
        <v>357</v>
      </c>
      <c r="C176" s="81" t="s">
        <v>353</v>
      </c>
      <c r="D176" s="81" t="s">
        <v>358</v>
      </c>
      <c r="H176" s="81" t="s">
        <v>709</v>
      </c>
    </row>
    <row r="177" spans="1:8" ht="330">
      <c r="A177" s="14" t="s">
        <v>2</v>
      </c>
      <c r="B177" s="80" t="s">
        <v>359</v>
      </c>
      <c r="C177" s="81" t="s">
        <v>353</v>
      </c>
      <c r="D177" s="81" t="s">
        <v>360</v>
      </c>
      <c r="H177" s="81" t="s">
        <v>710</v>
      </c>
    </row>
    <row r="178" spans="1:8" ht="330">
      <c r="A178" s="14" t="s">
        <v>2</v>
      </c>
      <c r="B178" s="80" t="s">
        <v>361</v>
      </c>
      <c r="C178" s="81" t="s">
        <v>353</v>
      </c>
      <c r="D178" s="81" t="s">
        <v>362</v>
      </c>
      <c r="H178" s="81" t="s">
        <v>711</v>
      </c>
    </row>
    <row r="179" spans="1:8" ht="316.8">
      <c r="A179" s="14" t="s">
        <v>2</v>
      </c>
      <c r="B179" s="80" t="s">
        <v>363</v>
      </c>
      <c r="C179" s="81" t="s">
        <v>353</v>
      </c>
      <c r="D179" s="81" t="s">
        <v>364</v>
      </c>
      <c r="H179" s="81" t="s">
        <v>712</v>
      </c>
    </row>
    <row r="180" spans="1:8" ht="330">
      <c r="A180" s="14" t="s">
        <v>2</v>
      </c>
      <c r="B180" s="80" t="s">
        <v>365</v>
      </c>
      <c r="C180" s="81" t="s">
        <v>353</v>
      </c>
      <c r="D180" s="81" t="s">
        <v>223</v>
      </c>
      <c r="H180" s="81" t="s">
        <v>713</v>
      </c>
    </row>
    <row r="181" spans="1:8" ht="330">
      <c r="A181" s="14" t="s">
        <v>2</v>
      </c>
      <c r="B181" s="80" t="s">
        <v>366</v>
      </c>
      <c r="C181" s="81" t="s">
        <v>353</v>
      </c>
      <c r="D181" s="81" t="s">
        <v>367</v>
      </c>
      <c r="H181" s="81" t="s">
        <v>714</v>
      </c>
    </row>
    <row r="182" spans="1:8" ht="330">
      <c r="A182" s="14" t="s">
        <v>2</v>
      </c>
      <c r="B182" s="80" t="s">
        <v>368</v>
      </c>
      <c r="C182" s="81" t="s">
        <v>353</v>
      </c>
      <c r="D182" s="81" t="s">
        <v>369</v>
      </c>
      <c r="H182" s="81" t="s">
        <v>715</v>
      </c>
    </row>
    <row r="183" spans="1:8" ht="316.8">
      <c r="A183" s="14" t="s">
        <v>2</v>
      </c>
      <c r="B183" s="80" t="s">
        <v>370</v>
      </c>
      <c r="C183" s="81" t="s">
        <v>353</v>
      </c>
      <c r="D183" s="81" t="s">
        <v>371</v>
      </c>
      <c r="H183" s="81" t="s">
        <v>716</v>
      </c>
    </row>
    <row r="184" spans="1:8" ht="330">
      <c r="A184" s="14" t="s">
        <v>2</v>
      </c>
      <c r="B184" s="80" t="s">
        <v>372</v>
      </c>
      <c r="C184" s="81" t="s">
        <v>353</v>
      </c>
      <c r="D184" s="81" t="s">
        <v>373</v>
      </c>
      <c r="H184" s="81" t="s">
        <v>717</v>
      </c>
    </row>
    <row r="185" spans="1:8" ht="330">
      <c r="A185" s="14" t="s">
        <v>2</v>
      </c>
      <c r="B185" s="80" t="s">
        <v>374</v>
      </c>
      <c r="C185" s="81" t="s">
        <v>353</v>
      </c>
      <c r="D185" s="81" t="s">
        <v>375</v>
      </c>
      <c r="H185" s="81" t="s">
        <v>718</v>
      </c>
    </row>
    <row r="186" spans="1:8" ht="303.6">
      <c r="A186" s="14" t="s">
        <v>2</v>
      </c>
      <c r="B186" s="80" t="s">
        <v>376</v>
      </c>
      <c r="C186" s="81" t="s">
        <v>353</v>
      </c>
      <c r="D186" s="81" t="s">
        <v>377</v>
      </c>
      <c r="H186" s="81" t="s">
        <v>719</v>
      </c>
    </row>
    <row r="187" spans="1:8" ht="316.8">
      <c r="A187" s="14" t="s">
        <v>2</v>
      </c>
      <c r="B187" s="80" t="s">
        <v>378</v>
      </c>
      <c r="C187" s="81" t="s">
        <v>353</v>
      </c>
      <c r="D187" s="81" t="s">
        <v>379</v>
      </c>
      <c r="H187" s="81" t="s">
        <v>720</v>
      </c>
    </row>
    <row r="188" spans="1:8" ht="316.8">
      <c r="A188" s="14" t="s">
        <v>2</v>
      </c>
      <c r="B188" s="80" t="s">
        <v>380</v>
      </c>
      <c r="C188" s="81" t="s">
        <v>353</v>
      </c>
      <c r="D188" s="81" t="s">
        <v>379</v>
      </c>
      <c r="H188" s="81" t="s">
        <v>721</v>
      </c>
    </row>
    <row r="189" spans="1:8" ht="303.6">
      <c r="A189" s="14" t="s">
        <v>2</v>
      </c>
      <c r="B189" s="80" t="s">
        <v>381</v>
      </c>
      <c r="C189" s="81" t="s">
        <v>353</v>
      </c>
      <c r="D189" s="81" t="s">
        <v>382</v>
      </c>
      <c r="H189" s="81" t="s">
        <v>722</v>
      </c>
    </row>
    <row r="190" spans="1:8" ht="303.6">
      <c r="A190" s="14" t="s">
        <v>2</v>
      </c>
      <c r="B190" s="80" t="s">
        <v>383</v>
      </c>
      <c r="C190" s="81" t="s">
        <v>353</v>
      </c>
      <c r="D190" s="81" t="s">
        <v>384</v>
      </c>
      <c r="H190" s="81" t="s">
        <v>723</v>
      </c>
    </row>
    <row r="191" spans="1:8" ht="303.6">
      <c r="A191" s="14" t="s">
        <v>2</v>
      </c>
      <c r="B191" s="80" t="s">
        <v>385</v>
      </c>
      <c r="C191" s="81" t="s">
        <v>353</v>
      </c>
      <c r="D191" s="81" t="s">
        <v>300</v>
      </c>
      <c r="H191" s="81" t="s">
        <v>724</v>
      </c>
    </row>
    <row r="192" spans="1:8" ht="303.6">
      <c r="A192" s="14" t="s">
        <v>2</v>
      </c>
      <c r="B192" s="80" t="s">
        <v>386</v>
      </c>
      <c r="C192" s="81" t="s">
        <v>353</v>
      </c>
      <c r="D192" s="81" t="s">
        <v>387</v>
      </c>
      <c r="H192" s="81" t="s">
        <v>725</v>
      </c>
    </row>
    <row r="193" spans="1:8" ht="330">
      <c r="A193" s="14" t="s">
        <v>2</v>
      </c>
      <c r="B193" s="80" t="s">
        <v>388</v>
      </c>
      <c r="C193" s="81" t="s">
        <v>353</v>
      </c>
      <c r="D193" s="81" t="s">
        <v>389</v>
      </c>
      <c r="H193" s="81" t="s">
        <v>726</v>
      </c>
    </row>
    <row r="194" spans="1:8" ht="303.6">
      <c r="A194" s="14" t="s">
        <v>2</v>
      </c>
      <c r="B194" s="80" t="s">
        <v>390</v>
      </c>
      <c r="C194" s="81" t="s">
        <v>353</v>
      </c>
      <c r="D194" s="81" t="s">
        <v>391</v>
      </c>
      <c r="H194" s="81" t="s">
        <v>727</v>
      </c>
    </row>
    <row r="195" spans="1:8" ht="303.6">
      <c r="A195" s="14" t="s">
        <v>2</v>
      </c>
      <c r="B195" s="80" t="s">
        <v>392</v>
      </c>
      <c r="C195" s="81" t="s">
        <v>353</v>
      </c>
      <c r="D195" s="81" t="s">
        <v>393</v>
      </c>
      <c r="H195" s="81" t="s">
        <v>728</v>
      </c>
    </row>
    <row r="196" spans="1:8" ht="303.6">
      <c r="A196" s="14" t="s">
        <v>2</v>
      </c>
      <c r="B196" s="80" t="s">
        <v>394</v>
      </c>
      <c r="C196" s="81" t="s">
        <v>353</v>
      </c>
      <c r="D196" s="81" t="s">
        <v>395</v>
      </c>
      <c r="H196" s="81" t="s">
        <v>729</v>
      </c>
    </row>
    <row r="197" spans="1:8" ht="303.6">
      <c r="A197" s="14" t="s">
        <v>2</v>
      </c>
      <c r="B197" s="80" t="s">
        <v>396</v>
      </c>
      <c r="C197" s="81" t="s">
        <v>353</v>
      </c>
      <c r="D197" s="81" t="s">
        <v>397</v>
      </c>
      <c r="H197" s="81" t="s">
        <v>730</v>
      </c>
    </row>
    <row r="198" spans="1:8" ht="303.6">
      <c r="A198" s="14" t="s">
        <v>2</v>
      </c>
      <c r="B198" s="80" t="s">
        <v>398</v>
      </c>
      <c r="C198" s="81" t="s">
        <v>353</v>
      </c>
      <c r="D198" s="81" t="s">
        <v>399</v>
      </c>
      <c r="H198" s="81" t="s">
        <v>731</v>
      </c>
    </row>
    <row r="199" spans="1:8" ht="303.6">
      <c r="A199" s="14" t="s">
        <v>2</v>
      </c>
      <c r="B199" s="80" t="s">
        <v>400</v>
      </c>
      <c r="C199" s="81" t="s">
        <v>401</v>
      </c>
      <c r="D199" s="81" t="s">
        <v>402</v>
      </c>
      <c r="H199" s="81" t="s">
        <v>732</v>
      </c>
    </row>
    <row r="200" spans="1:8" ht="303.6">
      <c r="A200" s="14" t="s">
        <v>2</v>
      </c>
      <c r="B200" s="80" t="s">
        <v>403</v>
      </c>
      <c r="C200" s="81" t="s">
        <v>401</v>
      </c>
      <c r="D200" s="81" t="s">
        <v>404</v>
      </c>
      <c r="H200" s="81" t="s">
        <v>733</v>
      </c>
    </row>
    <row r="201" spans="1:8" ht="303.6">
      <c r="A201" s="14" t="s">
        <v>2</v>
      </c>
      <c r="B201" s="80" t="s">
        <v>405</v>
      </c>
      <c r="C201" s="81" t="s">
        <v>401</v>
      </c>
      <c r="D201" s="81" t="s">
        <v>150</v>
      </c>
      <c r="H201" s="81" t="s">
        <v>734</v>
      </c>
    </row>
    <row r="202" spans="1:8" ht="303.6">
      <c r="A202" s="14" t="s">
        <v>2</v>
      </c>
      <c r="B202" s="80" t="s">
        <v>406</v>
      </c>
      <c r="C202" s="81" t="s">
        <v>401</v>
      </c>
      <c r="D202" s="81" t="s">
        <v>144</v>
      </c>
      <c r="H202" s="81" t="s">
        <v>735</v>
      </c>
    </row>
    <row r="203" spans="1:8" ht="303.6">
      <c r="A203" s="14" t="s">
        <v>2</v>
      </c>
      <c r="B203" s="80" t="s">
        <v>407</v>
      </c>
      <c r="C203" s="81" t="s">
        <v>401</v>
      </c>
      <c r="D203" s="81" t="s">
        <v>146</v>
      </c>
      <c r="H203" s="81" t="s">
        <v>736</v>
      </c>
    </row>
    <row r="204" spans="1:8" ht="303.6">
      <c r="A204" s="14" t="s">
        <v>2</v>
      </c>
      <c r="B204" s="80" t="s">
        <v>408</v>
      </c>
      <c r="C204" s="81" t="s">
        <v>401</v>
      </c>
      <c r="D204" s="81" t="s">
        <v>148</v>
      </c>
      <c r="H204" s="81" t="s">
        <v>737</v>
      </c>
    </row>
    <row r="205" spans="1:8" ht="303.6">
      <c r="A205" s="14" t="s">
        <v>2</v>
      </c>
      <c r="B205" s="80" t="s">
        <v>409</v>
      </c>
      <c r="C205" s="81" t="s">
        <v>401</v>
      </c>
      <c r="D205" s="81" t="s">
        <v>410</v>
      </c>
      <c r="H205" s="81" t="s">
        <v>738</v>
      </c>
    </row>
    <row r="206" spans="1:8" ht="303.6">
      <c r="A206" s="14" t="s">
        <v>2</v>
      </c>
      <c r="B206" s="80" t="s">
        <v>411</v>
      </c>
      <c r="C206" s="81" t="s">
        <v>401</v>
      </c>
      <c r="D206" s="81" t="s">
        <v>135</v>
      </c>
      <c r="H206" s="81" t="s">
        <v>739</v>
      </c>
    </row>
    <row r="207" spans="1:8" ht="303.6">
      <c r="A207" s="14" t="s">
        <v>2</v>
      </c>
      <c r="B207" s="80" t="s">
        <v>412</v>
      </c>
      <c r="C207" s="81" t="s">
        <v>401</v>
      </c>
      <c r="D207" s="81" t="s">
        <v>413</v>
      </c>
      <c r="H207" s="81" t="s">
        <v>740</v>
      </c>
    </row>
    <row r="208" spans="1:8" ht="303.6">
      <c r="A208" s="14" t="s">
        <v>2</v>
      </c>
      <c r="B208" s="80" t="s">
        <v>414</v>
      </c>
      <c r="C208" s="81" t="s">
        <v>401</v>
      </c>
      <c r="D208" s="81" t="s">
        <v>154</v>
      </c>
      <c r="H208" s="81" t="s">
        <v>741</v>
      </c>
    </row>
    <row r="209" spans="1:8" ht="316.8">
      <c r="A209" s="14" t="s">
        <v>2</v>
      </c>
      <c r="B209" s="80" t="s">
        <v>415</v>
      </c>
      <c r="C209" s="83" t="s">
        <v>401</v>
      </c>
      <c r="D209" s="83" t="s">
        <v>416</v>
      </c>
      <c r="H209" s="83" t="s">
        <v>742</v>
      </c>
    </row>
    <row r="210" spans="1:8" ht="303.6">
      <c r="A210" s="14" t="s">
        <v>2</v>
      </c>
      <c r="B210" s="80" t="s">
        <v>417</v>
      </c>
      <c r="C210" s="81" t="s">
        <v>401</v>
      </c>
      <c r="D210" s="81" t="s">
        <v>418</v>
      </c>
      <c r="H210" s="81" t="s">
        <v>743</v>
      </c>
    </row>
    <row r="211" spans="1:8" ht="303.6">
      <c r="A211" s="14" t="s">
        <v>2</v>
      </c>
      <c r="B211" s="80" t="s">
        <v>419</v>
      </c>
      <c r="C211" s="81" t="s">
        <v>401</v>
      </c>
      <c r="D211" s="81" t="s">
        <v>420</v>
      </c>
      <c r="H211" s="81" t="s">
        <v>744</v>
      </c>
    </row>
    <row r="212" spans="1:8" ht="303.6">
      <c r="A212" s="14" t="s">
        <v>2</v>
      </c>
      <c r="B212" s="80" t="s">
        <v>421</v>
      </c>
      <c r="C212" s="81" t="s">
        <v>401</v>
      </c>
      <c r="D212" s="81" t="s">
        <v>422</v>
      </c>
      <c r="H212" s="81" t="s">
        <v>745</v>
      </c>
    </row>
    <row r="213" spans="1:8" ht="303.6">
      <c r="A213" s="14" t="s">
        <v>2</v>
      </c>
      <c r="B213" s="80" t="s">
        <v>423</v>
      </c>
      <c r="C213" s="81" t="s">
        <v>401</v>
      </c>
      <c r="D213" s="81" t="s">
        <v>225</v>
      </c>
      <c r="H213" s="81" t="s">
        <v>746</v>
      </c>
    </row>
    <row r="214" spans="1:8" ht="316.8">
      <c r="A214" s="14" t="s">
        <v>2</v>
      </c>
      <c r="B214" s="80" t="s">
        <v>424</v>
      </c>
      <c r="C214" s="81" t="s">
        <v>401</v>
      </c>
      <c r="D214" s="81" t="s">
        <v>162</v>
      </c>
      <c r="H214" s="81" t="s">
        <v>747</v>
      </c>
    </row>
    <row r="215" spans="1:8" ht="290.4">
      <c r="A215" s="14" t="s">
        <v>2</v>
      </c>
      <c r="B215" s="80" t="s">
        <v>425</v>
      </c>
      <c r="C215" s="83" t="s">
        <v>401</v>
      </c>
      <c r="D215" s="83" t="s">
        <v>164</v>
      </c>
      <c r="H215" s="83" t="s">
        <v>748</v>
      </c>
    </row>
    <row r="216" spans="1:8" ht="316.8">
      <c r="A216" s="14" t="s">
        <v>2</v>
      </c>
      <c r="B216" s="80" t="s">
        <v>426</v>
      </c>
      <c r="C216" s="83" t="s">
        <v>401</v>
      </c>
      <c r="D216" s="83" t="s">
        <v>427</v>
      </c>
      <c r="H216" s="83" t="s">
        <v>749</v>
      </c>
    </row>
    <row r="217" spans="1:8" ht="330">
      <c r="A217" s="14" t="s">
        <v>2</v>
      </c>
      <c r="B217" s="80" t="s">
        <v>428</v>
      </c>
      <c r="C217" s="81" t="s">
        <v>429</v>
      </c>
      <c r="D217" s="81" t="s">
        <v>430</v>
      </c>
      <c r="H217" s="81" t="s">
        <v>750</v>
      </c>
    </row>
    <row r="218" spans="1:8" ht="316.8">
      <c r="A218" s="14" t="s">
        <v>2</v>
      </c>
      <c r="B218" s="80" t="s">
        <v>431</v>
      </c>
      <c r="C218" s="81" t="s">
        <v>429</v>
      </c>
      <c r="D218" s="81" t="s">
        <v>345</v>
      </c>
      <c r="H218" s="81" t="s">
        <v>751</v>
      </c>
    </row>
    <row r="219" spans="1:8" ht="330">
      <c r="A219" s="14" t="s">
        <v>2</v>
      </c>
      <c r="B219" s="80" t="s">
        <v>432</v>
      </c>
      <c r="C219" s="81" t="s">
        <v>429</v>
      </c>
      <c r="D219" s="81" t="s">
        <v>433</v>
      </c>
      <c r="H219" s="81" t="s">
        <v>752</v>
      </c>
    </row>
    <row r="220" spans="1:8" ht="303.6">
      <c r="A220" s="14" t="s">
        <v>2</v>
      </c>
      <c r="B220" s="80" t="s">
        <v>434</v>
      </c>
      <c r="C220" s="81" t="s">
        <v>429</v>
      </c>
      <c r="D220" s="81" t="s">
        <v>435</v>
      </c>
      <c r="H220" s="81" t="s">
        <v>753</v>
      </c>
    </row>
    <row r="221" spans="1:8" ht="356.4">
      <c r="A221" s="14" t="s">
        <v>2</v>
      </c>
      <c r="B221" s="80" t="s">
        <v>436</v>
      </c>
      <c r="C221" s="81" t="s">
        <v>429</v>
      </c>
      <c r="D221" s="81" t="s">
        <v>437</v>
      </c>
      <c r="H221" s="81" t="s">
        <v>754</v>
      </c>
    </row>
    <row r="222" spans="1:8" ht="303.6">
      <c r="A222" s="14" t="s">
        <v>2</v>
      </c>
      <c r="B222" s="80" t="s">
        <v>438</v>
      </c>
      <c r="C222" s="81" t="s">
        <v>429</v>
      </c>
      <c r="D222" s="81" t="s">
        <v>439</v>
      </c>
      <c r="H222" s="81" t="s">
        <v>755</v>
      </c>
    </row>
    <row r="223" spans="1:8" ht="330">
      <c r="A223" s="14" t="s">
        <v>2</v>
      </c>
      <c r="B223" s="80" t="s">
        <v>440</v>
      </c>
      <c r="C223" s="81" t="s">
        <v>429</v>
      </c>
      <c r="D223" s="81" t="s">
        <v>441</v>
      </c>
      <c r="H223" s="81" t="s">
        <v>756</v>
      </c>
    </row>
    <row r="224" spans="1:8" ht="316.8">
      <c r="A224" s="14" t="s">
        <v>2</v>
      </c>
      <c r="B224" s="80" t="s">
        <v>442</v>
      </c>
      <c r="C224" s="81" t="s">
        <v>429</v>
      </c>
      <c r="D224" s="81" t="s">
        <v>443</v>
      </c>
      <c r="H224" s="81" t="s">
        <v>757</v>
      </c>
    </row>
    <row r="225" spans="1:8" ht="369.6">
      <c r="A225" s="14" t="s">
        <v>2</v>
      </c>
      <c r="B225" s="80" t="s">
        <v>444</v>
      </c>
      <c r="C225" s="81" t="s">
        <v>429</v>
      </c>
      <c r="D225" s="81" t="s">
        <v>445</v>
      </c>
      <c r="H225" s="81" t="s">
        <v>758</v>
      </c>
    </row>
    <row r="226" spans="1:8" ht="356.4">
      <c r="A226" s="14" t="s">
        <v>2</v>
      </c>
      <c r="B226" s="80" t="s">
        <v>446</v>
      </c>
      <c r="C226" s="81" t="s">
        <v>429</v>
      </c>
      <c r="D226" s="81" t="s">
        <v>447</v>
      </c>
      <c r="H226" s="81" t="s">
        <v>759</v>
      </c>
    </row>
    <row r="227" spans="1:8" ht="303.6">
      <c r="A227" s="14" t="s">
        <v>2</v>
      </c>
      <c r="B227" s="80" t="s">
        <v>448</v>
      </c>
      <c r="C227" s="81" t="s">
        <v>429</v>
      </c>
      <c r="D227" s="81" t="s">
        <v>449</v>
      </c>
      <c r="H227" s="81" t="s">
        <v>760</v>
      </c>
    </row>
    <row r="228" spans="1:8" ht="303.6">
      <c r="A228" s="14" t="s">
        <v>2</v>
      </c>
      <c r="B228" s="80" t="s">
        <v>450</v>
      </c>
      <c r="C228" s="81" t="s">
        <v>451</v>
      </c>
      <c r="D228" s="81" t="s">
        <v>452</v>
      </c>
      <c r="H228" s="81" t="s">
        <v>761</v>
      </c>
    </row>
    <row r="229" spans="1:8" ht="303.6">
      <c r="A229" s="14" t="s">
        <v>2</v>
      </c>
      <c r="B229" s="80" t="s">
        <v>453</v>
      </c>
      <c r="C229" s="81" t="s">
        <v>451</v>
      </c>
      <c r="D229" s="81" t="s">
        <v>454</v>
      </c>
      <c r="H229" s="81" t="s">
        <v>762</v>
      </c>
    </row>
    <row r="230" spans="1:8" ht="303.6">
      <c r="A230" s="14" t="s">
        <v>2</v>
      </c>
      <c r="B230" s="80" t="s">
        <v>455</v>
      </c>
      <c r="C230" s="81" t="s">
        <v>451</v>
      </c>
      <c r="D230" s="81" t="s">
        <v>456</v>
      </c>
      <c r="H230" s="81" t="s">
        <v>763</v>
      </c>
    </row>
    <row r="231" spans="1:8" ht="303.6">
      <c r="A231" s="14" t="s">
        <v>2</v>
      </c>
      <c r="B231" s="80" t="s">
        <v>457</v>
      </c>
      <c r="C231" s="81" t="s">
        <v>458</v>
      </c>
      <c r="D231" s="81" t="s">
        <v>459</v>
      </c>
      <c r="H231" s="81" t="s">
        <v>764</v>
      </c>
    </row>
    <row r="232" spans="1:8" ht="303.6">
      <c r="A232" s="14" t="s">
        <v>2</v>
      </c>
      <c r="B232" s="80" t="s">
        <v>460</v>
      </c>
      <c r="C232" s="81" t="s">
        <v>458</v>
      </c>
      <c r="D232" s="81" t="s">
        <v>461</v>
      </c>
      <c r="H232" s="81" t="s">
        <v>765</v>
      </c>
    </row>
    <row r="233" spans="1:8" ht="303.6">
      <c r="A233" s="14" t="s">
        <v>2</v>
      </c>
      <c r="B233" s="80" t="s">
        <v>462</v>
      </c>
      <c r="C233" s="81" t="s">
        <v>458</v>
      </c>
      <c r="D233" s="81" t="s">
        <v>463</v>
      </c>
      <c r="H233" s="81" t="s">
        <v>766</v>
      </c>
    </row>
    <row r="234" spans="1:8" ht="303.6">
      <c r="A234" s="14" t="s">
        <v>2</v>
      </c>
      <c r="B234" s="80" t="s">
        <v>464</v>
      </c>
      <c r="C234" s="81" t="s">
        <v>458</v>
      </c>
      <c r="D234" s="81" t="s">
        <v>465</v>
      </c>
      <c r="H234" s="81" t="s">
        <v>767</v>
      </c>
    </row>
    <row r="235" spans="1:8" ht="303.6">
      <c r="A235" s="14" t="s">
        <v>2</v>
      </c>
      <c r="B235" s="80" t="s">
        <v>466</v>
      </c>
      <c r="C235" s="81" t="s">
        <v>458</v>
      </c>
      <c r="D235" s="81" t="s">
        <v>467</v>
      </c>
      <c r="H235" s="81" t="s">
        <v>768</v>
      </c>
    </row>
    <row r="236" spans="1:8" ht="303.6">
      <c r="A236" s="14" t="s">
        <v>2</v>
      </c>
      <c r="B236" s="80" t="s">
        <v>468</v>
      </c>
      <c r="C236" s="81" t="s">
        <v>458</v>
      </c>
      <c r="D236" s="81" t="s">
        <v>469</v>
      </c>
      <c r="H236" s="81" t="s">
        <v>769</v>
      </c>
    </row>
    <row r="237" spans="1:8" ht="303.6">
      <c r="A237" s="14" t="s">
        <v>2</v>
      </c>
      <c r="B237" s="80" t="s">
        <v>470</v>
      </c>
      <c r="C237" s="81" t="s">
        <v>458</v>
      </c>
      <c r="D237" s="81" t="s">
        <v>471</v>
      </c>
      <c r="H237" s="81" t="s">
        <v>770</v>
      </c>
    </row>
    <row r="238" spans="1:8" ht="303.6">
      <c r="A238" s="14" t="s">
        <v>2</v>
      </c>
      <c r="B238" s="80" t="s">
        <v>472</v>
      </c>
      <c r="C238" s="81" t="s">
        <v>458</v>
      </c>
      <c r="D238" s="81" t="s">
        <v>473</v>
      </c>
      <c r="H238" s="81" t="s">
        <v>771</v>
      </c>
    </row>
    <row r="239" spans="1:8" ht="303.6">
      <c r="A239" s="14" t="s">
        <v>2</v>
      </c>
      <c r="B239" s="80" t="s">
        <v>474</v>
      </c>
      <c r="C239" s="81" t="s">
        <v>458</v>
      </c>
      <c r="D239" s="81" t="s">
        <v>475</v>
      </c>
      <c r="H239" s="81" t="s">
        <v>772</v>
      </c>
    </row>
    <row r="240" spans="1:8" ht="303.6">
      <c r="A240" s="14" t="s">
        <v>2</v>
      </c>
      <c r="B240" s="80" t="s">
        <v>476</v>
      </c>
      <c r="C240" s="81" t="s">
        <v>458</v>
      </c>
      <c r="D240" s="81" t="s">
        <v>477</v>
      </c>
      <c r="H240" s="81" t="s">
        <v>773</v>
      </c>
    </row>
    <row r="241" spans="1:8" ht="303.6">
      <c r="A241" s="14" t="s">
        <v>2</v>
      </c>
      <c r="B241" s="80" t="s">
        <v>478</v>
      </c>
      <c r="C241" s="81" t="s">
        <v>458</v>
      </c>
      <c r="D241" s="81" t="s">
        <v>479</v>
      </c>
      <c r="H241" s="81" t="s">
        <v>774</v>
      </c>
    </row>
    <row r="242" spans="1:8" ht="303.6">
      <c r="A242" s="14" t="s">
        <v>2</v>
      </c>
      <c r="B242" s="80" t="s">
        <v>480</v>
      </c>
      <c r="C242" s="81" t="s">
        <v>458</v>
      </c>
      <c r="D242" s="81" t="s">
        <v>481</v>
      </c>
      <c r="H242" s="81" t="s">
        <v>775</v>
      </c>
    </row>
    <row r="243" spans="1:8" ht="303.6">
      <c r="A243" s="14" t="s">
        <v>2</v>
      </c>
      <c r="B243" s="80" t="s">
        <v>482</v>
      </c>
      <c r="C243" s="81" t="s">
        <v>483</v>
      </c>
      <c r="D243" s="81" t="s">
        <v>484</v>
      </c>
      <c r="H243" s="81" t="s">
        <v>776</v>
      </c>
    </row>
    <row r="244" spans="1:8" ht="303.6">
      <c r="A244" s="14" t="s">
        <v>2</v>
      </c>
      <c r="B244" s="80" t="s">
        <v>485</v>
      </c>
      <c r="C244" s="81" t="s">
        <v>483</v>
      </c>
      <c r="D244" s="81" t="s">
        <v>486</v>
      </c>
      <c r="H244" s="81" t="s">
        <v>777</v>
      </c>
    </row>
    <row r="245" spans="1:8" ht="303.6">
      <c r="A245" s="14" t="s">
        <v>2</v>
      </c>
      <c r="B245" s="80" t="s">
        <v>487</v>
      </c>
      <c r="C245" s="81" t="s">
        <v>483</v>
      </c>
      <c r="D245" s="81" t="s">
        <v>488</v>
      </c>
      <c r="H245" s="81" t="s">
        <v>778</v>
      </c>
    </row>
    <row r="246" spans="1:8" ht="303.6">
      <c r="A246" s="14" t="s">
        <v>2</v>
      </c>
      <c r="B246" s="80" t="s">
        <v>489</v>
      </c>
      <c r="C246" s="81" t="s">
        <v>483</v>
      </c>
      <c r="D246" s="81" t="s">
        <v>490</v>
      </c>
      <c r="H246" s="81" t="s">
        <v>779</v>
      </c>
    </row>
    <row r="247" spans="1:8" ht="303.6">
      <c r="A247" s="14" t="s">
        <v>2</v>
      </c>
      <c r="B247" s="80" t="s">
        <v>491</v>
      </c>
      <c r="C247" s="81" t="s">
        <v>483</v>
      </c>
      <c r="D247" s="81" t="s">
        <v>492</v>
      </c>
      <c r="H247" s="81" t="s">
        <v>780</v>
      </c>
    </row>
    <row r="248" spans="1:8" ht="303.6">
      <c r="A248" s="14" t="s">
        <v>2</v>
      </c>
      <c r="B248" s="80" t="s">
        <v>493</v>
      </c>
      <c r="C248" s="81" t="s">
        <v>483</v>
      </c>
      <c r="D248" s="81" t="s">
        <v>494</v>
      </c>
      <c r="H248" s="81" t="s">
        <v>781</v>
      </c>
    </row>
    <row r="249" spans="1:8" ht="303.6">
      <c r="A249" s="14" t="s">
        <v>2</v>
      </c>
      <c r="B249" s="80" t="s">
        <v>495</v>
      </c>
      <c r="C249" s="81" t="s">
        <v>483</v>
      </c>
      <c r="D249" s="81" t="s">
        <v>496</v>
      </c>
      <c r="H249" s="81" t="s">
        <v>782</v>
      </c>
    </row>
    <row r="250" spans="1:8" ht="303.6">
      <c r="A250" s="14" t="s">
        <v>2</v>
      </c>
      <c r="B250" s="80" t="s">
        <v>497</v>
      </c>
      <c r="C250" s="81" t="s">
        <v>483</v>
      </c>
      <c r="D250" s="81" t="s">
        <v>498</v>
      </c>
      <c r="H250" s="81" t="s">
        <v>783</v>
      </c>
    </row>
    <row r="251" spans="1:8" ht="303.6">
      <c r="A251" s="14" t="s">
        <v>2</v>
      </c>
      <c r="B251" s="80" t="s">
        <v>499</v>
      </c>
      <c r="C251" s="81" t="s">
        <v>483</v>
      </c>
      <c r="D251" s="81" t="s">
        <v>500</v>
      </c>
      <c r="H251" s="81" t="s">
        <v>784</v>
      </c>
    </row>
    <row r="252" spans="1:8" ht="303.6">
      <c r="A252" s="14" t="s">
        <v>2</v>
      </c>
      <c r="B252" s="80" t="s">
        <v>501</v>
      </c>
      <c r="C252" s="81" t="s">
        <v>483</v>
      </c>
      <c r="D252" s="81" t="s">
        <v>502</v>
      </c>
      <c r="H252" s="81" t="s">
        <v>785</v>
      </c>
    </row>
    <row r="253" spans="1:8" ht="303.6">
      <c r="A253" s="14" t="s">
        <v>2</v>
      </c>
      <c r="B253" s="80" t="s">
        <v>503</v>
      </c>
      <c r="C253" s="81" t="s">
        <v>483</v>
      </c>
      <c r="D253" s="81" t="s">
        <v>504</v>
      </c>
      <c r="H253" s="81" t="s">
        <v>786</v>
      </c>
    </row>
    <row r="254" spans="1:8" ht="303.6">
      <c r="A254" s="14" t="s">
        <v>2</v>
      </c>
      <c r="B254" s="80" t="s">
        <v>505</v>
      </c>
      <c r="C254" s="81" t="s">
        <v>483</v>
      </c>
      <c r="D254" s="81" t="s">
        <v>506</v>
      </c>
      <c r="H254" s="81" t="s">
        <v>787</v>
      </c>
    </row>
    <row r="255" spans="1:8" ht="303.6">
      <c r="A255" s="14" t="s">
        <v>2</v>
      </c>
      <c r="B255" s="80" t="s">
        <v>507</v>
      </c>
      <c r="C255" s="81" t="s">
        <v>483</v>
      </c>
      <c r="D255" s="81" t="s">
        <v>508</v>
      </c>
      <c r="H255" s="81" t="s">
        <v>788</v>
      </c>
    </row>
    <row r="256" spans="1:8" ht="198">
      <c r="A256" s="14" t="s">
        <v>2</v>
      </c>
      <c r="B256" s="80" t="s">
        <v>509</v>
      </c>
      <c r="C256" s="81" t="s">
        <v>483</v>
      </c>
      <c r="D256" s="81" t="s">
        <v>510</v>
      </c>
      <c r="H256" s="81" t="s">
        <v>789</v>
      </c>
    </row>
    <row r="257" spans="1:8" ht="184.8">
      <c r="A257" s="14" t="s">
        <v>2</v>
      </c>
      <c r="B257" s="80" t="s">
        <v>511</v>
      </c>
      <c r="C257" s="81" t="s">
        <v>483</v>
      </c>
      <c r="D257" s="81" t="s">
        <v>512</v>
      </c>
      <c r="H257" s="81" t="s">
        <v>790</v>
      </c>
    </row>
    <row r="258" spans="1:8" ht="184.8">
      <c r="A258" s="14" t="s">
        <v>2</v>
      </c>
      <c r="B258" s="80" t="s">
        <v>513</v>
      </c>
      <c r="C258" s="81" t="s">
        <v>483</v>
      </c>
      <c r="D258" s="81" t="s">
        <v>514</v>
      </c>
      <c r="H258" s="81" t="s">
        <v>791</v>
      </c>
    </row>
    <row r="259" spans="1:8" ht="184.8">
      <c r="A259" s="14" t="s">
        <v>2</v>
      </c>
      <c r="B259" s="80" t="s">
        <v>515</v>
      </c>
      <c r="C259" s="81" t="s">
        <v>483</v>
      </c>
      <c r="D259" s="81" t="s">
        <v>516</v>
      </c>
      <c r="H259" s="81" t="s">
        <v>792</v>
      </c>
    </row>
    <row r="260" spans="1:8" ht="184.8">
      <c r="A260" s="14" t="s">
        <v>2</v>
      </c>
      <c r="B260" s="80" t="s">
        <v>517</v>
      </c>
      <c r="C260" s="81" t="s">
        <v>483</v>
      </c>
      <c r="D260" s="81" t="s">
        <v>518</v>
      </c>
      <c r="H260" s="81" t="s">
        <v>793</v>
      </c>
    </row>
    <row r="261" spans="1:8" ht="184.8">
      <c r="A261" s="14" t="s">
        <v>2</v>
      </c>
      <c r="B261" s="80" t="s">
        <v>519</v>
      </c>
      <c r="C261" s="81" t="s">
        <v>483</v>
      </c>
      <c r="D261" s="81" t="s">
        <v>520</v>
      </c>
      <c r="H261" s="81" t="s">
        <v>794</v>
      </c>
    </row>
    <row r="262" spans="1:8" ht="184.8">
      <c r="A262" s="14" t="s">
        <v>2</v>
      </c>
      <c r="B262" s="80" t="s">
        <v>521</v>
      </c>
      <c r="C262" s="81" t="s">
        <v>483</v>
      </c>
      <c r="D262" s="81" t="s">
        <v>522</v>
      </c>
      <c r="H262" s="81" t="s">
        <v>795</v>
      </c>
    </row>
    <row r="263" spans="1:8" ht="303.6">
      <c r="A263" s="14" t="s">
        <v>2</v>
      </c>
      <c r="B263" s="80" t="s">
        <v>523</v>
      </c>
      <c r="C263" s="81" t="s">
        <v>483</v>
      </c>
      <c r="D263" s="81" t="s">
        <v>524</v>
      </c>
      <c r="H263" s="81" t="s">
        <v>796</v>
      </c>
    </row>
    <row r="264" spans="1:8" ht="303.6">
      <c r="A264" s="14" t="s">
        <v>2</v>
      </c>
      <c r="B264" s="80" t="s">
        <v>525</v>
      </c>
      <c r="C264" s="81" t="s">
        <v>483</v>
      </c>
      <c r="D264" s="81" t="s">
        <v>526</v>
      </c>
      <c r="H264" s="81" t="s">
        <v>797</v>
      </c>
    </row>
    <row r="265" spans="1:8" ht="303.6">
      <c r="A265" s="14" t="s">
        <v>2</v>
      </c>
      <c r="B265" s="80" t="s">
        <v>527</v>
      </c>
      <c r="C265" s="81" t="s">
        <v>483</v>
      </c>
      <c r="D265" s="81" t="s">
        <v>528</v>
      </c>
      <c r="H265" s="81" t="s">
        <v>798</v>
      </c>
    </row>
    <row r="266" spans="1:8" ht="303.6">
      <c r="A266" s="14" t="s">
        <v>2</v>
      </c>
      <c r="B266" s="80" t="s">
        <v>529</v>
      </c>
      <c r="C266" s="81" t="s">
        <v>530</v>
      </c>
      <c r="D266" s="81" t="s">
        <v>531</v>
      </c>
      <c r="H266" s="81" t="s">
        <v>799</v>
      </c>
    </row>
    <row r="267" spans="1:8" ht="316.8">
      <c r="A267" s="14" t="s">
        <v>2</v>
      </c>
      <c r="B267" s="80" t="s">
        <v>532</v>
      </c>
      <c r="C267" s="81" t="s">
        <v>530</v>
      </c>
      <c r="D267" s="81" t="s">
        <v>533</v>
      </c>
      <c r="H267" s="81" t="s">
        <v>800</v>
      </c>
    </row>
    <row r="268" spans="1:8" ht="330">
      <c r="A268" s="14" t="s">
        <v>2</v>
      </c>
      <c r="B268" s="80" t="s">
        <v>534</v>
      </c>
      <c r="C268" s="81" t="s">
        <v>530</v>
      </c>
      <c r="D268" s="81" t="s">
        <v>535</v>
      </c>
      <c r="H268" s="81" t="s">
        <v>801</v>
      </c>
    </row>
    <row r="269" spans="1:8" ht="316.8">
      <c r="A269" s="14" t="s">
        <v>2</v>
      </c>
      <c r="B269" s="80" t="s">
        <v>536</v>
      </c>
      <c r="C269" s="81" t="s">
        <v>530</v>
      </c>
      <c r="D269" s="81" t="s">
        <v>537</v>
      </c>
      <c r="H269" s="81" t="s">
        <v>802</v>
      </c>
    </row>
    <row r="270" spans="1:8" ht="316.8">
      <c r="A270" s="14" t="s">
        <v>2</v>
      </c>
      <c r="B270" s="80" t="s">
        <v>538</v>
      </c>
      <c r="C270" s="81" t="s">
        <v>530</v>
      </c>
      <c r="D270" s="81" t="s">
        <v>539</v>
      </c>
      <c r="H270" s="81" t="s">
        <v>803</v>
      </c>
    </row>
    <row r="271" spans="1:8" ht="303.6">
      <c r="A271" s="14" t="s">
        <v>2</v>
      </c>
      <c r="B271" s="80" t="s">
        <v>540</v>
      </c>
      <c r="C271" s="81" t="s">
        <v>530</v>
      </c>
      <c r="D271" s="81" t="s">
        <v>541</v>
      </c>
      <c r="H271" s="81" t="s">
        <v>804</v>
      </c>
    </row>
  </sheetData>
  <autoFilter ref="A6:K38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I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356"/>
  <sheetViews>
    <sheetView tabSelected="1" workbookViewId="0" topLeftCell="A1">
      <selection activeCell="E4" sqref="E4:J4"/>
    </sheetView>
  </sheetViews>
  <sheetFormatPr defaultColWidth="9.140625" defaultRowHeight="12.75"/>
  <cols>
    <col min="1" max="1" width="3.421875" style="26" customWidth="1"/>
    <col min="2" max="2" width="5.7109375" style="26" customWidth="1"/>
    <col min="3" max="3" width="4.421875" style="26" customWidth="1"/>
    <col min="4" max="4" width="25.8515625" style="26" customWidth="1"/>
    <col min="5" max="5" width="28.00390625" style="33" customWidth="1"/>
    <col min="6" max="6" width="8.7109375" style="34" customWidth="1"/>
    <col min="7" max="7" width="14.7109375" style="35" customWidth="1"/>
    <col min="8" max="8" width="18.28125" style="26" customWidth="1"/>
    <col min="9" max="9" width="20.57421875" style="26" customWidth="1"/>
    <col min="10" max="10" width="19.28125" style="26" customWidth="1"/>
    <col min="11" max="11" width="25.28125" style="26" customWidth="1"/>
    <col min="12" max="12" width="44.00390625" style="26" customWidth="1"/>
    <col min="13" max="13" width="14.28125" style="39" bestFit="1" customWidth="1"/>
    <col min="14" max="16384" width="9.140625" style="26" customWidth="1"/>
  </cols>
  <sheetData>
    <row r="1" spans="4:13" s="15" customFormat="1" ht="12.75">
      <c r="D1" s="72" t="s">
        <v>32</v>
      </c>
      <c r="E1" s="73"/>
      <c r="F1" s="73"/>
      <c r="G1" s="73"/>
      <c r="H1" s="73"/>
      <c r="I1" s="73"/>
      <c r="J1" s="73"/>
      <c r="K1" s="74"/>
      <c r="L1" s="40"/>
      <c r="M1" s="39"/>
    </row>
    <row r="2" spans="4:13" s="15" customFormat="1" ht="12.75">
      <c r="D2" s="41" t="s">
        <v>20</v>
      </c>
      <c r="E2" s="41"/>
      <c r="F2" s="41"/>
      <c r="G2" s="41"/>
      <c r="H2" s="41"/>
      <c r="I2" s="41"/>
      <c r="J2" s="41"/>
      <c r="K2" s="42"/>
      <c r="M2" s="39"/>
    </row>
    <row r="3" spans="2:13" s="15" customFormat="1" ht="12.75">
      <c r="B3" s="43" t="s">
        <v>12</v>
      </c>
      <c r="C3" s="43"/>
      <c r="D3" s="43"/>
      <c r="E3" s="44" t="s">
        <v>29</v>
      </c>
      <c r="F3" s="44"/>
      <c r="G3" s="44"/>
      <c r="H3" s="44"/>
      <c r="I3" s="44"/>
      <c r="K3" s="15" t="s">
        <v>13</v>
      </c>
      <c r="L3" s="15" t="s">
        <v>15</v>
      </c>
      <c r="M3" s="39"/>
    </row>
    <row r="4" spans="1:13" s="47" customFormat="1" ht="36" customHeight="1">
      <c r="A4" s="45"/>
      <c r="B4" s="76" t="s">
        <v>11</v>
      </c>
      <c r="C4" s="77"/>
      <c r="D4" s="78"/>
      <c r="E4" s="69" t="s">
        <v>542</v>
      </c>
      <c r="F4" s="70"/>
      <c r="G4" s="70"/>
      <c r="H4" s="70"/>
      <c r="I4" s="70"/>
      <c r="J4" s="71"/>
      <c r="K4" s="46" t="s">
        <v>14</v>
      </c>
      <c r="L4" s="46" t="s">
        <v>16</v>
      </c>
      <c r="M4" s="91"/>
    </row>
    <row r="5" spans="1:13" s="15" customFormat="1" ht="20.1" customHeight="1">
      <c r="A5" s="45"/>
      <c r="E5" s="48"/>
      <c r="F5" s="48"/>
      <c r="G5" s="48"/>
      <c r="H5" s="48"/>
      <c r="I5" s="48"/>
      <c r="J5" s="48"/>
      <c r="K5" s="48"/>
      <c r="L5" s="48"/>
      <c r="M5" s="39"/>
    </row>
    <row r="6" spans="1:13" ht="46.8">
      <c r="A6" s="36"/>
      <c r="B6" s="54" t="s">
        <v>3</v>
      </c>
      <c r="C6" s="54" t="s">
        <v>0</v>
      </c>
      <c r="D6" s="54" t="s">
        <v>1</v>
      </c>
      <c r="E6" s="55" t="s">
        <v>4</v>
      </c>
      <c r="F6" s="55" t="s">
        <v>21</v>
      </c>
      <c r="G6" s="56" t="s">
        <v>22</v>
      </c>
      <c r="H6" s="55" t="s">
        <v>23</v>
      </c>
      <c r="I6" s="55" t="s">
        <v>24</v>
      </c>
      <c r="J6" s="57" t="s">
        <v>25</v>
      </c>
      <c r="K6" s="57" t="s">
        <v>26</v>
      </c>
      <c r="L6" s="58" t="s">
        <v>27</v>
      </c>
      <c r="M6" s="92" t="s">
        <v>30</v>
      </c>
    </row>
    <row r="7" spans="1:12" ht="12.75">
      <c r="A7" s="45"/>
      <c r="B7" s="50">
        <v>1</v>
      </c>
      <c r="C7" s="75">
        <v>2</v>
      </c>
      <c r="D7" s="75"/>
      <c r="E7" s="75"/>
      <c r="F7" s="50">
        <v>3</v>
      </c>
      <c r="G7" s="37">
        <v>4</v>
      </c>
      <c r="H7" s="50">
        <v>5</v>
      </c>
      <c r="I7" s="50">
        <v>6</v>
      </c>
      <c r="J7" s="50">
        <v>7</v>
      </c>
      <c r="K7" s="50">
        <v>8</v>
      </c>
      <c r="L7" s="38">
        <v>9</v>
      </c>
    </row>
    <row r="8" spans="1:13" ht="140.4">
      <c r="A8" s="15"/>
      <c r="B8" s="87" t="s">
        <v>2</v>
      </c>
      <c r="C8" s="80" t="s">
        <v>34</v>
      </c>
      <c r="D8" s="81" t="s">
        <v>35</v>
      </c>
      <c r="E8" s="81" t="s">
        <v>36</v>
      </c>
      <c r="F8" s="80" t="s">
        <v>33</v>
      </c>
      <c r="G8" s="82">
        <v>9</v>
      </c>
      <c r="H8" s="59"/>
      <c r="I8" s="51"/>
      <c r="J8" s="15">
        <f>H8*G8</f>
        <v>0</v>
      </c>
      <c r="K8" s="15">
        <f>I8*G8</f>
        <v>0</v>
      </c>
      <c r="L8" s="86" t="s">
        <v>543</v>
      </c>
      <c r="M8" s="39">
        <v>1416.1080000000002</v>
      </c>
    </row>
    <row r="9" spans="1:13" ht="140.4">
      <c r="A9" s="15"/>
      <c r="B9" s="14" t="s">
        <v>2</v>
      </c>
      <c r="C9" s="80" t="s">
        <v>37</v>
      </c>
      <c r="D9" s="81" t="s">
        <v>35</v>
      </c>
      <c r="E9" s="81" t="s">
        <v>36</v>
      </c>
      <c r="F9" s="80" t="s">
        <v>33</v>
      </c>
      <c r="G9" s="82">
        <v>7</v>
      </c>
      <c r="H9" s="59"/>
      <c r="I9" s="51"/>
      <c r="J9" s="15">
        <f aca="true" t="shared" si="0" ref="J9:J57">H9*G9</f>
        <v>0</v>
      </c>
      <c r="K9" s="15">
        <f aca="true" t="shared" si="1" ref="K9:K57">I9*G9</f>
        <v>0</v>
      </c>
      <c r="L9" s="86" t="s">
        <v>543</v>
      </c>
      <c r="M9" s="39">
        <v>1072.4326666666666</v>
      </c>
    </row>
    <row r="10" spans="1:13" ht="140.4">
      <c r="A10" s="15"/>
      <c r="B10" s="87" t="s">
        <v>2</v>
      </c>
      <c r="C10" s="80" t="s">
        <v>38</v>
      </c>
      <c r="D10" s="81" t="s">
        <v>35</v>
      </c>
      <c r="E10" s="81" t="s">
        <v>36</v>
      </c>
      <c r="F10" s="80" t="s">
        <v>33</v>
      </c>
      <c r="G10" s="82">
        <v>9</v>
      </c>
      <c r="H10" s="59"/>
      <c r="I10" s="51"/>
      <c r="J10" s="15">
        <f t="shared" si="0"/>
        <v>0</v>
      </c>
      <c r="K10" s="15">
        <f t="shared" si="1"/>
        <v>0</v>
      </c>
      <c r="L10" s="86" t="s">
        <v>543</v>
      </c>
      <c r="M10" s="39">
        <v>1378.8419999999996</v>
      </c>
    </row>
    <row r="11" spans="1:13" ht="140.4">
      <c r="A11" s="15"/>
      <c r="B11" s="14" t="s">
        <v>2</v>
      </c>
      <c r="C11" s="80" t="s">
        <v>39</v>
      </c>
      <c r="D11" s="81" t="s">
        <v>35</v>
      </c>
      <c r="E11" s="81" t="s">
        <v>36</v>
      </c>
      <c r="F11" s="80" t="s">
        <v>33</v>
      </c>
      <c r="G11" s="82">
        <v>7</v>
      </c>
      <c r="H11" s="59"/>
      <c r="I11" s="51"/>
      <c r="J11" s="15">
        <f t="shared" si="0"/>
        <v>0</v>
      </c>
      <c r="K11" s="15">
        <f t="shared" si="1"/>
        <v>0</v>
      </c>
      <c r="L11" s="86" t="s">
        <v>543</v>
      </c>
      <c r="M11" s="39">
        <v>1072.4326666666666</v>
      </c>
    </row>
    <row r="12" spans="1:13" ht="140.4">
      <c r="A12" s="15"/>
      <c r="B12" s="87" t="s">
        <v>2</v>
      </c>
      <c r="C12" s="80" t="s">
        <v>40</v>
      </c>
      <c r="D12" s="81" t="s">
        <v>35</v>
      </c>
      <c r="E12" s="81" t="s">
        <v>36</v>
      </c>
      <c r="F12" s="80" t="s">
        <v>33</v>
      </c>
      <c r="G12" s="82">
        <v>4</v>
      </c>
      <c r="H12" s="59"/>
      <c r="I12" s="51"/>
      <c r="J12" s="15">
        <f t="shared" si="0"/>
        <v>0</v>
      </c>
      <c r="K12" s="15">
        <f t="shared" si="1"/>
        <v>0</v>
      </c>
      <c r="L12" s="86" t="s">
        <v>543</v>
      </c>
      <c r="M12" s="39">
        <v>612.8186666666666</v>
      </c>
    </row>
    <row r="13" spans="1:13" ht="140.4">
      <c r="A13" s="15"/>
      <c r="B13" s="14" t="s">
        <v>2</v>
      </c>
      <c r="C13" s="80" t="s">
        <v>41</v>
      </c>
      <c r="D13" s="81" t="s">
        <v>35</v>
      </c>
      <c r="E13" s="81" t="s">
        <v>36</v>
      </c>
      <c r="F13" s="80" t="s">
        <v>33</v>
      </c>
      <c r="G13" s="82">
        <v>11</v>
      </c>
      <c r="H13" s="59"/>
      <c r="I13" s="51"/>
      <c r="J13" s="15">
        <f t="shared" si="0"/>
        <v>0</v>
      </c>
      <c r="K13" s="15">
        <f t="shared" si="1"/>
        <v>0</v>
      </c>
      <c r="L13" s="86" t="s">
        <v>543</v>
      </c>
      <c r="M13" s="39">
        <v>1776.3459999999998</v>
      </c>
    </row>
    <row r="14" spans="1:13" ht="140.4">
      <c r="A14" s="15"/>
      <c r="B14" s="87" t="s">
        <v>2</v>
      </c>
      <c r="C14" s="80" t="s">
        <v>42</v>
      </c>
      <c r="D14" s="81" t="s">
        <v>35</v>
      </c>
      <c r="E14" s="81" t="s">
        <v>36</v>
      </c>
      <c r="F14" s="80" t="s">
        <v>33</v>
      </c>
      <c r="G14" s="82">
        <v>8</v>
      </c>
      <c r="H14" s="59"/>
      <c r="I14" s="51"/>
      <c r="J14" s="15">
        <f t="shared" si="0"/>
        <v>0</v>
      </c>
      <c r="K14" s="15">
        <f t="shared" si="1"/>
        <v>0</v>
      </c>
      <c r="L14" s="86" t="s">
        <v>543</v>
      </c>
      <c r="M14" s="39">
        <v>1291.888</v>
      </c>
    </row>
    <row r="15" spans="1:13" ht="140.4">
      <c r="A15" s="15"/>
      <c r="B15" s="14" t="s">
        <v>2</v>
      </c>
      <c r="C15" s="80" t="s">
        <v>43</v>
      </c>
      <c r="D15" s="81" t="s">
        <v>35</v>
      </c>
      <c r="E15" s="81" t="s">
        <v>44</v>
      </c>
      <c r="F15" s="80" t="s">
        <v>33</v>
      </c>
      <c r="G15" s="82">
        <v>19</v>
      </c>
      <c r="H15" s="59"/>
      <c r="I15" s="51"/>
      <c r="J15" s="15">
        <f t="shared" si="0"/>
        <v>0</v>
      </c>
      <c r="K15" s="15">
        <f t="shared" si="1"/>
        <v>0</v>
      </c>
      <c r="L15" s="86" t="s">
        <v>543</v>
      </c>
      <c r="M15" s="39">
        <v>12160.171844444445</v>
      </c>
    </row>
    <row r="16" spans="1:13" ht="140.4">
      <c r="A16" s="15"/>
      <c r="B16" s="87" t="s">
        <v>2</v>
      </c>
      <c r="C16" s="80" t="s">
        <v>45</v>
      </c>
      <c r="D16" s="81" t="s">
        <v>35</v>
      </c>
      <c r="E16" s="81" t="s">
        <v>44</v>
      </c>
      <c r="F16" s="80" t="s">
        <v>33</v>
      </c>
      <c r="G16" s="82">
        <v>45</v>
      </c>
      <c r="H16" s="59"/>
      <c r="I16" s="51"/>
      <c r="J16" s="15">
        <f t="shared" si="0"/>
        <v>0</v>
      </c>
      <c r="K16" s="15">
        <f t="shared" si="1"/>
        <v>0</v>
      </c>
      <c r="L16" s="86" t="s">
        <v>543</v>
      </c>
      <c r="M16" s="39">
        <v>33083.926666666666</v>
      </c>
    </row>
    <row r="17" spans="1:13" ht="140.4">
      <c r="A17" s="15"/>
      <c r="B17" s="14" t="s">
        <v>2</v>
      </c>
      <c r="C17" s="80" t="s">
        <v>46</v>
      </c>
      <c r="D17" s="81" t="s">
        <v>35</v>
      </c>
      <c r="E17" s="81" t="s">
        <v>44</v>
      </c>
      <c r="F17" s="80" t="s">
        <v>33</v>
      </c>
      <c r="G17" s="82">
        <v>16</v>
      </c>
      <c r="H17" s="59"/>
      <c r="I17" s="51"/>
      <c r="J17" s="15">
        <f t="shared" si="0"/>
        <v>0</v>
      </c>
      <c r="K17" s="15">
        <f t="shared" si="1"/>
        <v>0</v>
      </c>
      <c r="L17" s="86" t="s">
        <v>543</v>
      </c>
      <c r="M17" s="39">
        <v>12499.292444444445</v>
      </c>
    </row>
    <row r="18" spans="1:13" ht="140.4">
      <c r="A18" s="15"/>
      <c r="B18" s="87" t="s">
        <v>2</v>
      </c>
      <c r="C18" s="80" t="s">
        <v>47</v>
      </c>
      <c r="D18" s="81" t="s">
        <v>35</v>
      </c>
      <c r="E18" s="81" t="s">
        <v>44</v>
      </c>
      <c r="F18" s="80" t="s">
        <v>33</v>
      </c>
      <c r="G18" s="82">
        <v>2</v>
      </c>
      <c r="H18" s="59"/>
      <c r="I18" s="51"/>
      <c r="J18" s="15">
        <f t="shared" si="0"/>
        <v>0</v>
      </c>
      <c r="K18" s="15">
        <f t="shared" si="1"/>
        <v>0</v>
      </c>
      <c r="L18" s="86" t="s">
        <v>543</v>
      </c>
      <c r="M18" s="39">
        <v>1947.1715037037038</v>
      </c>
    </row>
    <row r="19" spans="1:13" ht="140.4">
      <c r="A19" s="15"/>
      <c r="B19" s="14" t="s">
        <v>2</v>
      </c>
      <c r="C19" s="80" t="s">
        <v>48</v>
      </c>
      <c r="D19" s="81" t="s">
        <v>35</v>
      </c>
      <c r="E19" s="81" t="s">
        <v>44</v>
      </c>
      <c r="F19" s="80" t="s">
        <v>33</v>
      </c>
      <c r="G19" s="82">
        <v>25</v>
      </c>
      <c r="H19" s="59"/>
      <c r="I19" s="51"/>
      <c r="J19" s="15">
        <f t="shared" si="0"/>
        <v>0</v>
      </c>
      <c r="K19" s="15">
        <f t="shared" si="1"/>
        <v>0</v>
      </c>
      <c r="L19" s="86" t="s">
        <v>543</v>
      </c>
      <c r="M19" s="39">
        <v>9489.027777777777</v>
      </c>
    </row>
    <row r="20" spans="1:13" ht="140.4">
      <c r="A20" s="15"/>
      <c r="B20" s="87" t="s">
        <v>2</v>
      </c>
      <c r="C20" s="80" t="s">
        <v>49</v>
      </c>
      <c r="D20" s="81" t="s">
        <v>35</v>
      </c>
      <c r="E20" s="81" t="s">
        <v>50</v>
      </c>
      <c r="F20" s="80" t="s">
        <v>33</v>
      </c>
      <c r="G20" s="82">
        <v>68</v>
      </c>
      <c r="H20" s="59"/>
      <c r="I20" s="51"/>
      <c r="J20" s="15">
        <f t="shared" si="0"/>
        <v>0</v>
      </c>
      <c r="K20" s="15">
        <f t="shared" si="1"/>
        <v>0</v>
      </c>
      <c r="L20" s="86" t="s">
        <v>543</v>
      </c>
      <c r="M20" s="39">
        <v>1407.8266666666666</v>
      </c>
    </row>
    <row r="21" spans="1:13" ht="140.4">
      <c r="A21" s="15"/>
      <c r="B21" s="14" t="s">
        <v>2</v>
      </c>
      <c r="C21" s="80" t="s">
        <v>51</v>
      </c>
      <c r="D21" s="81" t="s">
        <v>35</v>
      </c>
      <c r="E21" s="81" t="s">
        <v>50</v>
      </c>
      <c r="F21" s="80" t="s">
        <v>33</v>
      </c>
      <c r="G21" s="82">
        <v>75</v>
      </c>
      <c r="H21" s="59"/>
      <c r="I21" s="51"/>
      <c r="J21" s="15">
        <f t="shared" si="0"/>
        <v>0</v>
      </c>
      <c r="K21" s="15">
        <f t="shared" si="1"/>
        <v>0</v>
      </c>
      <c r="L21" s="86" t="s">
        <v>543</v>
      </c>
      <c r="M21" s="39">
        <v>1708.0249999999999</v>
      </c>
    </row>
    <row r="22" spans="1:13" ht="140.4">
      <c r="A22" s="15"/>
      <c r="B22" s="87" t="s">
        <v>2</v>
      </c>
      <c r="C22" s="80" t="s">
        <v>52</v>
      </c>
      <c r="D22" s="81" t="s">
        <v>35</v>
      </c>
      <c r="E22" s="81" t="s">
        <v>53</v>
      </c>
      <c r="F22" s="80" t="s">
        <v>33</v>
      </c>
      <c r="G22" s="82">
        <v>230</v>
      </c>
      <c r="H22" s="59"/>
      <c r="I22" s="51"/>
      <c r="J22" s="15">
        <f t="shared" si="0"/>
        <v>0</v>
      </c>
      <c r="K22" s="15">
        <f t="shared" si="1"/>
        <v>0</v>
      </c>
      <c r="L22" s="86" t="s">
        <v>543</v>
      </c>
      <c r="M22" s="39">
        <v>27745.22711111111</v>
      </c>
    </row>
    <row r="23" spans="1:13" ht="140.4">
      <c r="A23" s="15"/>
      <c r="B23" s="14" t="s">
        <v>2</v>
      </c>
      <c r="C23" s="80" t="s">
        <v>54</v>
      </c>
      <c r="D23" s="81" t="s">
        <v>35</v>
      </c>
      <c r="E23" s="81" t="s">
        <v>55</v>
      </c>
      <c r="F23" s="80" t="s">
        <v>33</v>
      </c>
      <c r="G23" s="82">
        <v>38</v>
      </c>
      <c r="H23" s="59"/>
      <c r="I23" s="51"/>
      <c r="J23" s="15">
        <f t="shared" si="0"/>
        <v>0</v>
      </c>
      <c r="K23" s="15">
        <f t="shared" si="1"/>
        <v>0</v>
      </c>
      <c r="L23" s="86" t="s">
        <v>543</v>
      </c>
      <c r="M23" s="39">
        <v>3933.6333333333337</v>
      </c>
    </row>
    <row r="24" spans="1:13" ht="140.4">
      <c r="A24" s="15"/>
      <c r="B24" s="87" t="s">
        <v>2</v>
      </c>
      <c r="C24" s="80" t="s">
        <v>56</v>
      </c>
      <c r="D24" s="81" t="s">
        <v>35</v>
      </c>
      <c r="E24" s="81" t="s">
        <v>57</v>
      </c>
      <c r="F24" s="80" t="s">
        <v>33</v>
      </c>
      <c r="G24" s="82">
        <v>40</v>
      </c>
      <c r="H24" s="59"/>
      <c r="I24" s="51"/>
      <c r="J24" s="15">
        <f t="shared" si="0"/>
        <v>0</v>
      </c>
      <c r="K24" s="15">
        <f t="shared" si="1"/>
        <v>0</v>
      </c>
      <c r="L24" s="86" t="s">
        <v>543</v>
      </c>
      <c r="M24" s="39">
        <v>9689.16</v>
      </c>
    </row>
    <row r="25" spans="1:13" ht="140.4">
      <c r="A25" s="15"/>
      <c r="B25" s="14" t="s">
        <v>2</v>
      </c>
      <c r="C25" s="80" t="s">
        <v>58</v>
      </c>
      <c r="D25" s="81" t="s">
        <v>35</v>
      </c>
      <c r="E25" s="81" t="s">
        <v>59</v>
      </c>
      <c r="F25" s="80" t="s">
        <v>33</v>
      </c>
      <c r="G25" s="82">
        <v>20</v>
      </c>
      <c r="H25" s="59"/>
      <c r="I25" s="51"/>
      <c r="J25" s="15">
        <f t="shared" si="0"/>
        <v>0</v>
      </c>
      <c r="K25" s="15">
        <f t="shared" si="1"/>
        <v>0</v>
      </c>
      <c r="L25" s="86" t="s">
        <v>543</v>
      </c>
      <c r="M25" s="39">
        <v>3726.6</v>
      </c>
    </row>
    <row r="26" spans="1:13" ht="140.4">
      <c r="A26" s="15"/>
      <c r="B26" s="87" t="s">
        <v>2</v>
      </c>
      <c r="C26" s="80" t="s">
        <v>60</v>
      </c>
      <c r="D26" s="81" t="s">
        <v>35</v>
      </c>
      <c r="E26" s="81" t="s">
        <v>61</v>
      </c>
      <c r="F26" s="80" t="s">
        <v>33</v>
      </c>
      <c r="G26" s="82">
        <v>249</v>
      </c>
      <c r="H26" s="59"/>
      <c r="I26" s="51"/>
      <c r="J26" s="15">
        <f t="shared" si="0"/>
        <v>0</v>
      </c>
      <c r="K26" s="15">
        <f t="shared" si="1"/>
        <v>0</v>
      </c>
      <c r="L26" s="86" t="s">
        <v>543</v>
      </c>
      <c r="M26" s="39">
        <v>19073.980999999996</v>
      </c>
    </row>
    <row r="27" spans="1:13" ht="140.4">
      <c r="A27" s="15"/>
      <c r="B27" s="14" t="s">
        <v>2</v>
      </c>
      <c r="C27" s="80" t="s">
        <v>62</v>
      </c>
      <c r="D27" s="81" t="s">
        <v>35</v>
      </c>
      <c r="E27" s="81" t="s">
        <v>63</v>
      </c>
      <c r="F27" s="80" t="s">
        <v>33</v>
      </c>
      <c r="G27" s="82">
        <v>48</v>
      </c>
      <c r="H27" s="59"/>
      <c r="I27" s="51"/>
      <c r="J27" s="15">
        <f t="shared" si="0"/>
        <v>0</v>
      </c>
      <c r="K27" s="15">
        <f t="shared" si="1"/>
        <v>0</v>
      </c>
      <c r="L27" s="86" t="s">
        <v>543</v>
      </c>
      <c r="M27" s="39">
        <v>9540.096000000001</v>
      </c>
    </row>
    <row r="28" spans="1:13" ht="140.4">
      <c r="A28" s="15"/>
      <c r="B28" s="87" t="s">
        <v>2</v>
      </c>
      <c r="C28" s="80" t="s">
        <v>64</v>
      </c>
      <c r="D28" s="81" t="s">
        <v>35</v>
      </c>
      <c r="E28" s="81" t="s">
        <v>65</v>
      </c>
      <c r="F28" s="80" t="s">
        <v>33</v>
      </c>
      <c r="G28" s="82">
        <v>64</v>
      </c>
      <c r="H28" s="59"/>
      <c r="I28" s="51"/>
      <c r="J28" s="15">
        <f t="shared" si="0"/>
        <v>0</v>
      </c>
      <c r="K28" s="15">
        <f t="shared" si="1"/>
        <v>0</v>
      </c>
      <c r="L28" s="86" t="s">
        <v>543</v>
      </c>
      <c r="M28" s="39">
        <v>9734.431288888889</v>
      </c>
    </row>
    <row r="29" spans="1:13" ht="140.4">
      <c r="A29" s="15"/>
      <c r="B29" s="14" t="s">
        <v>2</v>
      </c>
      <c r="C29" s="80" t="s">
        <v>66</v>
      </c>
      <c r="D29" s="81" t="s">
        <v>35</v>
      </c>
      <c r="E29" s="81" t="s">
        <v>67</v>
      </c>
      <c r="F29" s="80" t="s">
        <v>33</v>
      </c>
      <c r="G29" s="82">
        <v>3</v>
      </c>
      <c r="H29" s="59"/>
      <c r="I29" s="51"/>
      <c r="J29" s="15">
        <f t="shared" si="0"/>
        <v>0</v>
      </c>
      <c r="K29" s="15">
        <f t="shared" si="1"/>
        <v>0</v>
      </c>
      <c r="L29" s="86" t="s">
        <v>543</v>
      </c>
      <c r="M29" s="39">
        <v>4140.666666666667</v>
      </c>
    </row>
    <row r="30" spans="1:13" ht="140.4">
      <c r="A30" s="15"/>
      <c r="B30" s="87" t="s">
        <v>2</v>
      </c>
      <c r="C30" s="80" t="s">
        <v>68</v>
      </c>
      <c r="D30" s="81" t="s">
        <v>35</v>
      </c>
      <c r="E30" s="81" t="s">
        <v>67</v>
      </c>
      <c r="F30" s="80" t="s">
        <v>33</v>
      </c>
      <c r="G30" s="82">
        <v>13</v>
      </c>
      <c r="H30" s="59"/>
      <c r="I30" s="51"/>
      <c r="J30" s="15">
        <f t="shared" si="0"/>
        <v>0</v>
      </c>
      <c r="K30" s="15">
        <f t="shared" si="1"/>
        <v>0</v>
      </c>
      <c r="L30" s="86" t="s">
        <v>543</v>
      </c>
      <c r="M30" s="39">
        <v>17279.001999999997</v>
      </c>
    </row>
    <row r="31" spans="1:13" ht="140.4">
      <c r="A31" s="15"/>
      <c r="B31" s="14" t="s">
        <v>2</v>
      </c>
      <c r="C31" s="80" t="s">
        <v>69</v>
      </c>
      <c r="D31" s="81" t="s">
        <v>35</v>
      </c>
      <c r="E31" s="81" t="s">
        <v>70</v>
      </c>
      <c r="F31" s="80" t="s">
        <v>33</v>
      </c>
      <c r="G31" s="82">
        <v>419</v>
      </c>
      <c r="H31" s="59"/>
      <c r="I31" s="51"/>
      <c r="J31" s="15">
        <f t="shared" si="0"/>
        <v>0</v>
      </c>
      <c r="K31" s="15">
        <f t="shared" si="1"/>
        <v>0</v>
      </c>
      <c r="L31" s="86" t="s">
        <v>543</v>
      </c>
      <c r="M31" s="39">
        <v>75180.70444444445</v>
      </c>
    </row>
    <row r="32" spans="1:13" ht="140.4">
      <c r="A32" s="15"/>
      <c r="B32" s="87" t="s">
        <v>2</v>
      </c>
      <c r="C32" s="80" t="s">
        <v>71</v>
      </c>
      <c r="D32" s="81" t="s">
        <v>35</v>
      </c>
      <c r="E32" s="81" t="s">
        <v>72</v>
      </c>
      <c r="F32" s="80" t="s">
        <v>33</v>
      </c>
      <c r="G32" s="82">
        <v>34</v>
      </c>
      <c r="H32" s="59"/>
      <c r="I32" s="51"/>
      <c r="J32" s="15">
        <f t="shared" si="0"/>
        <v>0</v>
      </c>
      <c r="K32" s="15">
        <f t="shared" si="1"/>
        <v>0</v>
      </c>
      <c r="L32" s="86" t="s">
        <v>543</v>
      </c>
      <c r="M32" s="39">
        <v>46927.55555555555</v>
      </c>
    </row>
    <row r="33" spans="1:13" ht="140.4">
      <c r="A33" s="15"/>
      <c r="B33" s="14" t="s">
        <v>2</v>
      </c>
      <c r="C33" s="80" t="s">
        <v>73</v>
      </c>
      <c r="D33" s="81" t="s">
        <v>35</v>
      </c>
      <c r="E33" s="81" t="s">
        <v>74</v>
      </c>
      <c r="F33" s="80" t="s">
        <v>33</v>
      </c>
      <c r="G33" s="82">
        <v>1</v>
      </c>
      <c r="H33" s="59"/>
      <c r="I33" s="51"/>
      <c r="J33" s="15">
        <f t="shared" si="0"/>
        <v>0</v>
      </c>
      <c r="K33" s="15">
        <f t="shared" si="1"/>
        <v>0</v>
      </c>
      <c r="L33" s="86" t="s">
        <v>543</v>
      </c>
      <c r="M33" s="39">
        <v>30163.37644444444</v>
      </c>
    </row>
    <row r="34" spans="1:13" ht="140.4">
      <c r="A34" s="15"/>
      <c r="B34" s="87" t="s">
        <v>2</v>
      </c>
      <c r="C34" s="80" t="s">
        <v>75</v>
      </c>
      <c r="D34" s="81" t="s">
        <v>35</v>
      </c>
      <c r="E34" s="81" t="s">
        <v>76</v>
      </c>
      <c r="F34" s="80" t="s">
        <v>33</v>
      </c>
      <c r="G34" s="82">
        <v>11</v>
      </c>
      <c r="H34" s="59"/>
      <c r="I34" s="51"/>
      <c r="J34" s="15">
        <f t="shared" si="0"/>
        <v>0</v>
      </c>
      <c r="K34" s="15">
        <f t="shared" si="1"/>
        <v>0</v>
      </c>
      <c r="L34" s="86" t="s">
        <v>543</v>
      </c>
      <c r="M34" s="39">
        <v>21133.962666666666</v>
      </c>
    </row>
    <row r="35" spans="1:13" ht="140.4">
      <c r="A35" s="15"/>
      <c r="B35" s="14" t="s">
        <v>2</v>
      </c>
      <c r="C35" s="80" t="s">
        <v>77</v>
      </c>
      <c r="D35" s="81" t="s">
        <v>35</v>
      </c>
      <c r="E35" s="81" t="s">
        <v>76</v>
      </c>
      <c r="F35" s="80" t="s">
        <v>33</v>
      </c>
      <c r="G35" s="82">
        <v>2</v>
      </c>
      <c r="H35" s="59"/>
      <c r="I35" s="51"/>
      <c r="J35" s="15">
        <f t="shared" si="0"/>
        <v>0</v>
      </c>
      <c r="K35" s="15">
        <f t="shared" si="1"/>
        <v>0</v>
      </c>
      <c r="L35" s="86" t="s">
        <v>543</v>
      </c>
      <c r="M35" s="39">
        <v>3842.5386666666664</v>
      </c>
    </row>
    <row r="36" spans="1:13" ht="140.4">
      <c r="A36" s="15"/>
      <c r="B36" s="87" t="s">
        <v>2</v>
      </c>
      <c r="C36" s="80" t="s">
        <v>78</v>
      </c>
      <c r="D36" s="81" t="s">
        <v>35</v>
      </c>
      <c r="E36" s="81" t="s">
        <v>79</v>
      </c>
      <c r="F36" s="80" t="s">
        <v>33</v>
      </c>
      <c r="G36" s="82">
        <v>8</v>
      </c>
      <c r="H36" s="59"/>
      <c r="I36" s="51"/>
      <c r="J36" s="15">
        <f t="shared" si="0"/>
        <v>0</v>
      </c>
      <c r="K36" s="15">
        <f t="shared" si="1"/>
        <v>0</v>
      </c>
      <c r="L36" s="86" t="s">
        <v>543</v>
      </c>
      <c r="M36" s="39">
        <v>115134.82524444444</v>
      </c>
    </row>
    <row r="37" spans="1:13" ht="140.4">
      <c r="A37" s="15"/>
      <c r="B37" s="14" t="s">
        <v>2</v>
      </c>
      <c r="C37" s="80" t="s">
        <v>80</v>
      </c>
      <c r="D37" s="81" t="s">
        <v>35</v>
      </c>
      <c r="E37" s="81" t="s">
        <v>81</v>
      </c>
      <c r="F37" s="80" t="s">
        <v>33</v>
      </c>
      <c r="G37" s="82">
        <v>9</v>
      </c>
      <c r="H37" s="59"/>
      <c r="I37" s="51"/>
      <c r="J37" s="15">
        <f t="shared" si="0"/>
        <v>0</v>
      </c>
      <c r="K37" s="15">
        <f t="shared" si="1"/>
        <v>0</v>
      </c>
      <c r="L37" s="86" t="s">
        <v>543</v>
      </c>
      <c r="M37" s="39">
        <v>106153.4432</v>
      </c>
    </row>
    <row r="38" spans="1:13" ht="140.4">
      <c r="A38" s="15"/>
      <c r="B38" s="87" t="s">
        <v>2</v>
      </c>
      <c r="C38" s="80" t="s">
        <v>82</v>
      </c>
      <c r="D38" s="81" t="s">
        <v>35</v>
      </c>
      <c r="E38" s="81" t="s">
        <v>83</v>
      </c>
      <c r="F38" s="80" t="s">
        <v>33</v>
      </c>
      <c r="G38" s="82">
        <v>12</v>
      </c>
      <c r="H38" s="59"/>
      <c r="I38" s="51"/>
      <c r="J38" s="15">
        <f t="shared" si="0"/>
        <v>0</v>
      </c>
      <c r="K38" s="15">
        <f t="shared" si="1"/>
        <v>0</v>
      </c>
      <c r="L38" s="86" t="s">
        <v>543</v>
      </c>
      <c r="M38" s="39">
        <v>18732.375999999997</v>
      </c>
    </row>
    <row r="39" spans="1:13" ht="140.4">
      <c r="A39" s="15"/>
      <c r="B39" s="14" t="s">
        <v>2</v>
      </c>
      <c r="C39" s="80" t="s">
        <v>84</v>
      </c>
      <c r="D39" s="81" t="s">
        <v>35</v>
      </c>
      <c r="E39" s="81" t="s">
        <v>85</v>
      </c>
      <c r="F39" s="80" t="s">
        <v>33</v>
      </c>
      <c r="G39" s="82">
        <v>5</v>
      </c>
      <c r="H39" s="15"/>
      <c r="I39" s="15"/>
      <c r="J39" s="15">
        <f t="shared" si="0"/>
        <v>0</v>
      </c>
      <c r="K39" s="15">
        <f t="shared" si="1"/>
        <v>0</v>
      </c>
      <c r="L39" s="86" t="s">
        <v>543</v>
      </c>
      <c r="M39" s="39">
        <v>133097.58933333334</v>
      </c>
    </row>
    <row r="40" spans="1:13" ht="140.4">
      <c r="A40" s="15"/>
      <c r="B40" s="87" t="s">
        <v>2</v>
      </c>
      <c r="C40" s="80" t="s">
        <v>86</v>
      </c>
      <c r="D40" s="81" t="s">
        <v>35</v>
      </c>
      <c r="E40" s="81" t="s">
        <v>85</v>
      </c>
      <c r="F40" s="80" t="s">
        <v>33</v>
      </c>
      <c r="G40" s="82">
        <v>1</v>
      </c>
      <c r="H40" s="15"/>
      <c r="I40" s="15"/>
      <c r="J40" s="15">
        <f t="shared" si="0"/>
        <v>0</v>
      </c>
      <c r="K40" s="15">
        <f t="shared" si="1"/>
        <v>0</v>
      </c>
      <c r="L40" s="86" t="s">
        <v>543</v>
      </c>
      <c r="M40" s="93">
        <v>13769.648977777779</v>
      </c>
    </row>
    <row r="41" spans="1:13" ht="140.4">
      <c r="A41" s="15"/>
      <c r="B41" s="14" t="s">
        <v>2</v>
      </c>
      <c r="C41" s="80" t="s">
        <v>87</v>
      </c>
      <c r="D41" s="81" t="s">
        <v>35</v>
      </c>
      <c r="E41" s="81" t="s">
        <v>88</v>
      </c>
      <c r="F41" s="80" t="s">
        <v>33</v>
      </c>
      <c r="G41" s="82">
        <v>2</v>
      </c>
      <c r="H41" s="15"/>
      <c r="I41" s="15"/>
      <c r="J41" s="15">
        <f t="shared" si="0"/>
        <v>0</v>
      </c>
      <c r="K41" s="15">
        <f t="shared" si="1"/>
        <v>0</v>
      </c>
      <c r="L41" s="86" t="s">
        <v>543</v>
      </c>
      <c r="M41" s="93">
        <v>38252.030755555556</v>
      </c>
    </row>
    <row r="42" spans="1:25" ht="140.4">
      <c r="A42" s="15"/>
      <c r="B42" s="87" t="s">
        <v>2</v>
      </c>
      <c r="C42" s="80" t="s">
        <v>89</v>
      </c>
      <c r="D42" s="81" t="s">
        <v>35</v>
      </c>
      <c r="E42" s="81" t="s">
        <v>90</v>
      </c>
      <c r="F42" s="80" t="s">
        <v>33</v>
      </c>
      <c r="G42" s="82">
        <v>5</v>
      </c>
      <c r="H42" s="60"/>
      <c r="I42" s="60"/>
      <c r="J42" s="15">
        <f t="shared" si="0"/>
        <v>0</v>
      </c>
      <c r="K42" s="15">
        <f t="shared" si="1"/>
        <v>0</v>
      </c>
      <c r="L42" s="86" t="s">
        <v>543</v>
      </c>
      <c r="M42" s="94">
        <v>43013.24533333333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40.4">
      <c r="A43" s="15"/>
      <c r="B43" s="14" t="s">
        <v>2</v>
      </c>
      <c r="C43" s="80" t="s">
        <v>91</v>
      </c>
      <c r="D43" s="81" t="s">
        <v>35</v>
      </c>
      <c r="E43" s="81" t="s">
        <v>90</v>
      </c>
      <c r="F43" s="80" t="s">
        <v>33</v>
      </c>
      <c r="G43" s="82">
        <v>6</v>
      </c>
      <c r="H43" s="52"/>
      <c r="I43" s="52"/>
      <c r="J43" s="15">
        <f t="shared" si="0"/>
        <v>0</v>
      </c>
      <c r="K43" s="15">
        <f t="shared" si="1"/>
        <v>0</v>
      </c>
      <c r="L43" s="86" t="s">
        <v>543</v>
      </c>
      <c r="M43" s="95">
        <v>51615.8944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40.4">
      <c r="A44" s="15"/>
      <c r="B44" s="87" t="s">
        <v>2</v>
      </c>
      <c r="C44" s="80" t="s">
        <v>92</v>
      </c>
      <c r="D44" s="81" t="s">
        <v>35</v>
      </c>
      <c r="E44" s="81" t="s">
        <v>93</v>
      </c>
      <c r="F44" s="80" t="s">
        <v>33</v>
      </c>
      <c r="G44" s="82">
        <v>4</v>
      </c>
      <c r="H44" s="52"/>
      <c r="I44" s="52"/>
      <c r="J44" s="15">
        <f t="shared" si="0"/>
        <v>0</v>
      </c>
      <c r="K44" s="15">
        <f t="shared" si="1"/>
        <v>0</v>
      </c>
      <c r="L44" s="86" t="s">
        <v>543</v>
      </c>
      <c r="M44" s="95">
        <v>1779.9345777777778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40.4">
      <c r="A45" s="15"/>
      <c r="B45" s="14" t="s">
        <v>2</v>
      </c>
      <c r="C45" s="80" t="s">
        <v>94</v>
      </c>
      <c r="D45" s="81" t="s">
        <v>95</v>
      </c>
      <c r="E45" s="81" t="s">
        <v>96</v>
      </c>
      <c r="F45" s="80" t="s">
        <v>33</v>
      </c>
      <c r="G45" s="82">
        <v>7</v>
      </c>
      <c r="H45" s="53"/>
      <c r="I45" s="53"/>
      <c r="J45" s="15">
        <f t="shared" si="0"/>
        <v>0</v>
      </c>
      <c r="K45" s="15">
        <f t="shared" si="1"/>
        <v>0</v>
      </c>
      <c r="L45" s="86" t="s">
        <v>543</v>
      </c>
      <c r="M45" s="95">
        <v>8183.337555555555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3" ht="140.4">
      <c r="A46" s="15"/>
      <c r="B46" s="87" t="s">
        <v>2</v>
      </c>
      <c r="C46" s="80" t="s">
        <v>97</v>
      </c>
      <c r="D46" s="81" t="s">
        <v>95</v>
      </c>
      <c r="E46" s="81" t="s">
        <v>98</v>
      </c>
      <c r="F46" s="80" t="s">
        <v>33</v>
      </c>
      <c r="G46" s="82">
        <v>6</v>
      </c>
      <c r="H46" s="53"/>
      <c r="I46" s="53"/>
      <c r="J46" s="15">
        <f t="shared" si="0"/>
        <v>0</v>
      </c>
      <c r="K46" s="15">
        <f t="shared" si="1"/>
        <v>0</v>
      </c>
      <c r="L46" s="86" t="s">
        <v>543</v>
      </c>
      <c r="M46" s="95">
        <v>90895.91466666666</v>
      </c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40.4">
      <c r="A47" s="15"/>
      <c r="B47" s="14" t="s">
        <v>2</v>
      </c>
      <c r="C47" s="80" t="s">
        <v>99</v>
      </c>
      <c r="D47" s="81" t="s">
        <v>95</v>
      </c>
      <c r="E47" s="81" t="s">
        <v>100</v>
      </c>
      <c r="F47" s="80" t="s">
        <v>33</v>
      </c>
      <c r="G47" s="82">
        <v>6</v>
      </c>
      <c r="H47" s="53"/>
      <c r="I47" s="53"/>
      <c r="J47" s="15">
        <f t="shared" si="0"/>
        <v>0</v>
      </c>
      <c r="K47" s="15">
        <f t="shared" si="1"/>
        <v>0</v>
      </c>
      <c r="L47" s="86" t="s">
        <v>543</v>
      </c>
      <c r="M47" s="95">
        <v>62109.99999999999</v>
      </c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13" ht="140.4">
      <c r="A48" s="15"/>
      <c r="B48" s="87" t="s">
        <v>2</v>
      </c>
      <c r="C48" s="80" t="s">
        <v>101</v>
      </c>
      <c r="D48" s="81" t="s">
        <v>95</v>
      </c>
      <c r="E48" s="81" t="s">
        <v>102</v>
      </c>
      <c r="F48" s="80" t="s">
        <v>33</v>
      </c>
      <c r="G48" s="82">
        <v>5</v>
      </c>
      <c r="H48" s="15"/>
      <c r="I48" s="15"/>
      <c r="J48" s="15">
        <f t="shared" si="0"/>
        <v>0</v>
      </c>
      <c r="K48" s="15">
        <f t="shared" si="1"/>
        <v>0</v>
      </c>
      <c r="L48" s="86" t="s">
        <v>543</v>
      </c>
      <c r="M48" s="93">
        <v>68666.45812037036</v>
      </c>
    </row>
    <row r="49" spans="1:13" ht="140.4">
      <c r="A49" s="15"/>
      <c r="B49" s="14" t="s">
        <v>2</v>
      </c>
      <c r="C49" s="80" t="s">
        <v>103</v>
      </c>
      <c r="D49" s="81" t="s">
        <v>95</v>
      </c>
      <c r="E49" s="81" t="s">
        <v>104</v>
      </c>
      <c r="F49" s="80" t="s">
        <v>33</v>
      </c>
      <c r="G49" s="82">
        <v>5</v>
      </c>
      <c r="H49" s="15"/>
      <c r="I49" s="15"/>
      <c r="J49" s="15">
        <f t="shared" si="0"/>
        <v>0</v>
      </c>
      <c r="K49" s="15">
        <f t="shared" si="1"/>
        <v>0</v>
      </c>
      <c r="L49" s="86" t="s">
        <v>543</v>
      </c>
      <c r="M49" s="93">
        <v>53966.688888888886</v>
      </c>
    </row>
    <row r="50" spans="1:13" ht="140.4">
      <c r="A50" s="15"/>
      <c r="B50" s="87" t="s">
        <v>2</v>
      </c>
      <c r="C50" s="80" t="s">
        <v>105</v>
      </c>
      <c r="D50" s="81" t="s">
        <v>95</v>
      </c>
      <c r="E50" s="81" t="s">
        <v>106</v>
      </c>
      <c r="F50" s="80" t="s">
        <v>33</v>
      </c>
      <c r="G50" s="82">
        <v>8</v>
      </c>
      <c r="H50" s="15"/>
      <c r="I50" s="15"/>
      <c r="J50" s="15">
        <f t="shared" si="0"/>
        <v>0</v>
      </c>
      <c r="K50" s="15">
        <f t="shared" si="1"/>
        <v>0</v>
      </c>
      <c r="L50" s="86" t="s">
        <v>543</v>
      </c>
      <c r="M50" s="93">
        <v>116216.91946666667</v>
      </c>
    </row>
    <row r="51" spans="1:13" ht="140.4">
      <c r="A51" s="15"/>
      <c r="B51" s="14" t="s">
        <v>2</v>
      </c>
      <c r="C51" s="80" t="s">
        <v>107</v>
      </c>
      <c r="D51" s="81" t="s">
        <v>95</v>
      </c>
      <c r="E51" s="81" t="s">
        <v>108</v>
      </c>
      <c r="F51" s="80" t="s">
        <v>33</v>
      </c>
      <c r="G51" s="82">
        <v>10</v>
      </c>
      <c r="H51" s="15"/>
      <c r="I51" s="15"/>
      <c r="J51" s="15">
        <f t="shared" si="0"/>
        <v>0</v>
      </c>
      <c r="K51" s="15">
        <f t="shared" si="1"/>
        <v>0</v>
      </c>
      <c r="L51" s="86" t="s">
        <v>543</v>
      </c>
      <c r="M51" s="93">
        <v>62220.41777777778</v>
      </c>
    </row>
    <row r="52" spans="1:13" ht="140.4">
      <c r="A52" s="15"/>
      <c r="B52" s="87" t="s">
        <v>2</v>
      </c>
      <c r="C52" s="80" t="s">
        <v>109</v>
      </c>
      <c r="D52" s="81" t="s">
        <v>95</v>
      </c>
      <c r="E52" s="81" t="s">
        <v>110</v>
      </c>
      <c r="F52" s="80" t="s">
        <v>33</v>
      </c>
      <c r="G52" s="82">
        <v>7</v>
      </c>
      <c r="H52" s="15"/>
      <c r="I52" s="15"/>
      <c r="J52" s="15">
        <f t="shared" si="0"/>
        <v>0</v>
      </c>
      <c r="K52" s="15">
        <f t="shared" si="1"/>
        <v>0</v>
      </c>
      <c r="L52" s="86" t="s">
        <v>543</v>
      </c>
      <c r="M52" s="93">
        <v>14202.486666666668</v>
      </c>
    </row>
    <row r="53" spans="1:13" ht="140.4">
      <c r="A53" s="15"/>
      <c r="B53" s="14" t="s">
        <v>2</v>
      </c>
      <c r="C53" s="80" t="s">
        <v>111</v>
      </c>
      <c r="D53" s="81" t="s">
        <v>95</v>
      </c>
      <c r="E53" s="81" t="s">
        <v>112</v>
      </c>
      <c r="F53" s="80" t="s">
        <v>33</v>
      </c>
      <c r="G53" s="82">
        <v>4</v>
      </c>
      <c r="H53" s="15"/>
      <c r="I53" s="15"/>
      <c r="J53" s="15">
        <f t="shared" si="0"/>
        <v>0</v>
      </c>
      <c r="K53" s="15">
        <f t="shared" si="1"/>
        <v>0</v>
      </c>
      <c r="L53" s="86" t="s">
        <v>543</v>
      </c>
      <c r="M53" s="93">
        <v>8656.753777777778</v>
      </c>
    </row>
    <row r="54" spans="1:13" ht="140.4">
      <c r="A54" s="15"/>
      <c r="B54" s="87" t="s">
        <v>2</v>
      </c>
      <c r="C54" s="80" t="s">
        <v>113</v>
      </c>
      <c r="D54" s="81" t="s">
        <v>95</v>
      </c>
      <c r="E54" s="81" t="s">
        <v>114</v>
      </c>
      <c r="F54" s="80" t="s">
        <v>33</v>
      </c>
      <c r="G54" s="82">
        <v>4</v>
      </c>
      <c r="H54" s="15"/>
      <c r="I54" s="15"/>
      <c r="J54" s="15">
        <f t="shared" si="0"/>
        <v>0</v>
      </c>
      <c r="K54" s="15">
        <f t="shared" si="1"/>
        <v>0</v>
      </c>
      <c r="L54" s="86" t="s">
        <v>543</v>
      </c>
      <c r="M54" s="93">
        <v>27376.98382222222</v>
      </c>
    </row>
    <row r="55" spans="1:13" ht="140.4">
      <c r="A55" s="15"/>
      <c r="B55" s="14" t="s">
        <v>2</v>
      </c>
      <c r="C55" s="80" t="s">
        <v>115</v>
      </c>
      <c r="D55" s="81" t="s">
        <v>95</v>
      </c>
      <c r="E55" s="81" t="s">
        <v>116</v>
      </c>
      <c r="F55" s="80" t="s">
        <v>33</v>
      </c>
      <c r="G55" s="82">
        <v>5</v>
      </c>
      <c r="H55" s="15"/>
      <c r="I55" s="15"/>
      <c r="J55" s="15">
        <f t="shared" si="0"/>
        <v>0</v>
      </c>
      <c r="K55" s="15">
        <f t="shared" si="1"/>
        <v>0</v>
      </c>
      <c r="L55" s="86" t="s">
        <v>543</v>
      </c>
      <c r="M55" s="93">
        <v>51758.333333333336</v>
      </c>
    </row>
    <row r="56" spans="1:13" ht="140.4">
      <c r="A56" s="15"/>
      <c r="B56" s="87" t="s">
        <v>2</v>
      </c>
      <c r="C56" s="80" t="s">
        <v>117</v>
      </c>
      <c r="D56" s="81" t="s">
        <v>95</v>
      </c>
      <c r="E56" s="81" t="s">
        <v>118</v>
      </c>
      <c r="F56" s="80" t="s">
        <v>33</v>
      </c>
      <c r="G56" s="82">
        <v>3</v>
      </c>
      <c r="H56" s="15"/>
      <c r="I56" s="15"/>
      <c r="J56" s="15">
        <f t="shared" si="0"/>
        <v>0</v>
      </c>
      <c r="K56" s="15">
        <f t="shared" si="1"/>
        <v>0</v>
      </c>
      <c r="L56" s="86" t="s">
        <v>543</v>
      </c>
      <c r="M56" s="93">
        <v>25879.166666666668</v>
      </c>
    </row>
    <row r="57" spans="1:13" ht="140.4">
      <c r="A57" s="15"/>
      <c r="B57" s="14" t="s">
        <v>2</v>
      </c>
      <c r="C57" s="80" t="s">
        <v>119</v>
      </c>
      <c r="D57" s="81" t="s">
        <v>95</v>
      </c>
      <c r="E57" s="81" t="s">
        <v>120</v>
      </c>
      <c r="F57" s="80" t="s">
        <v>33</v>
      </c>
      <c r="G57" s="82">
        <v>5</v>
      </c>
      <c r="H57" s="15"/>
      <c r="I57" s="15"/>
      <c r="J57" s="15">
        <f t="shared" si="0"/>
        <v>0</v>
      </c>
      <c r="K57" s="15">
        <f t="shared" si="1"/>
        <v>0</v>
      </c>
      <c r="L57" s="86" t="s">
        <v>543</v>
      </c>
      <c r="M57" s="93">
        <v>40261.08222222222</v>
      </c>
    </row>
    <row r="58" spans="2:13" ht="140.4">
      <c r="B58" s="87" t="s">
        <v>2</v>
      </c>
      <c r="C58" s="80" t="s">
        <v>121</v>
      </c>
      <c r="D58" s="81" t="s">
        <v>95</v>
      </c>
      <c r="E58" s="81" t="s">
        <v>122</v>
      </c>
      <c r="F58" s="80" t="s">
        <v>33</v>
      </c>
      <c r="G58" s="82">
        <v>5</v>
      </c>
      <c r="H58" s="60"/>
      <c r="I58" s="60"/>
      <c r="J58" s="15">
        <f aca="true" t="shared" si="2" ref="J58:J121">H58*G58</f>
        <v>0</v>
      </c>
      <c r="K58" s="15">
        <f aca="true" t="shared" si="3" ref="K58:K121">I58*G58</f>
        <v>0</v>
      </c>
      <c r="L58" s="86" t="s">
        <v>543</v>
      </c>
      <c r="M58" s="93">
        <v>40330.09333333333</v>
      </c>
    </row>
    <row r="59" spans="2:13" ht="140.4">
      <c r="B59" s="14" t="s">
        <v>2</v>
      </c>
      <c r="C59" s="80" t="s">
        <v>123</v>
      </c>
      <c r="D59" s="81" t="s">
        <v>95</v>
      </c>
      <c r="E59" s="81" t="s">
        <v>124</v>
      </c>
      <c r="F59" s="80" t="s">
        <v>33</v>
      </c>
      <c r="G59" s="82">
        <v>7</v>
      </c>
      <c r="H59" s="15"/>
      <c r="I59" s="15"/>
      <c r="J59" s="15">
        <f t="shared" si="2"/>
        <v>0</v>
      </c>
      <c r="K59" s="15">
        <f t="shared" si="3"/>
        <v>0</v>
      </c>
      <c r="L59" s="86" t="s">
        <v>543</v>
      </c>
      <c r="M59" s="93">
        <v>65698.57777777777</v>
      </c>
    </row>
    <row r="60" spans="2:13" ht="140.4">
      <c r="B60" s="87" t="s">
        <v>2</v>
      </c>
      <c r="C60" s="80" t="s">
        <v>125</v>
      </c>
      <c r="D60" s="81" t="s">
        <v>95</v>
      </c>
      <c r="E60" s="81" t="s">
        <v>126</v>
      </c>
      <c r="F60" s="80" t="s">
        <v>33</v>
      </c>
      <c r="G60" s="82">
        <v>5</v>
      </c>
      <c r="H60" s="15"/>
      <c r="I60" s="15"/>
      <c r="J60" s="15">
        <f t="shared" si="2"/>
        <v>0</v>
      </c>
      <c r="K60" s="15">
        <f t="shared" si="3"/>
        <v>0</v>
      </c>
      <c r="L60" s="86" t="s">
        <v>543</v>
      </c>
      <c r="M60" s="93">
        <v>56382.077777777784</v>
      </c>
    </row>
    <row r="61" spans="2:13" ht="140.4">
      <c r="B61" s="14" t="s">
        <v>2</v>
      </c>
      <c r="C61" s="80" t="s">
        <v>127</v>
      </c>
      <c r="D61" s="81" t="s">
        <v>95</v>
      </c>
      <c r="E61" s="81" t="s">
        <v>128</v>
      </c>
      <c r="F61" s="80" t="s">
        <v>33</v>
      </c>
      <c r="G61" s="82">
        <v>5</v>
      </c>
      <c r="H61" s="15"/>
      <c r="I61" s="15"/>
      <c r="J61" s="15">
        <f t="shared" si="2"/>
        <v>0</v>
      </c>
      <c r="K61" s="15">
        <f t="shared" si="3"/>
        <v>0</v>
      </c>
      <c r="L61" s="86" t="s">
        <v>543</v>
      </c>
      <c r="M61" s="93">
        <v>12204.246940740743</v>
      </c>
    </row>
    <row r="62" spans="2:13" ht="140.4">
      <c r="B62" s="87" t="s">
        <v>2</v>
      </c>
      <c r="C62" s="80" t="s">
        <v>129</v>
      </c>
      <c r="D62" s="81" t="s">
        <v>95</v>
      </c>
      <c r="E62" s="81" t="s">
        <v>130</v>
      </c>
      <c r="F62" s="80" t="s">
        <v>33</v>
      </c>
      <c r="G62" s="82">
        <v>8</v>
      </c>
      <c r="H62" s="15"/>
      <c r="I62" s="15"/>
      <c r="J62" s="15">
        <f t="shared" si="2"/>
        <v>0</v>
      </c>
      <c r="K62" s="15">
        <f t="shared" si="3"/>
        <v>0</v>
      </c>
      <c r="L62" s="86" t="s">
        <v>543</v>
      </c>
      <c r="M62" s="93">
        <v>15582.156799999999</v>
      </c>
    </row>
    <row r="63" spans="2:13" ht="140.4">
      <c r="B63" s="14" t="s">
        <v>2</v>
      </c>
      <c r="C63" s="80" t="s">
        <v>131</v>
      </c>
      <c r="D63" s="81" t="s">
        <v>95</v>
      </c>
      <c r="E63" s="81" t="s">
        <v>132</v>
      </c>
      <c r="F63" s="80" t="s">
        <v>33</v>
      </c>
      <c r="G63" s="82">
        <v>5</v>
      </c>
      <c r="H63" s="15"/>
      <c r="I63" s="15"/>
      <c r="J63" s="15">
        <f t="shared" si="2"/>
        <v>0</v>
      </c>
      <c r="K63" s="15">
        <f t="shared" si="3"/>
        <v>0</v>
      </c>
      <c r="L63" s="86" t="s">
        <v>543</v>
      </c>
      <c r="M63" s="93">
        <v>13802.22222222222</v>
      </c>
    </row>
    <row r="64" spans="2:13" ht="140.4">
      <c r="B64" s="87" t="s">
        <v>2</v>
      </c>
      <c r="C64" s="80" t="s">
        <v>133</v>
      </c>
      <c r="D64" s="81" t="s">
        <v>134</v>
      </c>
      <c r="E64" s="81" t="s">
        <v>135</v>
      </c>
      <c r="F64" s="80" t="s">
        <v>33</v>
      </c>
      <c r="G64" s="82">
        <v>57</v>
      </c>
      <c r="H64" s="15"/>
      <c r="I64" s="15"/>
      <c r="J64" s="15">
        <f t="shared" si="2"/>
        <v>0</v>
      </c>
      <c r="K64" s="15">
        <f t="shared" si="3"/>
        <v>0</v>
      </c>
      <c r="L64" s="86" t="s">
        <v>543</v>
      </c>
      <c r="M64" s="93">
        <v>7552.576</v>
      </c>
    </row>
    <row r="65" spans="2:13" ht="140.4">
      <c r="B65" s="14" t="s">
        <v>2</v>
      </c>
      <c r="C65" s="80" t="s">
        <v>136</v>
      </c>
      <c r="D65" s="81" t="s">
        <v>134</v>
      </c>
      <c r="E65" s="81" t="s">
        <v>137</v>
      </c>
      <c r="F65" s="80" t="s">
        <v>33</v>
      </c>
      <c r="G65" s="82">
        <v>21</v>
      </c>
      <c r="H65" s="15"/>
      <c r="I65" s="15"/>
      <c r="J65" s="15">
        <f t="shared" si="2"/>
        <v>0</v>
      </c>
      <c r="K65" s="15">
        <f t="shared" si="3"/>
        <v>0</v>
      </c>
      <c r="L65" s="86" t="s">
        <v>543</v>
      </c>
      <c r="M65" s="93">
        <v>18297.295449999998</v>
      </c>
    </row>
    <row r="66" spans="2:13" ht="140.4">
      <c r="B66" s="87" t="s">
        <v>2</v>
      </c>
      <c r="C66" s="80" t="s">
        <v>138</v>
      </c>
      <c r="D66" s="81" t="s">
        <v>134</v>
      </c>
      <c r="E66" s="81" t="s">
        <v>139</v>
      </c>
      <c r="F66" s="80" t="s">
        <v>33</v>
      </c>
      <c r="G66" s="82">
        <v>26</v>
      </c>
      <c r="H66" s="15"/>
      <c r="I66" s="15"/>
      <c r="J66" s="15">
        <f t="shared" si="2"/>
        <v>0</v>
      </c>
      <c r="K66" s="15">
        <f t="shared" si="3"/>
        <v>0</v>
      </c>
      <c r="L66" s="86" t="s">
        <v>543</v>
      </c>
      <c r="M66" s="93">
        <v>22653.79436666667</v>
      </c>
    </row>
    <row r="67" spans="2:13" ht="140.4">
      <c r="B67" s="14" t="s">
        <v>2</v>
      </c>
      <c r="C67" s="80" t="s">
        <v>140</v>
      </c>
      <c r="D67" s="81" t="s">
        <v>134</v>
      </c>
      <c r="E67" s="81" t="s">
        <v>141</v>
      </c>
      <c r="F67" s="80" t="s">
        <v>33</v>
      </c>
      <c r="G67" s="82">
        <v>92</v>
      </c>
      <c r="H67" s="15"/>
      <c r="I67" s="15"/>
      <c r="J67" s="15">
        <f t="shared" si="2"/>
        <v>0</v>
      </c>
      <c r="K67" s="15">
        <f t="shared" si="3"/>
        <v>0</v>
      </c>
      <c r="L67" s="86" t="s">
        <v>543</v>
      </c>
      <c r="M67" s="93">
        <v>15047.182666666664</v>
      </c>
    </row>
    <row r="68" spans="2:13" ht="140.4">
      <c r="B68" s="87" t="s">
        <v>2</v>
      </c>
      <c r="C68" s="80" t="s">
        <v>142</v>
      </c>
      <c r="D68" s="81" t="s">
        <v>134</v>
      </c>
      <c r="E68" s="81" t="s">
        <v>141</v>
      </c>
      <c r="F68" s="80" t="s">
        <v>33</v>
      </c>
      <c r="G68" s="82">
        <v>80</v>
      </c>
      <c r="H68" s="15"/>
      <c r="I68" s="15"/>
      <c r="J68" s="15">
        <f t="shared" si="2"/>
        <v>0</v>
      </c>
      <c r="K68" s="15">
        <f t="shared" si="3"/>
        <v>0</v>
      </c>
      <c r="L68" s="86" t="s">
        <v>543</v>
      </c>
      <c r="M68" s="93">
        <v>13084.506666666664</v>
      </c>
    </row>
    <row r="69" spans="2:13" ht="140.4">
      <c r="B69" s="14" t="s">
        <v>2</v>
      </c>
      <c r="C69" s="80" t="s">
        <v>143</v>
      </c>
      <c r="D69" s="81" t="s">
        <v>134</v>
      </c>
      <c r="E69" s="81" t="s">
        <v>144</v>
      </c>
      <c r="F69" s="80" t="s">
        <v>33</v>
      </c>
      <c r="G69" s="82">
        <v>31</v>
      </c>
      <c r="H69" s="15"/>
      <c r="I69" s="15"/>
      <c r="J69" s="15">
        <f t="shared" si="2"/>
        <v>0</v>
      </c>
      <c r="K69" s="15">
        <f t="shared" si="3"/>
        <v>0</v>
      </c>
      <c r="L69" s="86" t="s">
        <v>543</v>
      </c>
      <c r="M69" s="93">
        <v>4492.623333333333</v>
      </c>
    </row>
    <row r="70" spans="2:13" ht="140.4">
      <c r="B70" s="87" t="s">
        <v>2</v>
      </c>
      <c r="C70" s="80" t="s">
        <v>145</v>
      </c>
      <c r="D70" s="81" t="s">
        <v>134</v>
      </c>
      <c r="E70" s="81" t="s">
        <v>146</v>
      </c>
      <c r="F70" s="80" t="s">
        <v>33</v>
      </c>
      <c r="G70" s="82">
        <v>56</v>
      </c>
      <c r="H70" s="15"/>
      <c r="I70" s="15"/>
      <c r="J70" s="15">
        <f t="shared" si="2"/>
        <v>0</v>
      </c>
      <c r="K70" s="15">
        <f t="shared" si="3"/>
        <v>0</v>
      </c>
      <c r="L70" s="86" t="s">
        <v>543</v>
      </c>
      <c r="M70" s="93">
        <v>18812.336874074073</v>
      </c>
    </row>
    <row r="71" spans="2:13" ht="140.4">
      <c r="B71" s="14" t="s">
        <v>2</v>
      </c>
      <c r="C71" s="80" t="s">
        <v>147</v>
      </c>
      <c r="D71" s="81" t="s">
        <v>134</v>
      </c>
      <c r="E71" s="81" t="s">
        <v>148</v>
      </c>
      <c r="F71" s="80" t="s">
        <v>33</v>
      </c>
      <c r="G71" s="82">
        <v>200</v>
      </c>
      <c r="H71" s="15"/>
      <c r="I71" s="15"/>
      <c r="J71" s="15">
        <f t="shared" si="2"/>
        <v>0</v>
      </c>
      <c r="K71" s="15">
        <f t="shared" si="3"/>
        <v>0</v>
      </c>
      <c r="L71" s="86" t="s">
        <v>543</v>
      </c>
      <c r="M71" s="93">
        <v>18633</v>
      </c>
    </row>
    <row r="72" spans="2:13" ht="140.4">
      <c r="B72" s="87" t="s">
        <v>2</v>
      </c>
      <c r="C72" s="80" t="s">
        <v>149</v>
      </c>
      <c r="D72" s="81" t="s">
        <v>134</v>
      </c>
      <c r="E72" s="81" t="s">
        <v>150</v>
      </c>
      <c r="F72" s="80" t="s">
        <v>33</v>
      </c>
      <c r="G72" s="82">
        <v>88</v>
      </c>
      <c r="H72" s="15"/>
      <c r="I72" s="15"/>
      <c r="J72" s="15">
        <f t="shared" si="2"/>
        <v>0</v>
      </c>
      <c r="K72" s="15">
        <f t="shared" si="3"/>
        <v>0</v>
      </c>
      <c r="L72" s="86" t="s">
        <v>543</v>
      </c>
      <c r="M72" s="93">
        <v>20040.826666666664</v>
      </c>
    </row>
    <row r="73" spans="2:13" ht="140.4">
      <c r="B73" s="14" t="s">
        <v>2</v>
      </c>
      <c r="C73" s="80" t="s">
        <v>151</v>
      </c>
      <c r="D73" s="81" t="s">
        <v>134</v>
      </c>
      <c r="E73" s="81" t="s">
        <v>152</v>
      </c>
      <c r="F73" s="80" t="s">
        <v>33</v>
      </c>
      <c r="G73" s="82">
        <v>23</v>
      </c>
      <c r="H73" s="15"/>
      <c r="I73" s="15"/>
      <c r="J73" s="15">
        <f t="shared" si="2"/>
        <v>0</v>
      </c>
      <c r="K73" s="15">
        <f t="shared" si="3"/>
        <v>0</v>
      </c>
      <c r="L73" s="86" t="s">
        <v>543</v>
      </c>
      <c r="M73" s="93">
        <v>206091.3776740741</v>
      </c>
    </row>
    <row r="74" spans="2:13" ht="140.4">
      <c r="B74" s="87" t="s">
        <v>2</v>
      </c>
      <c r="C74" s="80" t="s">
        <v>153</v>
      </c>
      <c r="D74" s="81" t="s">
        <v>134</v>
      </c>
      <c r="E74" s="81" t="s">
        <v>154</v>
      </c>
      <c r="F74" s="80" t="s">
        <v>33</v>
      </c>
      <c r="G74" s="82">
        <v>54</v>
      </c>
      <c r="H74" s="15"/>
      <c r="I74" s="15"/>
      <c r="J74" s="15">
        <f t="shared" si="2"/>
        <v>0</v>
      </c>
      <c r="K74" s="15">
        <f t="shared" si="3"/>
        <v>0</v>
      </c>
      <c r="L74" s="86" t="s">
        <v>543</v>
      </c>
      <c r="M74" s="93">
        <v>5813.495999999998</v>
      </c>
    </row>
    <row r="75" spans="2:13" ht="140.4">
      <c r="B75" s="14" t="s">
        <v>2</v>
      </c>
      <c r="C75" s="80" t="s">
        <v>155</v>
      </c>
      <c r="D75" s="81" t="s">
        <v>134</v>
      </c>
      <c r="E75" s="81" t="s">
        <v>156</v>
      </c>
      <c r="F75" s="80" t="s">
        <v>33</v>
      </c>
      <c r="G75" s="82">
        <v>60</v>
      </c>
      <c r="H75" s="15"/>
      <c r="I75" s="15"/>
      <c r="J75" s="15">
        <f t="shared" si="2"/>
        <v>0</v>
      </c>
      <c r="K75" s="15">
        <f t="shared" si="3"/>
        <v>0</v>
      </c>
      <c r="L75" s="86" t="s">
        <v>543</v>
      </c>
      <c r="M75" s="93">
        <v>8695.4</v>
      </c>
    </row>
    <row r="76" spans="2:13" ht="140.4">
      <c r="B76" s="87" t="s">
        <v>2</v>
      </c>
      <c r="C76" s="80" t="s">
        <v>157</v>
      </c>
      <c r="D76" s="81" t="s">
        <v>134</v>
      </c>
      <c r="E76" s="81" t="s">
        <v>158</v>
      </c>
      <c r="F76" s="80" t="s">
        <v>33</v>
      </c>
      <c r="G76" s="82">
        <v>452</v>
      </c>
      <c r="H76" s="15"/>
      <c r="I76" s="15"/>
      <c r="J76" s="15">
        <f t="shared" si="2"/>
        <v>0</v>
      </c>
      <c r="K76" s="15">
        <f t="shared" si="3"/>
        <v>0</v>
      </c>
      <c r="L76" s="86" t="s">
        <v>543</v>
      </c>
      <c r="M76" s="93">
        <v>32752.673333333332</v>
      </c>
    </row>
    <row r="77" spans="2:13" ht="140.4">
      <c r="B77" s="14" t="s">
        <v>2</v>
      </c>
      <c r="C77" s="80" t="s">
        <v>159</v>
      </c>
      <c r="D77" s="81" t="s">
        <v>134</v>
      </c>
      <c r="E77" s="81" t="s">
        <v>160</v>
      </c>
      <c r="F77" s="80" t="s">
        <v>33</v>
      </c>
      <c r="G77" s="82">
        <v>589</v>
      </c>
      <c r="H77" s="15"/>
      <c r="I77" s="15"/>
      <c r="J77" s="15">
        <f t="shared" si="2"/>
        <v>0</v>
      </c>
      <c r="K77" s="15">
        <f t="shared" si="3"/>
        <v>0</v>
      </c>
      <c r="L77" s="86" t="s">
        <v>543</v>
      </c>
      <c r="M77" s="93">
        <v>32924.511</v>
      </c>
    </row>
    <row r="78" spans="2:13" ht="140.4">
      <c r="B78" s="87" t="s">
        <v>2</v>
      </c>
      <c r="C78" s="80" t="s">
        <v>161</v>
      </c>
      <c r="D78" s="81" t="s">
        <v>134</v>
      </c>
      <c r="E78" s="81" t="s">
        <v>162</v>
      </c>
      <c r="F78" s="80" t="s">
        <v>33</v>
      </c>
      <c r="G78" s="82">
        <v>5</v>
      </c>
      <c r="H78" s="15"/>
      <c r="I78" s="15"/>
      <c r="J78" s="15">
        <f t="shared" si="2"/>
        <v>0</v>
      </c>
      <c r="K78" s="15">
        <f t="shared" si="3"/>
        <v>0</v>
      </c>
      <c r="L78" s="86" t="s">
        <v>543</v>
      </c>
      <c r="M78" s="93">
        <v>25554.814444444444</v>
      </c>
    </row>
    <row r="79" spans="2:13" ht="140.4">
      <c r="B79" s="14" t="s">
        <v>2</v>
      </c>
      <c r="C79" s="80" t="s">
        <v>163</v>
      </c>
      <c r="D79" s="81" t="s">
        <v>134</v>
      </c>
      <c r="E79" s="81" t="s">
        <v>164</v>
      </c>
      <c r="F79" s="80" t="s">
        <v>33</v>
      </c>
      <c r="G79" s="82">
        <v>61</v>
      </c>
      <c r="H79" s="15"/>
      <c r="I79" s="15"/>
      <c r="J79" s="15">
        <f t="shared" si="2"/>
        <v>0</v>
      </c>
      <c r="K79" s="15">
        <f t="shared" si="3"/>
        <v>0</v>
      </c>
      <c r="L79" s="86" t="s">
        <v>543</v>
      </c>
      <c r="M79" s="93">
        <v>567545.2499351851</v>
      </c>
    </row>
    <row r="80" spans="2:13" ht="140.4">
      <c r="B80" s="87" t="s">
        <v>2</v>
      </c>
      <c r="C80" s="80" t="s">
        <v>165</v>
      </c>
      <c r="D80" s="81" t="s">
        <v>134</v>
      </c>
      <c r="E80" s="81" t="s">
        <v>166</v>
      </c>
      <c r="F80" s="80" t="s">
        <v>33</v>
      </c>
      <c r="G80" s="82">
        <v>39</v>
      </c>
      <c r="H80" s="15"/>
      <c r="I80" s="15"/>
      <c r="J80" s="15">
        <f t="shared" si="2"/>
        <v>0</v>
      </c>
      <c r="K80" s="15">
        <f t="shared" si="3"/>
        <v>0</v>
      </c>
      <c r="L80" s="86" t="s">
        <v>543</v>
      </c>
      <c r="M80" s="93">
        <v>292520.6746944444</v>
      </c>
    </row>
    <row r="81" spans="2:13" ht="140.4">
      <c r="B81" s="14" t="s">
        <v>2</v>
      </c>
      <c r="C81" s="80" t="s">
        <v>167</v>
      </c>
      <c r="D81" s="81" t="s">
        <v>134</v>
      </c>
      <c r="E81" s="81" t="s">
        <v>168</v>
      </c>
      <c r="F81" s="80" t="s">
        <v>33</v>
      </c>
      <c r="G81" s="82">
        <v>123</v>
      </c>
      <c r="H81" s="15"/>
      <c r="I81" s="15"/>
      <c r="J81" s="15">
        <f t="shared" si="2"/>
        <v>0</v>
      </c>
      <c r="K81" s="15">
        <f t="shared" si="3"/>
        <v>0</v>
      </c>
      <c r="L81" s="86" t="s">
        <v>543</v>
      </c>
      <c r="M81" s="93">
        <v>290643.37234</v>
      </c>
    </row>
    <row r="82" spans="2:13" ht="140.4">
      <c r="B82" s="87" t="s">
        <v>2</v>
      </c>
      <c r="C82" s="80" t="s">
        <v>169</v>
      </c>
      <c r="D82" s="81" t="s">
        <v>170</v>
      </c>
      <c r="E82" s="81" t="s">
        <v>171</v>
      </c>
      <c r="F82" s="80" t="s">
        <v>33</v>
      </c>
      <c r="G82" s="82">
        <v>105</v>
      </c>
      <c r="H82" s="15"/>
      <c r="I82" s="15"/>
      <c r="J82" s="15">
        <f t="shared" si="2"/>
        <v>0</v>
      </c>
      <c r="K82" s="15">
        <f t="shared" si="3"/>
        <v>0</v>
      </c>
      <c r="L82" s="86" t="s">
        <v>543</v>
      </c>
      <c r="M82" s="93">
        <v>82026.60666666667</v>
      </c>
    </row>
    <row r="83" spans="2:13" ht="140.4">
      <c r="B83" s="14" t="s">
        <v>2</v>
      </c>
      <c r="C83" s="80" t="s">
        <v>172</v>
      </c>
      <c r="D83" s="81" t="s">
        <v>170</v>
      </c>
      <c r="E83" s="81" t="s">
        <v>173</v>
      </c>
      <c r="F83" s="80" t="s">
        <v>33</v>
      </c>
      <c r="G83" s="82">
        <v>104</v>
      </c>
      <c r="H83" s="15"/>
      <c r="I83" s="15"/>
      <c r="J83" s="15">
        <f t="shared" si="2"/>
        <v>0</v>
      </c>
      <c r="K83" s="15">
        <f t="shared" si="3"/>
        <v>0</v>
      </c>
      <c r="L83" s="86" t="s">
        <v>543</v>
      </c>
      <c r="M83" s="93">
        <v>404911.19259259256</v>
      </c>
    </row>
    <row r="84" spans="2:13" ht="140.4">
      <c r="B84" s="87" t="s">
        <v>2</v>
      </c>
      <c r="C84" s="80" t="s">
        <v>174</v>
      </c>
      <c r="D84" s="83" t="s">
        <v>170</v>
      </c>
      <c r="E84" s="83" t="s">
        <v>175</v>
      </c>
      <c r="F84" s="84" t="s">
        <v>33</v>
      </c>
      <c r="G84" s="85">
        <v>2</v>
      </c>
      <c r="H84" s="15"/>
      <c r="I84" s="15"/>
      <c r="J84" s="15">
        <f t="shared" si="2"/>
        <v>0</v>
      </c>
      <c r="K84" s="15">
        <f t="shared" si="3"/>
        <v>0</v>
      </c>
      <c r="L84" s="86" t="s">
        <v>543</v>
      </c>
      <c r="M84" s="93">
        <v>40692.953755555565</v>
      </c>
    </row>
    <row r="85" spans="2:13" ht="140.4">
      <c r="B85" s="14" t="s">
        <v>2</v>
      </c>
      <c r="C85" s="80" t="s">
        <v>176</v>
      </c>
      <c r="D85" s="83" t="s">
        <v>170</v>
      </c>
      <c r="E85" s="83" t="s">
        <v>177</v>
      </c>
      <c r="F85" s="84" t="s">
        <v>33</v>
      </c>
      <c r="G85" s="85">
        <v>4</v>
      </c>
      <c r="H85" s="15"/>
      <c r="I85" s="15"/>
      <c r="J85" s="15">
        <f t="shared" si="2"/>
        <v>0</v>
      </c>
      <c r="K85" s="15">
        <f t="shared" si="3"/>
        <v>0</v>
      </c>
      <c r="L85" s="86" t="s">
        <v>543</v>
      </c>
      <c r="M85" s="93">
        <v>81385.90751111113</v>
      </c>
    </row>
    <row r="86" spans="2:13" ht="140.4">
      <c r="B86" s="87" t="s">
        <v>2</v>
      </c>
      <c r="C86" s="80" t="s">
        <v>178</v>
      </c>
      <c r="D86" s="81" t="s">
        <v>170</v>
      </c>
      <c r="E86" s="81" t="s">
        <v>179</v>
      </c>
      <c r="F86" s="80" t="s">
        <v>33</v>
      </c>
      <c r="G86" s="82">
        <v>2</v>
      </c>
      <c r="H86" s="15"/>
      <c r="I86" s="15"/>
      <c r="J86" s="15">
        <f t="shared" si="2"/>
        <v>0</v>
      </c>
      <c r="K86" s="15">
        <f t="shared" si="3"/>
        <v>0</v>
      </c>
      <c r="L86" s="86" t="s">
        <v>543</v>
      </c>
      <c r="M86" s="93">
        <v>38782.77220740741</v>
      </c>
    </row>
    <row r="87" spans="2:13" ht="140.4">
      <c r="B87" s="14" t="s">
        <v>2</v>
      </c>
      <c r="C87" s="80" t="s">
        <v>180</v>
      </c>
      <c r="D87" s="81" t="s">
        <v>170</v>
      </c>
      <c r="E87" s="81" t="s">
        <v>181</v>
      </c>
      <c r="F87" s="80" t="s">
        <v>33</v>
      </c>
      <c r="G87" s="82">
        <v>124</v>
      </c>
      <c r="H87" s="15"/>
      <c r="I87" s="15"/>
      <c r="J87" s="15">
        <f t="shared" si="2"/>
        <v>0</v>
      </c>
      <c r="K87" s="15">
        <f t="shared" si="3"/>
        <v>0</v>
      </c>
      <c r="L87" s="86" t="s">
        <v>543</v>
      </c>
      <c r="M87" s="93">
        <v>21051.149333333335</v>
      </c>
    </row>
    <row r="88" spans="2:13" ht="140.4">
      <c r="B88" s="87" t="s">
        <v>2</v>
      </c>
      <c r="C88" s="80" t="s">
        <v>182</v>
      </c>
      <c r="D88" s="81" t="s">
        <v>170</v>
      </c>
      <c r="E88" s="81" t="s">
        <v>183</v>
      </c>
      <c r="F88" s="80" t="s">
        <v>33</v>
      </c>
      <c r="G88" s="82">
        <v>207</v>
      </c>
      <c r="H88" s="15"/>
      <c r="I88" s="15"/>
      <c r="J88" s="15">
        <f t="shared" si="2"/>
        <v>0</v>
      </c>
      <c r="K88" s="15">
        <f t="shared" si="3"/>
        <v>0</v>
      </c>
      <c r="L88" s="86" t="s">
        <v>543</v>
      </c>
      <c r="M88" s="93">
        <v>36856.074</v>
      </c>
    </row>
    <row r="89" spans="2:13" ht="140.4">
      <c r="B89" s="14" t="s">
        <v>2</v>
      </c>
      <c r="C89" s="80" t="s">
        <v>184</v>
      </c>
      <c r="D89" s="81" t="s">
        <v>170</v>
      </c>
      <c r="E89" s="81" t="s">
        <v>185</v>
      </c>
      <c r="F89" s="80" t="s">
        <v>33</v>
      </c>
      <c r="G89" s="82">
        <v>231</v>
      </c>
      <c r="H89" s="15"/>
      <c r="I89" s="15"/>
      <c r="J89" s="15">
        <f t="shared" si="2"/>
        <v>0</v>
      </c>
      <c r="K89" s="15">
        <f t="shared" si="3"/>
        <v>0</v>
      </c>
      <c r="L89" s="86" t="s">
        <v>543</v>
      </c>
      <c r="M89" s="93">
        <v>43998.723999999995</v>
      </c>
    </row>
    <row r="90" spans="2:13" ht="140.4">
      <c r="B90" s="87" t="s">
        <v>2</v>
      </c>
      <c r="C90" s="80" t="s">
        <v>186</v>
      </c>
      <c r="D90" s="81" t="s">
        <v>170</v>
      </c>
      <c r="E90" s="81" t="s">
        <v>187</v>
      </c>
      <c r="F90" s="80" t="s">
        <v>33</v>
      </c>
      <c r="G90" s="82">
        <v>87</v>
      </c>
      <c r="H90" s="15"/>
      <c r="I90" s="15"/>
      <c r="J90" s="15">
        <f t="shared" si="2"/>
        <v>0</v>
      </c>
      <c r="K90" s="15">
        <f t="shared" si="3"/>
        <v>0</v>
      </c>
      <c r="L90" s="86" t="s">
        <v>543</v>
      </c>
      <c r="M90" s="93">
        <v>68445.22</v>
      </c>
    </row>
    <row r="91" spans="2:13" ht="140.4">
      <c r="B91" s="14" t="s">
        <v>2</v>
      </c>
      <c r="C91" s="80" t="s">
        <v>188</v>
      </c>
      <c r="D91" s="81" t="s">
        <v>170</v>
      </c>
      <c r="E91" s="81" t="s">
        <v>189</v>
      </c>
      <c r="F91" s="80" t="s">
        <v>33</v>
      </c>
      <c r="G91" s="82">
        <v>21</v>
      </c>
      <c r="H91" s="15"/>
      <c r="I91" s="15"/>
      <c r="J91" s="15">
        <f t="shared" si="2"/>
        <v>0</v>
      </c>
      <c r="K91" s="15">
        <f t="shared" si="3"/>
        <v>0</v>
      </c>
      <c r="L91" s="86" t="s">
        <v>543</v>
      </c>
      <c r="M91" s="93">
        <v>11014.173333333332</v>
      </c>
    </row>
    <row r="92" spans="2:13" ht="140.4">
      <c r="B92" s="87" t="s">
        <v>2</v>
      </c>
      <c r="C92" s="80" t="s">
        <v>190</v>
      </c>
      <c r="D92" s="81" t="s">
        <v>170</v>
      </c>
      <c r="E92" s="81" t="s">
        <v>191</v>
      </c>
      <c r="F92" s="80" t="s">
        <v>33</v>
      </c>
      <c r="G92" s="82">
        <v>27</v>
      </c>
      <c r="H92" s="15"/>
      <c r="I92" s="15"/>
      <c r="J92" s="15">
        <f t="shared" si="2"/>
        <v>0</v>
      </c>
      <c r="K92" s="15">
        <f t="shared" si="3"/>
        <v>0</v>
      </c>
      <c r="L92" s="86" t="s">
        <v>543</v>
      </c>
      <c r="M92" s="93">
        <v>19974.576</v>
      </c>
    </row>
    <row r="93" spans="2:13" ht="140.4">
      <c r="B93" s="14" t="s">
        <v>2</v>
      </c>
      <c r="C93" s="80" t="s">
        <v>192</v>
      </c>
      <c r="D93" s="81" t="s">
        <v>170</v>
      </c>
      <c r="E93" s="81" t="s">
        <v>193</v>
      </c>
      <c r="F93" s="80" t="s">
        <v>33</v>
      </c>
      <c r="G93" s="82">
        <v>142</v>
      </c>
      <c r="H93" s="15"/>
      <c r="I93" s="15"/>
      <c r="J93" s="15">
        <f t="shared" si="2"/>
        <v>0</v>
      </c>
      <c r="K93" s="15">
        <f t="shared" si="3"/>
        <v>0</v>
      </c>
      <c r="L93" s="86" t="s">
        <v>543</v>
      </c>
      <c r="M93" s="93">
        <v>82316.45333333334</v>
      </c>
    </row>
    <row r="94" spans="2:13" ht="140.4">
      <c r="B94" s="87" t="s">
        <v>2</v>
      </c>
      <c r="C94" s="80" t="s">
        <v>194</v>
      </c>
      <c r="D94" s="81" t="s">
        <v>170</v>
      </c>
      <c r="E94" s="81" t="s">
        <v>195</v>
      </c>
      <c r="F94" s="80" t="s">
        <v>33</v>
      </c>
      <c r="G94" s="82">
        <v>112</v>
      </c>
      <c r="H94" s="15"/>
      <c r="I94" s="15"/>
      <c r="J94" s="15">
        <f t="shared" si="2"/>
        <v>0</v>
      </c>
      <c r="K94" s="15">
        <f t="shared" si="3"/>
        <v>0</v>
      </c>
      <c r="L94" s="86" t="s">
        <v>543</v>
      </c>
      <c r="M94" s="93">
        <v>138662.64533333332</v>
      </c>
    </row>
    <row r="95" spans="2:13" ht="140.4">
      <c r="B95" s="14" t="s">
        <v>2</v>
      </c>
      <c r="C95" s="80" t="s">
        <v>196</v>
      </c>
      <c r="D95" s="81" t="s">
        <v>170</v>
      </c>
      <c r="E95" s="81" t="s">
        <v>197</v>
      </c>
      <c r="F95" s="80" t="s">
        <v>33</v>
      </c>
      <c r="G95" s="82">
        <v>19</v>
      </c>
      <c r="H95" s="15"/>
      <c r="I95" s="15"/>
      <c r="J95" s="15">
        <f t="shared" si="2"/>
        <v>0</v>
      </c>
      <c r="K95" s="15">
        <f t="shared" si="3"/>
        <v>0</v>
      </c>
      <c r="L95" s="86" t="s">
        <v>543</v>
      </c>
      <c r="M95" s="93">
        <v>11014.173333333332</v>
      </c>
    </row>
    <row r="96" spans="2:13" ht="140.4">
      <c r="B96" s="87" t="s">
        <v>2</v>
      </c>
      <c r="C96" s="80" t="s">
        <v>198</v>
      </c>
      <c r="D96" s="81" t="s">
        <v>170</v>
      </c>
      <c r="E96" s="81" t="s">
        <v>199</v>
      </c>
      <c r="F96" s="80" t="s">
        <v>33</v>
      </c>
      <c r="G96" s="82">
        <v>29</v>
      </c>
      <c r="H96" s="15"/>
      <c r="I96" s="15"/>
      <c r="J96" s="15">
        <f t="shared" si="2"/>
        <v>0</v>
      </c>
      <c r="K96" s="15">
        <f t="shared" si="3"/>
        <v>0</v>
      </c>
      <c r="L96" s="86" t="s">
        <v>543</v>
      </c>
      <c r="M96" s="93">
        <v>19132.640444444445</v>
      </c>
    </row>
    <row r="97" spans="2:13" ht="140.4">
      <c r="B97" s="14" t="s">
        <v>2</v>
      </c>
      <c r="C97" s="80" t="s">
        <v>200</v>
      </c>
      <c r="D97" s="83" t="s">
        <v>170</v>
      </c>
      <c r="E97" s="83" t="s">
        <v>201</v>
      </c>
      <c r="F97" s="84" t="s">
        <v>33</v>
      </c>
      <c r="G97" s="85">
        <v>39</v>
      </c>
      <c r="H97" s="15"/>
      <c r="I97" s="15"/>
      <c r="J97" s="15">
        <f t="shared" si="2"/>
        <v>0</v>
      </c>
      <c r="K97" s="15">
        <f t="shared" si="3"/>
        <v>0</v>
      </c>
      <c r="L97" s="86" t="s">
        <v>543</v>
      </c>
      <c r="M97" s="93">
        <v>134571.66666666666</v>
      </c>
    </row>
    <row r="98" spans="2:13" ht="140.4">
      <c r="B98" s="87" t="s">
        <v>2</v>
      </c>
      <c r="C98" s="80" t="s">
        <v>202</v>
      </c>
      <c r="D98" s="83" t="s">
        <v>170</v>
      </c>
      <c r="E98" s="83" t="s">
        <v>203</v>
      </c>
      <c r="F98" s="84" t="s">
        <v>33</v>
      </c>
      <c r="G98" s="85">
        <v>1</v>
      </c>
      <c r="H98" s="15"/>
      <c r="I98" s="15"/>
      <c r="J98" s="15">
        <f t="shared" si="2"/>
        <v>0</v>
      </c>
      <c r="K98" s="15">
        <f t="shared" si="3"/>
        <v>0</v>
      </c>
      <c r="L98" s="86" t="s">
        <v>543</v>
      </c>
      <c r="M98" s="93">
        <v>690.1111111111111</v>
      </c>
    </row>
    <row r="99" spans="2:13" ht="140.4">
      <c r="B99" s="14" t="s">
        <v>2</v>
      </c>
      <c r="C99" s="80" t="s">
        <v>204</v>
      </c>
      <c r="D99" s="83" t="s">
        <v>170</v>
      </c>
      <c r="E99" s="83" t="s">
        <v>205</v>
      </c>
      <c r="F99" s="84" t="s">
        <v>33</v>
      </c>
      <c r="G99" s="85">
        <v>1</v>
      </c>
      <c r="H99" s="15"/>
      <c r="I99" s="15"/>
      <c r="J99" s="15">
        <f t="shared" si="2"/>
        <v>0</v>
      </c>
      <c r="K99" s="15">
        <f t="shared" si="3"/>
        <v>0</v>
      </c>
      <c r="L99" s="86" t="s">
        <v>543</v>
      </c>
      <c r="M99" s="93">
        <v>5520.888888888889</v>
      </c>
    </row>
    <row r="100" spans="2:13" ht="140.4">
      <c r="B100" s="87" t="s">
        <v>2</v>
      </c>
      <c r="C100" s="80" t="s">
        <v>206</v>
      </c>
      <c r="D100" s="83" t="s">
        <v>170</v>
      </c>
      <c r="E100" s="83" t="s">
        <v>207</v>
      </c>
      <c r="F100" s="84" t="s">
        <v>33</v>
      </c>
      <c r="G100" s="85">
        <v>2</v>
      </c>
      <c r="H100" s="15"/>
      <c r="I100" s="15"/>
      <c r="J100" s="15">
        <f t="shared" si="2"/>
        <v>0</v>
      </c>
      <c r="K100" s="15">
        <f t="shared" si="3"/>
        <v>0</v>
      </c>
      <c r="L100" s="86" t="s">
        <v>543</v>
      </c>
      <c r="M100" s="93">
        <v>6901.111111111111</v>
      </c>
    </row>
    <row r="101" spans="2:13" ht="140.4">
      <c r="B101" s="14" t="s">
        <v>2</v>
      </c>
      <c r="C101" s="80" t="s">
        <v>208</v>
      </c>
      <c r="D101" s="83" t="s">
        <v>209</v>
      </c>
      <c r="E101" s="83" t="s">
        <v>210</v>
      </c>
      <c r="F101" s="84" t="s">
        <v>33</v>
      </c>
      <c r="G101" s="85">
        <v>5</v>
      </c>
      <c r="H101" s="15"/>
      <c r="I101" s="15"/>
      <c r="J101" s="15">
        <f t="shared" si="2"/>
        <v>0</v>
      </c>
      <c r="K101" s="15">
        <f t="shared" si="3"/>
        <v>0</v>
      </c>
      <c r="L101" s="86" t="s">
        <v>543</v>
      </c>
      <c r="M101" s="93">
        <v>54633.7962962963</v>
      </c>
    </row>
    <row r="102" spans="2:13" ht="140.4">
      <c r="B102" s="87" t="s">
        <v>2</v>
      </c>
      <c r="C102" s="80" t="s">
        <v>211</v>
      </c>
      <c r="D102" s="83" t="s">
        <v>212</v>
      </c>
      <c r="E102" s="83" t="s">
        <v>213</v>
      </c>
      <c r="F102" s="84" t="s">
        <v>33</v>
      </c>
      <c r="G102" s="85">
        <v>1</v>
      </c>
      <c r="H102" s="15"/>
      <c r="I102" s="15"/>
      <c r="J102" s="15">
        <f t="shared" si="2"/>
        <v>0</v>
      </c>
      <c r="K102" s="15">
        <f t="shared" si="3"/>
        <v>0</v>
      </c>
      <c r="L102" s="86" t="s">
        <v>543</v>
      </c>
      <c r="M102" s="93">
        <v>6901.111111111111</v>
      </c>
    </row>
    <row r="103" spans="2:13" ht="140.4">
      <c r="B103" s="14" t="s">
        <v>2</v>
      </c>
      <c r="C103" s="80" t="s">
        <v>214</v>
      </c>
      <c r="D103" s="81" t="s">
        <v>212</v>
      </c>
      <c r="E103" s="81" t="s">
        <v>215</v>
      </c>
      <c r="F103" s="80" t="s">
        <v>33</v>
      </c>
      <c r="G103" s="82">
        <v>76</v>
      </c>
      <c r="H103" s="15"/>
      <c r="I103" s="15"/>
      <c r="J103" s="15">
        <f t="shared" si="2"/>
        <v>0</v>
      </c>
      <c r="K103" s="15">
        <f t="shared" si="3"/>
        <v>0</v>
      </c>
      <c r="L103" s="86" t="s">
        <v>543</v>
      </c>
      <c r="M103" s="93">
        <v>119650.9859674074</v>
      </c>
    </row>
    <row r="104" spans="2:13" ht="140.4">
      <c r="B104" s="87" t="s">
        <v>2</v>
      </c>
      <c r="C104" s="80" t="s">
        <v>216</v>
      </c>
      <c r="D104" s="81" t="s">
        <v>212</v>
      </c>
      <c r="E104" s="81" t="s">
        <v>217</v>
      </c>
      <c r="F104" s="80" t="s">
        <v>33</v>
      </c>
      <c r="G104" s="82">
        <v>656</v>
      </c>
      <c r="H104" s="15"/>
      <c r="I104" s="15"/>
      <c r="J104" s="15">
        <f t="shared" si="2"/>
        <v>0</v>
      </c>
      <c r="K104" s="15">
        <f t="shared" si="3"/>
        <v>0</v>
      </c>
      <c r="L104" s="86" t="s">
        <v>543</v>
      </c>
      <c r="M104" s="93">
        <v>50251.13066666666</v>
      </c>
    </row>
    <row r="105" spans="2:13" ht="140.4">
      <c r="B105" s="14" t="s">
        <v>2</v>
      </c>
      <c r="C105" s="80" t="s">
        <v>218</v>
      </c>
      <c r="D105" s="81" t="s">
        <v>212</v>
      </c>
      <c r="E105" s="81" t="s">
        <v>219</v>
      </c>
      <c r="F105" s="80" t="s">
        <v>33</v>
      </c>
      <c r="G105" s="82">
        <v>361</v>
      </c>
      <c r="H105" s="15"/>
      <c r="I105" s="15"/>
      <c r="J105" s="15">
        <f t="shared" si="2"/>
        <v>0</v>
      </c>
      <c r="K105" s="15">
        <f t="shared" si="3"/>
        <v>0</v>
      </c>
      <c r="L105" s="86" t="s">
        <v>543</v>
      </c>
      <c r="M105" s="93">
        <v>37369.51666666667</v>
      </c>
    </row>
    <row r="106" spans="2:13" ht="140.4">
      <c r="B106" s="87" t="s">
        <v>2</v>
      </c>
      <c r="C106" s="80" t="s">
        <v>220</v>
      </c>
      <c r="D106" s="81" t="s">
        <v>212</v>
      </c>
      <c r="E106" s="81" t="s">
        <v>221</v>
      </c>
      <c r="F106" s="80" t="s">
        <v>33</v>
      </c>
      <c r="G106" s="82">
        <v>304</v>
      </c>
      <c r="H106" s="15"/>
      <c r="I106" s="15"/>
      <c r="J106" s="15">
        <f t="shared" si="2"/>
        <v>0</v>
      </c>
      <c r="K106" s="15">
        <f t="shared" si="3"/>
        <v>0</v>
      </c>
      <c r="L106" s="86" t="s">
        <v>543</v>
      </c>
      <c r="M106" s="93">
        <v>31469.06666666667</v>
      </c>
    </row>
    <row r="107" spans="2:13" ht="140.4">
      <c r="B107" s="14" t="s">
        <v>2</v>
      </c>
      <c r="C107" s="80" t="s">
        <v>222</v>
      </c>
      <c r="D107" s="81" t="s">
        <v>212</v>
      </c>
      <c r="E107" s="81" t="s">
        <v>223</v>
      </c>
      <c r="F107" s="80" t="s">
        <v>33</v>
      </c>
      <c r="G107" s="82">
        <v>994</v>
      </c>
      <c r="H107" s="15"/>
      <c r="I107" s="15"/>
      <c r="J107" s="15">
        <f t="shared" si="2"/>
        <v>0</v>
      </c>
      <c r="K107" s="15">
        <f t="shared" si="3"/>
        <v>0</v>
      </c>
      <c r="L107" s="86" t="s">
        <v>543</v>
      </c>
      <c r="M107" s="93">
        <v>168748.72933333332</v>
      </c>
    </row>
    <row r="108" spans="2:13" ht="140.4">
      <c r="B108" s="87" t="s">
        <v>2</v>
      </c>
      <c r="C108" s="80" t="s">
        <v>224</v>
      </c>
      <c r="D108" s="81" t="s">
        <v>212</v>
      </c>
      <c r="E108" s="81" t="s">
        <v>225</v>
      </c>
      <c r="F108" s="80" t="s">
        <v>33</v>
      </c>
      <c r="G108" s="82">
        <v>702</v>
      </c>
      <c r="H108" s="15"/>
      <c r="I108" s="15"/>
      <c r="J108" s="15">
        <f t="shared" si="2"/>
        <v>0</v>
      </c>
      <c r="K108" s="15">
        <f t="shared" si="3"/>
        <v>0</v>
      </c>
      <c r="L108" s="86" t="s">
        <v>543</v>
      </c>
      <c r="M108" s="93">
        <v>77028.822</v>
      </c>
    </row>
    <row r="109" spans="2:13" ht="140.4">
      <c r="B109" s="14" t="s">
        <v>2</v>
      </c>
      <c r="C109" s="80" t="s">
        <v>226</v>
      </c>
      <c r="D109" s="81" t="s">
        <v>212</v>
      </c>
      <c r="E109" s="81" t="s">
        <v>227</v>
      </c>
      <c r="F109" s="80" t="s">
        <v>33</v>
      </c>
      <c r="G109" s="82">
        <v>847</v>
      </c>
      <c r="H109" s="15"/>
      <c r="I109" s="15"/>
      <c r="J109" s="15">
        <f t="shared" si="2"/>
        <v>0</v>
      </c>
      <c r="K109" s="15">
        <f t="shared" si="3"/>
        <v>0</v>
      </c>
      <c r="L109" s="86" t="s">
        <v>543</v>
      </c>
      <c r="M109" s="93">
        <v>64882.17633333332</v>
      </c>
    </row>
    <row r="110" spans="2:13" ht="140.4">
      <c r="B110" s="87" t="s">
        <v>2</v>
      </c>
      <c r="C110" s="80" t="s">
        <v>228</v>
      </c>
      <c r="D110" s="81" t="s">
        <v>212</v>
      </c>
      <c r="E110" s="81" t="s">
        <v>229</v>
      </c>
      <c r="F110" s="80" t="s">
        <v>33</v>
      </c>
      <c r="G110" s="82">
        <v>569</v>
      </c>
      <c r="H110" s="15"/>
      <c r="I110" s="15"/>
      <c r="J110" s="15">
        <f t="shared" si="2"/>
        <v>0</v>
      </c>
      <c r="K110" s="15">
        <f t="shared" si="3"/>
        <v>0</v>
      </c>
      <c r="L110" s="86" t="s">
        <v>543</v>
      </c>
      <c r="M110" s="93">
        <v>77487.51585185186</v>
      </c>
    </row>
    <row r="111" spans="2:13" ht="140.4">
      <c r="B111" s="14" t="s">
        <v>2</v>
      </c>
      <c r="C111" s="80" t="s">
        <v>230</v>
      </c>
      <c r="D111" s="81" t="s">
        <v>212</v>
      </c>
      <c r="E111" s="81" t="s">
        <v>231</v>
      </c>
      <c r="F111" s="80" t="s">
        <v>33</v>
      </c>
      <c r="G111" s="82">
        <v>303</v>
      </c>
      <c r="H111" s="15"/>
      <c r="I111" s="15"/>
      <c r="J111" s="15">
        <f t="shared" si="2"/>
        <v>0</v>
      </c>
      <c r="K111" s="15">
        <f t="shared" si="3"/>
        <v>0</v>
      </c>
      <c r="L111" s="86" t="s">
        <v>543</v>
      </c>
      <c r="M111" s="93">
        <v>44539.081</v>
      </c>
    </row>
    <row r="112" spans="2:13" ht="140.4">
      <c r="B112" s="87" t="s">
        <v>2</v>
      </c>
      <c r="C112" s="80" t="s">
        <v>232</v>
      </c>
      <c r="D112" s="81" t="s">
        <v>212</v>
      </c>
      <c r="E112" s="81" t="s">
        <v>233</v>
      </c>
      <c r="F112" s="80" t="s">
        <v>33</v>
      </c>
      <c r="G112" s="82">
        <v>205</v>
      </c>
      <c r="H112" s="15"/>
      <c r="I112" s="15"/>
      <c r="J112" s="15">
        <f t="shared" si="2"/>
        <v>0</v>
      </c>
      <c r="K112" s="15">
        <f t="shared" si="3"/>
        <v>0</v>
      </c>
      <c r="L112" s="86" t="s">
        <v>543</v>
      </c>
      <c r="M112" s="93">
        <v>25040.681666666667</v>
      </c>
    </row>
    <row r="113" spans="2:13" ht="140.4">
      <c r="B113" s="14" t="s">
        <v>2</v>
      </c>
      <c r="C113" s="80" t="s">
        <v>234</v>
      </c>
      <c r="D113" s="81" t="s">
        <v>212</v>
      </c>
      <c r="E113" s="81" t="s">
        <v>235</v>
      </c>
      <c r="F113" s="80" t="s">
        <v>33</v>
      </c>
      <c r="G113" s="82">
        <v>195</v>
      </c>
      <c r="H113" s="15"/>
      <c r="I113" s="15"/>
      <c r="J113" s="15">
        <f t="shared" si="2"/>
        <v>0</v>
      </c>
      <c r="K113" s="15">
        <f t="shared" si="3"/>
        <v>0</v>
      </c>
      <c r="L113" s="86" t="s">
        <v>543</v>
      </c>
      <c r="M113" s="93">
        <v>28260.05</v>
      </c>
    </row>
    <row r="114" spans="2:13" ht="140.4">
      <c r="B114" s="87" t="s">
        <v>2</v>
      </c>
      <c r="C114" s="80" t="s">
        <v>236</v>
      </c>
      <c r="D114" s="81" t="s">
        <v>212</v>
      </c>
      <c r="E114" s="81" t="s">
        <v>237</v>
      </c>
      <c r="F114" s="80" t="s">
        <v>33</v>
      </c>
      <c r="G114" s="82">
        <v>257</v>
      </c>
      <c r="H114" s="15"/>
      <c r="I114" s="15"/>
      <c r="J114" s="15">
        <f t="shared" si="2"/>
        <v>0</v>
      </c>
      <c r="K114" s="15">
        <f t="shared" si="3"/>
        <v>0</v>
      </c>
      <c r="L114" s="86" t="s">
        <v>543</v>
      </c>
      <c r="M114" s="93">
        <v>30328.312999999995</v>
      </c>
    </row>
    <row r="115" spans="2:13" ht="140.4">
      <c r="B115" s="14" t="s">
        <v>2</v>
      </c>
      <c r="C115" s="80" t="s">
        <v>238</v>
      </c>
      <c r="D115" s="81" t="s">
        <v>212</v>
      </c>
      <c r="E115" s="81" t="s">
        <v>239</v>
      </c>
      <c r="F115" s="80" t="s">
        <v>33</v>
      </c>
      <c r="G115" s="82">
        <v>113</v>
      </c>
      <c r="H115" s="15"/>
      <c r="I115" s="15"/>
      <c r="J115" s="15">
        <f t="shared" si="2"/>
        <v>0</v>
      </c>
      <c r="K115" s="15">
        <f t="shared" si="3"/>
        <v>0</v>
      </c>
      <c r="L115" s="86" t="s">
        <v>543</v>
      </c>
      <c r="M115" s="93">
        <v>17780.022666666668</v>
      </c>
    </row>
    <row r="116" spans="2:13" ht="140.4">
      <c r="B116" s="87" t="s">
        <v>2</v>
      </c>
      <c r="C116" s="80" t="s">
        <v>240</v>
      </c>
      <c r="D116" s="81" t="s">
        <v>212</v>
      </c>
      <c r="E116" s="81" t="s">
        <v>241</v>
      </c>
      <c r="F116" s="80" t="s">
        <v>33</v>
      </c>
      <c r="G116" s="82">
        <v>317</v>
      </c>
      <c r="H116" s="15"/>
      <c r="I116" s="15"/>
      <c r="J116" s="15">
        <f t="shared" si="2"/>
        <v>0</v>
      </c>
      <c r="K116" s="15">
        <f t="shared" si="3"/>
        <v>0</v>
      </c>
      <c r="L116" s="86" t="s">
        <v>543</v>
      </c>
      <c r="M116" s="93">
        <v>50534.766333333326</v>
      </c>
    </row>
    <row r="117" spans="2:13" ht="140.4">
      <c r="B117" s="14" t="s">
        <v>2</v>
      </c>
      <c r="C117" s="80" t="s">
        <v>242</v>
      </c>
      <c r="D117" s="81" t="s">
        <v>212</v>
      </c>
      <c r="E117" s="81" t="s">
        <v>243</v>
      </c>
      <c r="F117" s="80" t="s">
        <v>33</v>
      </c>
      <c r="G117" s="82">
        <v>151</v>
      </c>
      <c r="H117" s="15"/>
      <c r="I117" s="15"/>
      <c r="J117" s="15">
        <f t="shared" si="2"/>
        <v>0</v>
      </c>
      <c r="K117" s="15">
        <f t="shared" si="3"/>
        <v>0</v>
      </c>
      <c r="L117" s="86" t="s">
        <v>543</v>
      </c>
      <c r="M117" s="93">
        <v>25634.86733333333</v>
      </c>
    </row>
    <row r="118" spans="2:13" ht="140.4">
      <c r="B118" s="87" t="s">
        <v>2</v>
      </c>
      <c r="C118" s="80" t="s">
        <v>244</v>
      </c>
      <c r="D118" s="81" t="s">
        <v>212</v>
      </c>
      <c r="E118" s="81" t="s">
        <v>245</v>
      </c>
      <c r="F118" s="80" t="s">
        <v>33</v>
      </c>
      <c r="G118" s="82">
        <v>142</v>
      </c>
      <c r="H118" s="15"/>
      <c r="I118" s="15"/>
      <c r="J118" s="15">
        <f t="shared" si="2"/>
        <v>0</v>
      </c>
      <c r="K118" s="15">
        <f t="shared" si="3"/>
        <v>0</v>
      </c>
      <c r="L118" s="86" t="s">
        <v>543</v>
      </c>
      <c r="M118" s="93">
        <v>24106.96133333333</v>
      </c>
    </row>
    <row r="119" spans="2:13" ht="140.4">
      <c r="B119" s="14" t="s">
        <v>2</v>
      </c>
      <c r="C119" s="80" t="s">
        <v>246</v>
      </c>
      <c r="D119" s="81" t="s">
        <v>212</v>
      </c>
      <c r="E119" s="81" t="s">
        <v>247</v>
      </c>
      <c r="F119" s="80" t="s">
        <v>33</v>
      </c>
      <c r="G119" s="82">
        <v>20</v>
      </c>
      <c r="H119" s="15"/>
      <c r="I119" s="15"/>
      <c r="J119" s="15">
        <f t="shared" si="2"/>
        <v>0</v>
      </c>
      <c r="K119" s="15">
        <f t="shared" si="3"/>
        <v>0</v>
      </c>
      <c r="L119" s="86" t="s">
        <v>543</v>
      </c>
      <c r="M119" s="93">
        <v>15568.906666666664</v>
      </c>
    </row>
    <row r="120" spans="2:13" ht="140.4">
      <c r="B120" s="87" t="s">
        <v>2</v>
      </c>
      <c r="C120" s="80" t="s">
        <v>248</v>
      </c>
      <c r="D120" s="81" t="s">
        <v>212</v>
      </c>
      <c r="E120" s="81" t="s">
        <v>249</v>
      </c>
      <c r="F120" s="80" t="s">
        <v>33</v>
      </c>
      <c r="G120" s="82">
        <v>44</v>
      </c>
      <c r="H120" s="15"/>
      <c r="I120" s="15"/>
      <c r="J120" s="15">
        <f t="shared" si="2"/>
        <v>0</v>
      </c>
      <c r="K120" s="15">
        <f t="shared" si="3"/>
        <v>0</v>
      </c>
      <c r="L120" s="86" t="s">
        <v>543</v>
      </c>
      <c r="M120" s="93">
        <v>64860.00996444445</v>
      </c>
    </row>
    <row r="121" spans="2:13" ht="140.4">
      <c r="B121" s="14" t="s">
        <v>2</v>
      </c>
      <c r="C121" s="80" t="s">
        <v>250</v>
      </c>
      <c r="D121" s="81" t="s">
        <v>212</v>
      </c>
      <c r="E121" s="81" t="s">
        <v>251</v>
      </c>
      <c r="F121" s="80" t="s">
        <v>33</v>
      </c>
      <c r="G121" s="82">
        <v>4</v>
      </c>
      <c r="H121" s="15"/>
      <c r="I121" s="15"/>
      <c r="J121" s="15">
        <f t="shared" si="2"/>
        <v>0</v>
      </c>
      <c r="K121" s="15">
        <f t="shared" si="3"/>
        <v>0</v>
      </c>
      <c r="L121" s="86" t="s">
        <v>543</v>
      </c>
      <c r="M121" s="93">
        <v>6244.125333333333</v>
      </c>
    </row>
    <row r="122" spans="2:13" ht="140.4">
      <c r="B122" s="87" t="s">
        <v>2</v>
      </c>
      <c r="C122" s="80" t="s">
        <v>252</v>
      </c>
      <c r="D122" s="81" t="s">
        <v>212</v>
      </c>
      <c r="E122" s="81" t="s">
        <v>253</v>
      </c>
      <c r="F122" s="80" t="s">
        <v>33</v>
      </c>
      <c r="G122" s="82">
        <v>25</v>
      </c>
      <c r="H122" s="15"/>
      <c r="I122" s="15"/>
      <c r="J122" s="15">
        <f aca="true" t="shared" si="4" ref="J122:J185">H122*G122</f>
        <v>0</v>
      </c>
      <c r="K122" s="15">
        <f aca="true" t="shared" si="5" ref="K122:K185">I122*G122</f>
        <v>0</v>
      </c>
      <c r="L122" s="86" t="s">
        <v>543</v>
      </c>
      <c r="M122" s="93">
        <v>38025.12222222223</v>
      </c>
    </row>
    <row r="123" spans="2:13" ht="140.4">
      <c r="B123" s="14" t="s">
        <v>2</v>
      </c>
      <c r="C123" s="80" t="s">
        <v>254</v>
      </c>
      <c r="D123" s="81" t="s">
        <v>212</v>
      </c>
      <c r="E123" s="81" t="s">
        <v>255</v>
      </c>
      <c r="F123" s="80" t="s">
        <v>33</v>
      </c>
      <c r="G123" s="82">
        <v>145</v>
      </c>
      <c r="H123" s="15"/>
      <c r="I123" s="15"/>
      <c r="J123" s="15">
        <f t="shared" si="4"/>
        <v>0</v>
      </c>
      <c r="K123" s="15">
        <f t="shared" si="5"/>
        <v>0</v>
      </c>
      <c r="L123" s="86" t="s">
        <v>543</v>
      </c>
      <c r="M123" s="93">
        <v>169111.7277777778</v>
      </c>
    </row>
    <row r="124" spans="2:13" ht="140.4">
      <c r="B124" s="87" t="s">
        <v>2</v>
      </c>
      <c r="C124" s="80" t="s">
        <v>256</v>
      </c>
      <c r="D124" s="81" t="s">
        <v>212</v>
      </c>
      <c r="E124" s="81" t="s">
        <v>257</v>
      </c>
      <c r="F124" s="80" t="s">
        <v>33</v>
      </c>
      <c r="G124" s="82">
        <v>38</v>
      </c>
      <c r="H124" s="15"/>
      <c r="I124" s="15"/>
      <c r="J124" s="15">
        <f t="shared" si="4"/>
        <v>0</v>
      </c>
      <c r="K124" s="15">
        <f t="shared" si="5"/>
        <v>0</v>
      </c>
      <c r="L124" s="86" t="s">
        <v>543</v>
      </c>
      <c r="M124" s="93">
        <v>25070.356444444446</v>
      </c>
    </row>
    <row r="125" spans="2:13" ht="140.4">
      <c r="B125" s="14" t="s">
        <v>2</v>
      </c>
      <c r="C125" s="80" t="s">
        <v>258</v>
      </c>
      <c r="D125" s="81" t="s">
        <v>212</v>
      </c>
      <c r="E125" s="81" t="s">
        <v>259</v>
      </c>
      <c r="F125" s="80" t="s">
        <v>33</v>
      </c>
      <c r="G125" s="82">
        <v>7</v>
      </c>
      <c r="H125" s="15"/>
      <c r="I125" s="15"/>
      <c r="J125" s="15">
        <f t="shared" si="4"/>
        <v>0</v>
      </c>
      <c r="K125" s="15">
        <f t="shared" si="5"/>
        <v>0</v>
      </c>
      <c r="L125" s="86" t="s">
        <v>543</v>
      </c>
      <c r="M125" s="93">
        <v>4405.669333333333</v>
      </c>
    </row>
    <row r="126" spans="2:13" ht="140.4">
      <c r="B126" s="87" t="s">
        <v>2</v>
      </c>
      <c r="C126" s="80" t="s">
        <v>260</v>
      </c>
      <c r="D126" s="81" t="s">
        <v>212</v>
      </c>
      <c r="E126" s="81" t="s">
        <v>261</v>
      </c>
      <c r="F126" s="80" t="s">
        <v>33</v>
      </c>
      <c r="G126" s="82">
        <v>147</v>
      </c>
      <c r="H126" s="15"/>
      <c r="I126" s="15"/>
      <c r="J126" s="15">
        <f t="shared" si="4"/>
        <v>0</v>
      </c>
      <c r="K126" s="15">
        <f t="shared" si="5"/>
        <v>0</v>
      </c>
      <c r="L126" s="86" t="s">
        <v>543</v>
      </c>
      <c r="M126" s="93">
        <v>137967.01333333334</v>
      </c>
    </row>
    <row r="127" spans="2:13" ht="140.4">
      <c r="B127" s="14" t="s">
        <v>2</v>
      </c>
      <c r="C127" s="80" t="s">
        <v>262</v>
      </c>
      <c r="D127" s="81" t="s">
        <v>212</v>
      </c>
      <c r="E127" s="81" t="s">
        <v>263</v>
      </c>
      <c r="F127" s="80" t="s">
        <v>33</v>
      </c>
      <c r="G127" s="82">
        <v>13</v>
      </c>
      <c r="H127" s="15"/>
      <c r="I127" s="15"/>
      <c r="J127" s="15">
        <f t="shared" si="4"/>
        <v>0</v>
      </c>
      <c r="K127" s="15">
        <f t="shared" si="5"/>
        <v>0</v>
      </c>
      <c r="L127" s="86" t="s">
        <v>543</v>
      </c>
      <c r="M127" s="93">
        <v>17261.059111111113</v>
      </c>
    </row>
    <row r="128" spans="2:13" ht="140.4">
      <c r="B128" s="87" t="s">
        <v>2</v>
      </c>
      <c r="C128" s="80" t="s">
        <v>264</v>
      </c>
      <c r="D128" s="81" t="s">
        <v>212</v>
      </c>
      <c r="E128" s="81" t="s">
        <v>265</v>
      </c>
      <c r="F128" s="80" t="s">
        <v>33</v>
      </c>
      <c r="G128" s="82">
        <v>15</v>
      </c>
      <c r="H128" s="15"/>
      <c r="I128" s="15"/>
      <c r="J128" s="15">
        <f t="shared" si="4"/>
        <v>0</v>
      </c>
      <c r="K128" s="15">
        <f t="shared" si="5"/>
        <v>0</v>
      </c>
      <c r="L128" s="86" t="s">
        <v>543</v>
      </c>
      <c r="M128" s="93">
        <v>25568.61666666667</v>
      </c>
    </row>
    <row r="129" spans="2:13" ht="140.4">
      <c r="B129" s="14" t="s">
        <v>2</v>
      </c>
      <c r="C129" s="80" t="s">
        <v>266</v>
      </c>
      <c r="D129" s="81" t="s">
        <v>212</v>
      </c>
      <c r="E129" s="81" t="s">
        <v>267</v>
      </c>
      <c r="F129" s="80" t="s">
        <v>33</v>
      </c>
      <c r="G129" s="82">
        <v>31</v>
      </c>
      <c r="H129" s="15"/>
      <c r="I129" s="15"/>
      <c r="J129" s="15">
        <f t="shared" si="4"/>
        <v>0</v>
      </c>
      <c r="K129" s="15">
        <f t="shared" si="5"/>
        <v>0</v>
      </c>
      <c r="L129" s="86" t="s">
        <v>543</v>
      </c>
      <c r="M129" s="93">
        <v>5776.2300000000005</v>
      </c>
    </row>
    <row r="130" spans="2:13" ht="140.4">
      <c r="B130" s="87" t="s">
        <v>2</v>
      </c>
      <c r="C130" s="80" t="s">
        <v>268</v>
      </c>
      <c r="D130" s="81" t="s">
        <v>212</v>
      </c>
      <c r="E130" s="81" t="s">
        <v>269</v>
      </c>
      <c r="F130" s="80" t="s">
        <v>33</v>
      </c>
      <c r="G130" s="82">
        <v>81</v>
      </c>
      <c r="H130" s="15"/>
      <c r="I130" s="15"/>
      <c r="J130" s="15">
        <f t="shared" si="4"/>
        <v>0</v>
      </c>
      <c r="K130" s="15">
        <f t="shared" si="5"/>
        <v>0</v>
      </c>
      <c r="L130" s="86" t="s">
        <v>543</v>
      </c>
      <c r="M130" s="93">
        <v>27725.904000000002</v>
      </c>
    </row>
    <row r="131" spans="2:13" ht="140.4">
      <c r="B131" s="14" t="s">
        <v>2</v>
      </c>
      <c r="C131" s="80" t="s">
        <v>270</v>
      </c>
      <c r="D131" s="81" t="s">
        <v>212</v>
      </c>
      <c r="E131" s="81" t="s">
        <v>271</v>
      </c>
      <c r="F131" s="80" t="s">
        <v>33</v>
      </c>
      <c r="G131" s="82">
        <v>52</v>
      </c>
      <c r="H131" s="15"/>
      <c r="I131" s="15"/>
      <c r="J131" s="15">
        <f t="shared" si="4"/>
        <v>0</v>
      </c>
      <c r="K131" s="15">
        <f t="shared" si="5"/>
        <v>0</v>
      </c>
      <c r="L131" s="86" t="s">
        <v>543</v>
      </c>
      <c r="M131" s="93">
        <v>163280.28888888887</v>
      </c>
    </row>
    <row r="132" spans="2:13" ht="140.4">
      <c r="B132" s="87" t="s">
        <v>2</v>
      </c>
      <c r="C132" s="80" t="s">
        <v>272</v>
      </c>
      <c r="D132" s="81" t="s">
        <v>212</v>
      </c>
      <c r="E132" s="81" t="s">
        <v>273</v>
      </c>
      <c r="F132" s="80" t="s">
        <v>33</v>
      </c>
      <c r="G132" s="82">
        <v>44</v>
      </c>
      <c r="H132" s="15"/>
      <c r="I132" s="15"/>
      <c r="J132" s="15">
        <f t="shared" si="4"/>
        <v>0</v>
      </c>
      <c r="K132" s="15">
        <f t="shared" si="5"/>
        <v>0</v>
      </c>
      <c r="L132" s="86" t="s">
        <v>543</v>
      </c>
      <c r="M132" s="93">
        <v>17307.986666666668</v>
      </c>
    </row>
    <row r="133" spans="2:13" ht="140.4">
      <c r="B133" s="14" t="s">
        <v>2</v>
      </c>
      <c r="C133" s="80" t="s">
        <v>274</v>
      </c>
      <c r="D133" s="81" t="s">
        <v>212</v>
      </c>
      <c r="E133" s="81" t="s">
        <v>275</v>
      </c>
      <c r="F133" s="80" t="s">
        <v>33</v>
      </c>
      <c r="G133" s="82">
        <v>30</v>
      </c>
      <c r="H133" s="15"/>
      <c r="I133" s="15"/>
      <c r="J133" s="15">
        <f t="shared" si="4"/>
        <v>0</v>
      </c>
      <c r="K133" s="15">
        <f t="shared" si="5"/>
        <v>0</v>
      </c>
      <c r="L133" s="86" t="s">
        <v>543</v>
      </c>
      <c r="M133" s="93">
        <v>11428.24</v>
      </c>
    </row>
    <row r="134" spans="2:13" ht="140.4">
      <c r="B134" s="87" t="s">
        <v>2</v>
      </c>
      <c r="C134" s="80" t="s">
        <v>276</v>
      </c>
      <c r="D134" s="81" t="s">
        <v>212</v>
      </c>
      <c r="E134" s="81" t="s">
        <v>277</v>
      </c>
      <c r="F134" s="80" t="s">
        <v>33</v>
      </c>
      <c r="G134" s="82">
        <v>29</v>
      </c>
      <c r="H134" s="15"/>
      <c r="I134" s="15"/>
      <c r="J134" s="15">
        <f t="shared" si="4"/>
        <v>0</v>
      </c>
      <c r="K134" s="15">
        <f t="shared" si="5"/>
        <v>0</v>
      </c>
      <c r="L134" s="86" t="s">
        <v>543</v>
      </c>
      <c r="M134" s="93">
        <v>11167.378</v>
      </c>
    </row>
    <row r="135" spans="2:13" ht="140.4">
      <c r="B135" s="14" t="s">
        <v>2</v>
      </c>
      <c r="C135" s="80" t="s">
        <v>278</v>
      </c>
      <c r="D135" s="81" t="s">
        <v>212</v>
      </c>
      <c r="E135" s="81" t="s">
        <v>279</v>
      </c>
      <c r="F135" s="80" t="s">
        <v>33</v>
      </c>
      <c r="G135" s="82">
        <v>11</v>
      </c>
      <c r="H135" s="15"/>
      <c r="I135" s="15"/>
      <c r="J135" s="15">
        <f t="shared" si="4"/>
        <v>0</v>
      </c>
      <c r="K135" s="15">
        <f t="shared" si="5"/>
        <v>0</v>
      </c>
      <c r="L135" s="86" t="s">
        <v>543</v>
      </c>
      <c r="M135" s="93">
        <v>4782.47</v>
      </c>
    </row>
    <row r="136" spans="2:13" ht="140.4">
      <c r="B136" s="87" t="s">
        <v>2</v>
      </c>
      <c r="C136" s="80" t="s">
        <v>280</v>
      </c>
      <c r="D136" s="81" t="s">
        <v>281</v>
      </c>
      <c r="E136" s="81" t="s">
        <v>282</v>
      </c>
      <c r="F136" s="80" t="s">
        <v>33</v>
      </c>
      <c r="G136" s="82">
        <v>266</v>
      </c>
      <c r="H136" s="15"/>
      <c r="I136" s="15"/>
      <c r="J136" s="15">
        <f t="shared" si="4"/>
        <v>0</v>
      </c>
      <c r="K136" s="15">
        <f t="shared" si="5"/>
        <v>0</v>
      </c>
      <c r="L136" s="86" t="s">
        <v>543</v>
      </c>
      <c r="M136" s="93">
        <v>23680.472666666672</v>
      </c>
    </row>
    <row r="137" spans="2:13" ht="140.4">
      <c r="B137" s="14" t="s">
        <v>2</v>
      </c>
      <c r="C137" s="80" t="s">
        <v>283</v>
      </c>
      <c r="D137" s="81" t="s">
        <v>281</v>
      </c>
      <c r="E137" s="81" t="s">
        <v>284</v>
      </c>
      <c r="F137" s="80" t="s">
        <v>33</v>
      </c>
      <c r="G137" s="82">
        <v>426</v>
      </c>
      <c r="H137" s="15"/>
      <c r="I137" s="15"/>
      <c r="J137" s="15">
        <f t="shared" si="4"/>
        <v>0</v>
      </c>
      <c r="K137" s="15">
        <f t="shared" si="5"/>
        <v>0</v>
      </c>
      <c r="L137" s="86" t="s">
        <v>543</v>
      </c>
      <c r="M137" s="93">
        <v>44098.100000000006</v>
      </c>
    </row>
    <row r="138" spans="2:13" ht="140.4">
      <c r="B138" s="87" t="s">
        <v>2</v>
      </c>
      <c r="C138" s="80" t="s">
        <v>285</v>
      </c>
      <c r="D138" s="81" t="s">
        <v>281</v>
      </c>
      <c r="E138" s="81" t="s">
        <v>286</v>
      </c>
      <c r="F138" s="80" t="s">
        <v>33</v>
      </c>
      <c r="G138" s="82">
        <v>184</v>
      </c>
      <c r="H138" s="15"/>
      <c r="I138" s="15"/>
      <c r="J138" s="15">
        <f t="shared" si="4"/>
        <v>0</v>
      </c>
      <c r="K138" s="15">
        <f t="shared" si="5"/>
        <v>0</v>
      </c>
      <c r="L138" s="86" t="s">
        <v>543</v>
      </c>
      <c r="M138" s="93">
        <v>15999.535999999996</v>
      </c>
    </row>
    <row r="139" spans="2:13" ht="140.4">
      <c r="B139" s="14" t="s">
        <v>2</v>
      </c>
      <c r="C139" s="80" t="s">
        <v>287</v>
      </c>
      <c r="D139" s="81" t="s">
        <v>281</v>
      </c>
      <c r="E139" s="81" t="s">
        <v>288</v>
      </c>
      <c r="F139" s="80" t="s">
        <v>33</v>
      </c>
      <c r="G139" s="82">
        <v>246</v>
      </c>
      <c r="H139" s="15"/>
      <c r="I139" s="15"/>
      <c r="J139" s="15">
        <f t="shared" si="4"/>
        <v>0</v>
      </c>
      <c r="K139" s="15">
        <f t="shared" si="5"/>
        <v>0</v>
      </c>
      <c r="L139" s="86" t="s">
        <v>543</v>
      </c>
      <c r="M139" s="93">
        <v>25974.402</v>
      </c>
    </row>
    <row r="140" spans="2:13" ht="140.4">
      <c r="B140" s="87" t="s">
        <v>2</v>
      </c>
      <c r="C140" s="80" t="s">
        <v>289</v>
      </c>
      <c r="D140" s="81" t="s">
        <v>281</v>
      </c>
      <c r="E140" s="81" t="s">
        <v>290</v>
      </c>
      <c r="F140" s="80" t="s">
        <v>33</v>
      </c>
      <c r="G140" s="82">
        <v>201</v>
      </c>
      <c r="H140" s="15"/>
      <c r="I140" s="15"/>
      <c r="J140" s="15">
        <f t="shared" si="4"/>
        <v>0</v>
      </c>
      <c r="K140" s="15">
        <f t="shared" si="5"/>
        <v>0</v>
      </c>
      <c r="L140" s="86" t="s">
        <v>543</v>
      </c>
      <c r="M140" s="93">
        <v>35371.645000000004</v>
      </c>
    </row>
    <row r="141" spans="2:13" ht="140.4">
      <c r="B141" s="14" t="s">
        <v>2</v>
      </c>
      <c r="C141" s="80" t="s">
        <v>291</v>
      </c>
      <c r="D141" s="81" t="s">
        <v>281</v>
      </c>
      <c r="E141" s="81" t="s">
        <v>292</v>
      </c>
      <c r="F141" s="80" t="s">
        <v>33</v>
      </c>
      <c r="G141" s="82">
        <v>35</v>
      </c>
      <c r="H141" s="15"/>
      <c r="I141" s="15"/>
      <c r="J141" s="15">
        <f t="shared" si="4"/>
        <v>0</v>
      </c>
      <c r="K141" s="15">
        <f t="shared" si="5"/>
        <v>0</v>
      </c>
      <c r="L141" s="86" t="s">
        <v>543</v>
      </c>
      <c r="M141" s="93">
        <v>20252.230703703703</v>
      </c>
    </row>
    <row r="142" spans="2:13" ht="140.4">
      <c r="B142" s="87" t="s">
        <v>2</v>
      </c>
      <c r="C142" s="80" t="s">
        <v>293</v>
      </c>
      <c r="D142" s="81" t="s">
        <v>281</v>
      </c>
      <c r="E142" s="81" t="s">
        <v>294</v>
      </c>
      <c r="F142" s="80" t="s">
        <v>33</v>
      </c>
      <c r="G142" s="82">
        <v>226</v>
      </c>
      <c r="H142" s="15"/>
      <c r="I142" s="15"/>
      <c r="J142" s="15">
        <f t="shared" si="4"/>
        <v>0</v>
      </c>
      <c r="K142" s="15">
        <f t="shared" si="5"/>
        <v>0</v>
      </c>
      <c r="L142" s="86" t="s">
        <v>543</v>
      </c>
      <c r="M142" s="93">
        <v>17312.12733333333</v>
      </c>
    </row>
    <row r="143" spans="2:13" ht="140.4">
      <c r="B143" s="14" t="s">
        <v>2</v>
      </c>
      <c r="C143" s="80" t="s">
        <v>295</v>
      </c>
      <c r="D143" s="81" t="s">
        <v>281</v>
      </c>
      <c r="E143" s="81" t="s">
        <v>223</v>
      </c>
      <c r="F143" s="80" t="s">
        <v>33</v>
      </c>
      <c r="G143" s="82">
        <v>144</v>
      </c>
      <c r="H143" s="15"/>
      <c r="I143" s="15"/>
      <c r="J143" s="15">
        <f t="shared" si="4"/>
        <v>0</v>
      </c>
      <c r="K143" s="15">
        <f t="shared" si="5"/>
        <v>0</v>
      </c>
      <c r="L143" s="86" t="s">
        <v>543</v>
      </c>
      <c r="M143" s="93">
        <v>27028.615733333332</v>
      </c>
    </row>
    <row r="144" spans="2:13" ht="140.4">
      <c r="B144" s="87" t="s">
        <v>2</v>
      </c>
      <c r="C144" s="80" t="s">
        <v>296</v>
      </c>
      <c r="D144" s="81" t="s">
        <v>281</v>
      </c>
      <c r="E144" s="81" t="s">
        <v>225</v>
      </c>
      <c r="F144" s="80" t="s">
        <v>33</v>
      </c>
      <c r="G144" s="82">
        <v>116</v>
      </c>
      <c r="H144" s="15"/>
      <c r="I144" s="15"/>
      <c r="J144" s="15">
        <f t="shared" si="4"/>
        <v>0</v>
      </c>
      <c r="K144" s="15">
        <f t="shared" si="5"/>
        <v>0</v>
      </c>
      <c r="L144" s="86" t="s">
        <v>543</v>
      </c>
      <c r="M144" s="93">
        <v>12728.409333333335</v>
      </c>
    </row>
    <row r="145" spans="2:13" ht="140.4">
      <c r="B145" s="14" t="s">
        <v>2</v>
      </c>
      <c r="C145" s="80" t="s">
        <v>297</v>
      </c>
      <c r="D145" s="81" t="s">
        <v>281</v>
      </c>
      <c r="E145" s="81" t="s">
        <v>227</v>
      </c>
      <c r="F145" s="80" t="s">
        <v>33</v>
      </c>
      <c r="G145" s="82">
        <v>324</v>
      </c>
      <c r="H145" s="15"/>
      <c r="I145" s="15"/>
      <c r="J145" s="15">
        <f t="shared" si="4"/>
        <v>0</v>
      </c>
      <c r="K145" s="15">
        <f t="shared" si="5"/>
        <v>0</v>
      </c>
      <c r="L145" s="86" t="s">
        <v>543</v>
      </c>
      <c r="M145" s="93">
        <v>24148.368</v>
      </c>
    </row>
    <row r="146" spans="2:13" ht="140.4">
      <c r="B146" s="87" t="s">
        <v>2</v>
      </c>
      <c r="C146" s="80" t="s">
        <v>298</v>
      </c>
      <c r="D146" s="81" t="s">
        <v>281</v>
      </c>
      <c r="E146" s="81" t="s">
        <v>233</v>
      </c>
      <c r="F146" s="80" t="s">
        <v>33</v>
      </c>
      <c r="G146" s="82">
        <v>73</v>
      </c>
      <c r="H146" s="15"/>
      <c r="I146" s="15"/>
      <c r="J146" s="15">
        <f t="shared" si="4"/>
        <v>0</v>
      </c>
      <c r="K146" s="15">
        <f t="shared" si="5"/>
        <v>0</v>
      </c>
      <c r="L146" s="86" t="s">
        <v>543</v>
      </c>
      <c r="M146" s="93">
        <v>9509.708107407407</v>
      </c>
    </row>
    <row r="147" spans="2:13" ht="140.4">
      <c r="B147" s="14" t="s">
        <v>2</v>
      </c>
      <c r="C147" s="80" t="s">
        <v>299</v>
      </c>
      <c r="D147" s="81" t="s">
        <v>281</v>
      </c>
      <c r="E147" s="81" t="s">
        <v>300</v>
      </c>
      <c r="F147" s="80" t="s">
        <v>33</v>
      </c>
      <c r="G147" s="82">
        <v>510</v>
      </c>
      <c r="H147" s="15"/>
      <c r="I147" s="15"/>
      <c r="J147" s="15">
        <f t="shared" si="4"/>
        <v>0</v>
      </c>
      <c r="K147" s="15">
        <f t="shared" si="5"/>
        <v>0</v>
      </c>
      <c r="L147" s="86" t="s">
        <v>543</v>
      </c>
      <c r="M147" s="93">
        <v>67575.68000000001</v>
      </c>
    </row>
    <row r="148" spans="2:13" ht="140.4">
      <c r="B148" s="87" t="s">
        <v>2</v>
      </c>
      <c r="C148" s="80" t="s">
        <v>301</v>
      </c>
      <c r="D148" s="81" t="s">
        <v>281</v>
      </c>
      <c r="E148" s="81" t="s">
        <v>302</v>
      </c>
      <c r="F148" s="80" t="s">
        <v>33</v>
      </c>
      <c r="G148" s="82">
        <v>195</v>
      </c>
      <c r="H148" s="15"/>
      <c r="I148" s="15"/>
      <c r="J148" s="15">
        <f t="shared" si="4"/>
        <v>0</v>
      </c>
      <c r="K148" s="15">
        <f t="shared" si="5"/>
        <v>0</v>
      </c>
      <c r="L148" s="86" t="s">
        <v>543</v>
      </c>
      <c r="M148" s="93">
        <v>8659.686749999999</v>
      </c>
    </row>
    <row r="149" spans="2:13" ht="140.4">
      <c r="B149" s="14" t="s">
        <v>2</v>
      </c>
      <c r="C149" s="80" t="s">
        <v>303</v>
      </c>
      <c r="D149" s="81" t="s">
        <v>281</v>
      </c>
      <c r="E149" s="81" t="s">
        <v>304</v>
      </c>
      <c r="F149" s="80" t="s">
        <v>33</v>
      </c>
      <c r="G149" s="82">
        <v>408</v>
      </c>
      <c r="H149" s="15"/>
      <c r="I149" s="15"/>
      <c r="J149" s="15">
        <f t="shared" si="4"/>
        <v>0</v>
      </c>
      <c r="K149" s="15">
        <f t="shared" si="5"/>
        <v>0</v>
      </c>
      <c r="L149" s="86" t="s">
        <v>543</v>
      </c>
      <c r="M149" s="93">
        <v>21117.4</v>
      </c>
    </row>
    <row r="150" spans="2:13" ht="140.4">
      <c r="B150" s="87" t="s">
        <v>2</v>
      </c>
      <c r="C150" s="80" t="s">
        <v>305</v>
      </c>
      <c r="D150" s="81" t="s">
        <v>281</v>
      </c>
      <c r="E150" s="81" t="s">
        <v>306</v>
      </c>
      <c r="F150" s="80" t="s">
        <v>33</v>
      </c>
      <c r="G150" s="82">
        <v>154</v>
      </c>
      <c r="H150" s="15"/>
      <c r="I150" s="15"/>
      <c r="J150" s="15">
        <f t="shared" si="4"/>
        <v>0</v>
      </c>
      <c r="K150" s="15">
        <f t="shared" si="5"/>
        <v>0</v>
      </c>
      <c r="L150" s="86" t="s">
        <v>543</v>
      </c>
      <c r="M150" s="93">
        <v>22318.193333333333</v>
      </c>
    </row>
    <row r="151" spans="2:13" ht="140.4">
      <c r="B151" s="14" t="s">
        <v>2</v>
      </c>
      <c r="C151" s="80" t="s">
        <v>307</v>
      </c>
      <c r="D151" s="81" t="s">
        <v>308</v>
      </c>
      <c r="E151" s="81" t="s">
        <v>302</v>
      </c>
      <c r="F151" s="80" t="s">
        <v>33</v>
      </c>
      <c r="G151" s="82">
        <v>192</v>
      </c>
      <c r="H151" s="15"/>
      <c r="I151" s="15"/>
      <c r="J151" s="15">
        <f t="shared" si="4"/>
        <v>0</v>
      </c>
      <c r="K151" s="15">
        <f t="shared" si="5"/>
        <v>0</v>
      </c>
      <c r="L151" s="86" t="s">
        <v>543</v>
      </c>
      <c r="M151" s="93">
        <v>4372.543999999999</v>
      </c>
    </row>
    <row r="152" spans="2:13" ht="140.4">
      <c r="B152" s="87" t="s">
        <v>2</v>
      </c>
      <c r="C152" s="80" t="s">
        <v>309</v>
      </c>
      <c r="D152" s="81" t="s">
        <v>308</v>
      </c>
      <c r="E152" s="81" t="s">
        <v>310</v>
      </c>
      <c r="F152" s="80" t="s">
        <v>33</v>
      </c>
      <c r="G152" s="82">
        <v>116</v>
      </c>
      <c r="H152" s="15"/>
      <c r="I152" s="15"/>
      <c r="J152" s="15">
        <f t="shared" si="4"/>
        <v>0</v>
      </c>
      <c r="K152" s="15">
        <f t="shared" si="5"/>
        <v>0</v>
      </c>
      <c r="L152" s="86" t="s">
        <v>543</v>
      </c>
      <c r="M152" s="93">
        <v>2401.5866666666666</v>
      </c>
    </row>
    <row r="153" spans="2:13" ht="140.4">
      <c r="B153" s="14" t="s">
        <v>2</v>
      </c>
      <c r="C153" s="80" t="s">
        <v>311</v>
      </c>
      <c r="D153" s="81" t="s">
        <v>308</v>
      </c>
      <c r="E153" s="81" t="s">
        <v>312</v>
      </c>
      <c r="F153" s="80" t="s">
        <v>33</v>
      </c>
      <c r="G153" s="82">
        <v>179</v>
      </c>
      <c r="H153" s="15"/>
      <c r="I153" s="15"/>
      <c r="J153" s="15">
        <f t="shared" si="4"/>
        <v>0</v>
      </c>
      <c r="K153" s="15">
        <f t="shared" si="5"/>
        <v>0</v>
      </c>
      <c r="L153" s="86" t="s">
        <v>543</v>
      </c>
      <c r="M153" s="93">
        <v>17047.124666666667</v>
      </c>
    </row>
    <row r="154" spans="2:13" ht="140.4">
      <c r="B154" s="87" t="s">
        <v>2</v>
      </c>
      <c r="C154" s="80" t="s">
        <v>313</v>
      </c>
      <c r="D154" s="81" t="s">
        <v>308</v>
      </c>
      <c r="E154" s="81" t="s">
        <v>314</v>
      </c>
      <c r="F154" s="80" t="s">
        <v>33</v>
      </c>
      <c r="G154" s="82">
        <v>304</v>
      </c>
      <c r="H154" s="15"/>
      <c r="I154" s="15"/>
      <c r="J154" s="15">
        <f t="shared" si="4"/>
        <v>0</v>
      </c>
      <c r="K154" s="15">
        <f t="shared" si="5"/>
        <v>0</v>
      </c>
      <c r="L154" s="86" t="s">
        <v>543</v>
      </c>
      <c r="M154" s="93">
        <v>24545.872</v>
      </c>
    </row>
    <row r="155" spans="2:13" ht="140.4">
      <c r="B155" s="14" t="s">
        <v>2</v>
      </c>
      <c r="C155" s="80" t="s">
        <v>315</v>
      </c>
      <c r="D155" s="81" t="s">
        <v>308</v>
      </c>
      <c r="E155" s="81" t="s">
        <v>316</v>
      </c>
      <c r="F155" s="80" t="s">
        <v>33</v>
      </c>
      <c r="G155" s="82">
        <v>85</v>
      </c>
      <c r="H155" s="15"/>
      <c r="I155" s="15"/>
      <c r="J155" s="15">
        <f t="shared" si="4"/>
        <v>0</v>
      </c>
      <c r="K155" s="15">
        <f t="shared" si="5"/>
        <v>0</v>
      </c>
      <c r="L155" s="86" t="s">
        <v>543</v>
      </c>
      <c r="M155" s="93">
        <v>8798.916666666666</v>
      </c>
    </row>
    <row r="156" spans="2:13" ht="140.4">
      <c r="B156" s="87" t="s">
        <v>2</v>
      </c>
      <c r="C156" s="80" t="s">
        <v>317</v>
      </c>
      <c r="D156" s="81" t="s">
        <v>308</v>
      </c>
      <c r="E156" s="81" t="s">
        <v>318</v>
      </c>
      <c r="F156" s="80" t="s">
        <v>33</v>
      </c>
      <c r="G156" s="82">
        <v>175</v>
      </c>
      <c r="H156" s="15"/>
      <c r="I156" s="15"/>
      <c r="J156" s="15">
        <f t="shared" si="4"/>
        <v>0</v>
      </c>
      <c r="K156" s="15">
        <f t="shared" si="5"/>
        <v>0</v>
      </c>
      <c r="L156" s="86" t="s">
        <v>543</v>
      </c>
      <c r="M156" s="93">
        <v>29709.28333333333</v>
      </c>
    </row>
    <row r="157" spans="2:13" ht="140.4">
      <c r="B157" s="14" t="s">
        <v>2</v>
      </c>
      <c r="C157" s="80" t="s">
        <v>319</v>
      </c>
      <c r="D157" s="81" t="s">
        <v>308</v>
      </c>
      <c r="E157" s="81" t="s">
        <v>320</v>
      </c>
      <c r="F157" s="80" t="s">
        <v>33</v>
      </c>
      <c r="G157" s="82">
        <v>191</v>
      </c>
      <c r="H157" s="15"/>
      <c r="I157" s="15"/>
      <c r="J157" s="15">
        <f t="shared" si="4"/>
        <v>0</v>
      </c>
      <c r="K157" s="15">
        <f t="shared" si="5"/>
        <v>0</v>
      </c>
      <c r="L157" s="86" t="s">
        <v>543</v>
      </c>
      <c r="M157" s="93">
        <v>17794.515</v>
      </c>
    </row>
    <row r="158" spans="2:13" ht="140.4">
      <c r="B158" s="87" t="s">
        <v>2</v>
      </c>
      <c r="C158" s="80" t="s">
        <v>321</v>
      </c>
      <c r="D158" s="81" t="s">
        <v>308</v>
      </c>
      <c r="E158" s="81" t="s">
        <v>306</v>
      </c>
      <c r="F158" s="80" t="s">
        <v>33</v>
      </c>
      <c r="G158" s="82">
        <v>65</v>
      </c>
      <c r="H158" s="15"/>
      <c r="I158" s="15"/>
      <c r="J158" s="15">
        <f t="shared" si="4"/>
        <v>0</v>
      </c>
      <c r="K158" s="15">
        <f t="shared" si="5"/>
        <v>0</v>
      </c>
      <c r="L158" s="86" t="s">
        <v>543</v>
      </c>
      <c r="M158" s="93">
        <v>9420.016666666666</v>
      </c>
    </row>
    <row r="159" spans="2:13" ht="140.4">
      <c r="B159" s="14" t="s">
        <v>2</v>
      </c>
      <c r="C159" s="80" t="s">
        <v>322</v>
      </c>
      <c r="D159" s="81" t="s">
        <v>308</v>
      </c>
      <c r="E159" s="81" t="s">
        <v>323</v>
      </c>
      <c r="F159" s="80" t="s">
        <v>33</v>
      </c>
      <c r="G159" s="82">
        <v>65</v>
      </c>
      <c r="H159" s="15"/>
      <c r="I159" s="15"/>
      <c r="J159" s="15">
        <f t="shared" si="4"/>
        <v>0</v>
      </c>
      <c r="K159" s="15">
        <f t="shared" si="5"/>
        <v>0</v>
      </c>
      <c r="L159" s="86" t="s">
        <v>543</v>
      </c>
      <c r="M159" s="93">
        <v>9420.016666666666</v>
      </c>
    </row>
    <row r="160" spans="2:13" ht="140.4">
      <c r="B160" s="87" t="s">
        <v>2</v>
      </c>
      <c r="C160" s="80" t="s">
        <v>324</v>
      </c>
      <c r="D160" s="81" t="s">
        <v>308</v>
      </c>
      <c r="E160" s="81" t="s">
        <v>325</v>
      </c>
      <c r="F160" s="80" t="s">
        <v>33</v>
      </c>
      <c r="G160" s="82">
        <v>46</v>
      </c>
      <c r="H160" s="15"/>
      <c r="I160" s="15"/>
      <c r="J160" s="15">
        <f t="shared" si="4"/>
        <v>0</v>
      </c>
      <c r="K160" s="15">
        <f t="shared" si="5"/>
        <v>0</v>
      </c>
      <c r="L160" s="86" t="s">
        <v>543</v>
      </c>
      <c r="M160" s="93">
        <v>6666.473333333333</v>
      </c>
    </row>
    <row r="161" spans="2:13" ht="140.4">
      <c r="B161" s="14" t="s">
        <v>2</v>
      </c>
      <c r="C161" s="80" t="s">
        <v>326</v>
      </c>
      <c r="D161" s="81" t="s">
        <v>308</v>
      </c>
      <c r="E161" s="81" t="s">
        <v>327</v>
      </c>
      <c r="F161" s="80" t="s">
        <v>33</v>
      </c>
      <c r="G161" s="82">
        <v>282</v>
      </c>
      <c r="H161" s="15"/>
      <c r="I161" s="15"/>
      <c r="J161" s="15">
        <f t="shared" si="4"/>
        <v>0</v>
      </c>
      <c r="K161" s="15">
        <f t="shared" si="5"/>
        <v>0</v>
      </c>
      <c r="L161" s="86" t="s">
        <v>543</v>
      </c>
      <c r="M161" s="93">
        <v>58383.4</v>
      </c>
    </row>
    <row r="162" spans="2:13" ht="140.4">
      <c r="B162" s="87" t="s">
        <v>2</v>
      </c>
      <c r="C162" s="80" t="s">
        <v>328</v>
      </c>
      <c r="D162" s="81" t="s">
        <v>308</v>
      </c>
      <c r="E162" s="81" t="s">
        <v>243</v>
      </c>
      <c r="F162" s="80" t="s">
        <v>33</v>
      </c>
      <c r="G162" s="82">
        <v>52</v>
      </c>
      <c r="H162" s="15"/>
      <c r="I162" s="15"/>
      <c r="J162" s="15">
        <f t="shared" si="4"/>
        <v>0</v>
      </c>
      <c r="K162" s="15">
        <f t="shared" si="5"/>
        <v>0</v>
      </c>
      <c r="L162" s="86" t="s">
        <v>543</v>
      </c>
      <c r="M162" s="93">
        <v>8827.901333333333</v>
      </c>
    </row>
    <row r="163" spans="2:13" ht="140.4">
      <c r="B163" s="14" t="s">
        <v>2</v>
      </c>
      <c r="C163" s="80" t="s">
        <v>329</v>
      </c>
      <c r="D163" s="81" t="s">
        <v>308</v>
      </c>
      <c r="E163" s="81" t="s">
        <v>330</v>
      </c>
      <c r="F163" s="80" t="s">
        <v>33</v>
      </c>
      <c r="G163" s="82">
        <v>169</v>
      </c>
      <c r="H163" s="15"/>
      <c r="I163" s="15"/>
      <c r="J163" s="15">
        <f t="shared" si="4"/>
        <v>0</v>
      </c>
      <c r="K163" s="15">
        <f t="shared" si="5"/>
        <v>0</v>
      </c>
      <c r="L163" s="86" t="s">
        <v>543</v>
      </c>
      <c r="M163" s="93">
        <v>52482.950000000004</v>
      </c>
    </row>
    <row r="164" spans="2:13" ht="140.4">
      <c r="B164" s="87" t="s">
        <v>2</v>
      </c>
      <c r="C164" s="80" t="s">
        <v>331</v>
      </c>
      <c r="D164" s="81" t="s">
        <v>308</v>
      </c>
      <c r="E164" s="81" t="s">
        <v>332</v>
      </c>
      <c r="F164" s="80" t="s">
        <v>33</v>
      </c>
      <c r="G164" s="82">
        <v>56</v>
      </c>
      <c r="H164" s="15"/>
      <c r="I164" s="15"/>
      <c r="J164" s="15">
        <f t="shared" si="4"/>
        <v>0</v>
      </c>
      <c r="K164" s="15">
        <f t="shared" si="5"/>
        <v>0</v>
      </c>
      <c r="L164" s="86" t="s">
        <v>543</v>
      </c>
      <c r="M164" s="93">
        <v>57892.040888888885</v>
      </c>
    </row>
    <row r="165" spans="2:13" ht="140.4">
      <c r="B165" s="14" t="s">
        <v>2</v>
      </c>
      <c r="C165" s="80" t="s">
        <v>333</v>
      </c>
      <c r="D165" s="81" t="s">
        <v>308</v>
      </c>
      <c r="E165" s="81" t="s">
        <v>334</v>
      </c>
      <c r="F165" s="80" t="s">
        <v>33</v>
      </c>
      <c r="G165" s="82">
        <v>45</v>
      </c>
      <c r="H165" s="15"/>
      <c r="I165" s="15"/>
      <c r="J165" s="15">
        <f t="shared" si="4"/>
        <v>0</v>
      </c>
      <c r="K165" s="15">
        <f t="shared" si="5"/>
        <v>0</v>
      </c>
      <c r="L165" s="86" t="s">
        <v>543</v>
      </c>
      <c r="M165" s="93">
        <v>10726.914583333333</v>
      </c>
    </row>
    <row r="166" spans="2:13" ht="140.4">
      <c r="B166" s="87" t="s">
        <v>2</v>
      </c>
      <c r="C166" s="80" t="s">
        <v>335</v>
      </c>
      <c r="D166" s="81" t="s">
        <v>308</v>
      </c>
      <c r="E166" s="81" t="s">
        <v>336</v>
      </c>
      <c r="F166" s="80" t="s">
        <v>33</v>
      </c>
      <c r="G166" s="82">
        <v>349</v>
      </c>
      <c r="H166" s="15"/>
      <c r="I166" s="15"/>
      <c r="J166" s="15">
        <f t="shared" si="4"/>
        <v>0</v>
      </c>
      <c r="K166" s="15">
        <f t="shared" si="5"/>
        <v>0</v>
      </c>
      <c r="L166" s="86" t="s">
        <v>543</v>
      </c>
      <c r="M166" s="93">
        <v>27898.316759259258</v>
      </c>
    </row>
    <row r="167" spans="2:13" ht="140.4">
      <c r="B167" s="14" t="s">
        <v>2</v>
      </c>
      <c r="C167" s="80" t="s">
        <v>337</v>
      </c>
      <c r="D167" s="81" t="s">
        <v>308</v>
      </c>
      <c r="E167" s="81" t="s">
        <v>338</v>
      </c>
      <c r="F167" s="80" t="s">
        <v>33</v>
      </c>
      <c r="G167" s="82">
        <v>605</v>
      </c>
      <c r="H167" s="15"/>
      <c r="I167" s="15"/>
      <c r="J167" s="15">
        <f t="shared" si="4"/>
        <v>0</v>
      </c>
      <c r="K167" s="15">
        <f t="shared" si="5"/>
        <v>0</v>
      </c>
      <c r="L167" s="86" t="s">
        <v>543</v>
      </c>
      <c r="M167" s="93">
        <v>32956.02607407407</v>
      </c>
    </row>
    <row r="168" spans="2:13" ht="140.4">
      <c r="B168" s="87" t="s">
        <v>2</v>
      </c>
      <c r="C168" s="80" t="s">
        <v>339</v>
      </c>
      <c r="D168" s="81" t="s">
        <v>308</v>
      </c>
      <c r="E168" s="81" t="s">
        <v>340</v>
      </c>
      <c r="F168" s="80" t="s">
        <v>33</v>
      </c>
      <c r="G168" s="82">
        <v>79</v>
      </c>
      <c r="H168" s="15"/>
      <c r="I168" s="15"/>
      <c r="J168" s="15">
        <f t="shared" si="4"/>
        <v>0</v>
      </c>
      <c r="K168" s="15">
        <f t="shared" si="5"/>
        <v>0</v>
      </c>
      <c r="L168" s="86" t="s">
        <v>543</v>
      </c>
      <c r="M168" s="93">
        <v>90065.02088888887</v>
      </c>
    </row>
    <row r="169" spans="2:13" ht="140.4">
      <c r="B169" s="14" t="s">
        <v>2</v>
      </c>
      <c r="C169" s="80" t="s">
        <v>341</v>
      </c>
      <c r="D169" s="81" t="s">
        <v>342</v>
      </c>
      <c r="E169" s="81" t="s">
        <v>343</v>
      </c>
      <c r="F169" s="80" t="s">
        <v>33</v>
      </c>
      <c r="G169" s="82">
        <v>1</v>
      </c>
      <c r="H169" s="15"/>
      <c r="I169" s="15"/>
      <c r="J169" s="15">
        <f t="shared" si="4"/>
        <v>0</v>
      </c>
      <c r="K169" s="15">
        <f t="shared" si="5"/>
        <v>0</v>
      </c>
      <c r="L169" s="86" t="s">
        <v>543</v>
      </c>
      <c r="M169" s="93">
        <v>1704.2984</v>
      </c>
    </row>
    <row r="170" spans="2:13" ht="140.4">
      <c r="B170" s="87" t="s">
        <v>2</v>
      </c>
      <c r="C170" s="80" t="s">
        <v>344</v>
      </c>
      <c r="D170" s="81" t="s">
        <v>342</v>
      </c>
      <c r="E170" s="81" t="s">
        <v>345</v>
      </c>
      <c r="F170" s="80" t="s">
        <v>33</v>
      </c>
      <c r="G170" s="82">
        <v>15</v>
      </c>
      <c r="H170" s="15"/>
      <c r="I170" s="15"/>
      <c r="J170" s="15">
        <f t="shared" si="4"/>
        <v>0</v>
      </c>
      <c r="K170" s="15">
        <f t="shared" si="5"/>
        <v>0</v>
      </c>
      <c r="L170" s="86" t="s">
        <v>543</v>
      </c>
      <c r="M170" s="93">
        <v>53157.878666666664</v>
      </c>
    </row>
    <row r="171" spans="2:13" ht="140.4">
      <c r="B171" s="14" t="s">
        <v>2</v>
      </c>
      <c r="C171" s="80" t="s">
        <v>346</v>
      </c>
      <c r="D171" s="81" t="s">
        <v>347</v>
      </c>
      <c r="E171" s="81" t="s">
        <v>348</v>
      </c>
      <c r="F171" s="80" t="s">
        <v>33</v>
      </c>
      <c r="G171" s="82">
        <v>13</v>
      </c>
      <c r="H171" s="15"/>
      <c r="I171" s="15"/>
      <c r="J171" s="15">
        <f t="shared" si="4"/>
        <v>0</v>
      </c>
      <c r="K171" s="15">
        <f t="shared" si="5"/>
        <v>0</v>
      </c>
      <c r="L171" s="86" t="s">
        <v>543</v>
      </c>
      <c r="M171" s="93">
        <v>18077.460555555557</v>
      </c>
    </row>
    <row r="172" spans="2:13" ht="140.4">
      <c r="B172" s="87" t="s">
        <v>2</v>
      </c>
      <c r="C172" s="80" t="s">
        <v>349</v>
      </c>
      <c r="D172" s="81" t="s">
        <v>347</v>
      </c>
      <c r="E172" s="81" t="s">
        <v>350</v>
      </c>
      <c r="F172" s="80" t="s">
        <v>33</v>
      </c>
      <c r="G172" s="82">
        <v>62</v>
      </c>
      <c r="H172" s="15"/>
      <c r="I172" s="15"/>
      <c r="J172" s="15">
        <f t="shared" si="4"/>
        <v>0</v>
      </c>
      <c r="K172" s="15">
        <f t="shared" si="5"/>
        <v>0</v>
      </c>
      <c r="L172" s="86" t="s">
        <v>543</v>
      </c>
      <c r="M172" s="93">
        <v>6674.754666666665</v>
      </c>
    </row>
    <row r="173" spans="2:13" ht="140.4">
      <c r="B173" s="14" t="s">
        <v>2</v>
      </c>
      <c r="C173" s="80" t="s">
        <v>351</v>
      </c>
      <c r="D173" s="81" t="s">
        <v>347</v>
      </c>
      <c r="E173" s="81" t="s">
        <v>348</v>
      </c>
      <c r="F173" s="80" t="s">
        <v>33</v>
      </c>
      <c r="G173" s="82">
        <v>2</v>
      </c>
      <c r="H173" s="15"/>
      <c r="I173" s="15"/>
      <c r="J173" s="15">
        <f t="shared" si="4"/>
        <v>0</v>
      </c>
      <c r="K173" s="15">
        <f t="shared" si="5"/>
        <v>0</v>
      </c>
      <c r="L173" s="86" t="s">
        <v>543</v>
      </c>
      <c r="M173" s="93">
        <v>2781.147777777778</v>
      </c>
    </row>
    <row r="174" spans="2:13" ht="140.4">
      <c r="B174" s="87" t="s">
        <v>2</v>
      </c>
      <c r="C174" s="80" t="s">
        <v>352</v>
      </c>
      <c r="D174" s="81" t="s">
        <v>353</v>
      </c>
      <c r="E174" s="81" t="s">
        <v>354</v>
      </c>
      <c r="F174" s="80" t="s">
        <v>33</v>
      </c>
      <c r="G174" s="82">
        <v>44</v>
      </c>
      <c r="H174" s="15"/>
      <c r="I174" s="15"/>
      <c r="J174" s="15">
        <f t="shared" si="4"/>
        <v>0</v>
      </c>
      <c r="K174" s="15">
        <f t="shared" si="5"/>
        <v>0</v>
      </c>
      <c r="L174" s="86" t="s">
        <v>543</v>
      </c>
      <c r="M174" s="93">
        <v>4281.449333333333</v>
      </c>
    </row>
    <row r="175" spans="2:13" ht="140.4">
      <c r="B175" s="14" t="s">
        <v>2</v>
      </c>
      <c r="C175" s="80" t="s">
        <v>355</v>
      </c>
      <c r="D175" s="81" t="s">
        <v>353</v>
      </c>
      <c r="E175" s="81" t="s">
        <v>356</v>
      </c>
      <c r="F175" s="80" t="s">
        <v>33</v>
      </c>
      <c r="G175" s="82">
        <v>53</v>
      </c>
      <c r="H175" s="15"/>
      <c r="I175" s="15"/>
      <c r="J175" s="15">
        <f t="shared" si="4"/>
        <v>0</v>
      </c>
      <c r="K175" s="15">
        <f t="shared" si="5"/>
        <v>0</v>
      </c>
      <c r="L175" s="86" t="s">
        <v>543</v>
      </c>
      <c r="M175" s="93">
        <v>4937.745000000001</v>
      </c>
    </row>
    <row r="176" spans="2:13" ht="140.4">
      <c r="B176" s="87" t="s">
        <v>2</v>
      </c>
      <c r="C176" s="80" t="s">
        <v>357</v>
      </c>
      <c r="D176" s="81" t="s">
        <v>353</v>
      </c>
      <c r="E176" s="81" t="s">
        <v>358</v>
      </c>
      <c r="F176" s="80" t="s">
        <v>33</v>
      </c>
      <c r="G176" s="82">
        <v>235</v>
      </c>
      <c r="H176" s="15"/>
      <c r="I176" s="15"/>
      <c r="J176" s="15">
        <f t="shared" si="4"/>
        <v>0</v>
      </c>
      <c r="K176" s="15">
        <f t="shared" si="5"/>
        <v>0</v>
      </c>
      <c r="L176" s="86" t="s">
        <v>543</v>
      </c>
      <c r="M176" s="93">
        <v>21893.775</v>
      </c>
    </row>
    <row r="177" spans="2:13" ht="140.4">
      <c r="B177" s="14" t="s">
        <v>2</v>
      </c>
      <c r="C177" s="80" t="s">
        <v>359</v>
      </c>
      <c r="D177" s="81" t="s">
        <v>353</v>
      </c>
      <c r="E177" s="81" t="s">
        <v>360</v>
      </c>
      <c r="F177" s="80" t="s">
        <v>33</v>
      </c>
      <c r="G177" s="82">
        <v>477</v>
      </c>
      <c r="H177" s="15"/>
      <c r="I177" s="15"/>
      <c r="J177" s="15">
        <f t="shared" si="4"/>
        <v>0</v>
      </c>
      <c r="K177" s="15">
        <f t="shared" si="5"/>
        <v>0</v>
      </c>
      <c r="L177" s="86" t="s">
        <v>543</v>
      </c>
      <c r="M177" s="93">
        <v>49377.45</v>
      </c>
    </row>
    <row r="178" spans="2:13" ht="140.4">
      <c r="B178" s="87" t="s">
        <v>2</v>
      </c>
      <c r="C178" s="80" t="s">
        <v>361</v>
      </c>
      <c r="D178" s="81" t="s">
        <v>353</v>
      </c>
      <c r="E178" s="81" t="s">
        <v>362</v>
      </c>
      <c r="F178" s="80" t="s">
        <v>33</v>
      </c>
      <c r="G178" s="82">
        <v>114</v>
      </c>
      <c r="H178" s="15"/>
      <c r="I178" s="15"/>
      <c r="J178" s="15">
        <f t="shared" si="4"/>
        <v>0</v>
      </c>
      <c r="K178" s="15">
        <f t="shared" si="5"/>
        <v>0</v>
      </c>
      <c r="L178" s="86" t="s">
        <v>543</v>
      </c>
      <c r="M178" s="93">
        <v>20061.530000000002</v>
      </c>
    </row>
    <row r="179" spans="2:13" ht="140.4">
      <c r="B179" s="14" t="s">
        <v>2</v>
      </c>
      <c r="C179" s="80" t="s">
        <v>363</v>
      </c>
      <c r="D179" s="81" t="s">
        <v>353</v>
      </c>
      <c r="E179" s="81" t="s">
        <v>364</v>
      </c>
      <c r="F179" s="80" t="s">
        <v>33</v>
      </c>
      <c r="G179" s="82">
        <v>39</v>
      </c>
      <c r="H179" s="15"/>
      <c r="I179" s="15"/>
      <c r="J179" s="15">
        <f t="shared" si="4"/>
        <v>0</v>
      </c>
      <c r="K179" s="15">
        <f t="shared" si="5"/>
        <v>0</v>
      </c>
      <c r="L179" s="86" t="s">
        <v>543</v>
      </c>
      <c r="M179" s="93">
        <v>5652.009999999999</v>
      </c>
    </row>
    <row r="180" spans="2:13" ht="140.4">
      <c r="B180" s="87" t="s">
        <v>2</v>
      </c>
      <c r="C180" s="80" t="s">
        <v>365</v>
      </c>
      <c r="D180" s="81" t="s">
        <v>353</v>
      </c>
      <c r="E180" s="81" t="s">
        <v>223</v>
      </c>
      <c r="F180" s="80" t="s">
        <v>33</v>
      </c>
      <c r="G180" s="82">
        <v>190</v>
      </c>
      <c r="H180" s="15"/>
      <c r="I180" s="15"/>
      <c r="J180" s="15">
        <f t="shared" si="4"/>
        <v>0</v>
      </c>
      <c r="K180" s="15">
        <f t="shared" si="5"/>
        <v>0</v>
      </c>
      <c r="L180" s="86" t="s">
        <v>543</v>
      </c>
      <c r="M180" s="93">
        <v>35817.91685185185</v>
      </c>
    </row>
    <row r="181" spans="2:13" ht="140.4">
      <c r="B181" s="14" t="s">
        <v>2</v>
      </c>
      <c r="C181" s="80" t="s">
        <v>366</v>
      </c>
      <c r="D181" s="81" t="s">
        <v>353</v>
      </c>
      <c r="E181" s="81" t="s">
        <v>367</v>
      </c>
      <c r="F181" s="80" t="s">
        <v>33</v>
      </c>
      <c r="G181" s="82">
        <v>70</v>
      </c>
      <c r="H181" s="15"/>
      <c r="I181" s="15"/>
      <c r="J181" s="15">
        <f t="shared" si="4"/>
        <v>0</v>
      </c>
      <c r="K181" s="15">
        <f t="shared" si="5"/>
        <v>0</v>
      </c>
      <c r="L181" s="86" t="s">
        <v>543</v>
      </c>
      <c r="M181" s="93">
        <v>8745.318037037037</v>
      </c>
    </row>
    <row r="182" spans="2:13" ht="140.4">
      <c r="B182" s="87" t="s">
        <v>2</v>
      </c>
      <c r="C182" s="80" t="s">
        <v>368</v>
      </c>
      <c r="D182" s="81" t="s">
        <v>353</v>
      </c>
      <c r="E182" s="81" t="s">
        <v>369</v>
      </c>
      <c r="F182" s="80" t="s">
        <v>33</v>
      </c>
      <c r="G182" s="82">
        <v>48</v>
      </c>
      <c r="H182" s="15"/>
      <c r="I182" s="15"/>
      <c r="J182" s="15">
        <f t="shared" si="4"/>
        <v>0</v>
      </c>
      <c r="K182" s="15">
        <f t="shared" si="5"/>
        <v>0</v>
      </c>
      <c r="L182" s="86" t="s">
        <v>543</v>
      </c>
      <c r="M182" s="93">
        <v>10335.104</v>
      </c>
    </row>
    <row r="183" spans="2:13" ht="140.4">
      <c r="B183" s="14" t="s">
        <v>2</v>
      </c>
      <c r="C183" s="80" t="s">
        <v>370</v>
      </c>
      <c r="D183" s="81" t="s">
        <v>353</v>
      </c>
      <c r="E183" s="81" t="s">
        <v>371</v>
      </c>
      <c r="F183" s="80" t="s">
        <v>33</v>
      </c>
      <c r="G183" s="82">
        <v>487</v>
      </c>
      <c r="H183" s="15"/>
      <c r="I183" s="15"/>
      <c r="J183" s="15">
        <f t="shared" si="4"/>
        <v>0</v>
      </c>
      <c r="K183" s="15">
        <f t="shared" si="5"/>
        <v>0</v>
      </c>
      <c r="L183" s="86" t="s">
        <v>543</v>
      </c>
      <c r="M183" s="93">
        <v>35288.83166666667</v>
      </c>
    </row>
    <row r="184" spans="2:13" ht="140.4">
      <c r="B184" s="87" t="s">
        <v>2</v>
      </c>
      <c r="C184" s="80" t="s">
        <v>372</v>
      </c>
      <c r="D184" s="81" t="s">
        <v>353</v>
      </c>
      <c r="E184" s="81" t="s">
        <v>373</v>
      </c>
      <c r="F184" s="80" t="s">
        <v>33</v>
      </c>
      <c r="G184" s="82">
        <v>20</v>
      </c>
      <c r="H184" s="15"/>
      <c r="I184" s="15"/>
      <c r="J184" s="15">
        <f t="shared" si="4"/>
        <v>0</v>
      </c>
      <c r="K184" s="15">
        <f t="shared" si="5"/>
        <v>0</v>
      </c>
      <c r="L184" s="86" t="s">
        <v>543</v>
      </c>
      <c r="M184" s="93">
        <v>3395.3466666666664</v>
      </c>
    </row>
    <row r="185" spans="2:13" ht="140.4">
      <c r="B185" s="14" t="s">
        <v>2</v>
      </c>
      <c r="C185" s="80" t="s">
        <v>374</v>
      </c>
      <c r="D185" s="81" t="s">
        <v>353</v>
      </c>
      <c r="E185" s="81" t="s">
        <v>375</v>
      </c>
      <c r="F185" s="80" t="s">
        <v>33</v>
      </c>
      <c r="G185" s="82">
        <v>61</v>
      </c>
      <c r="H185" s="15"/>
      <c r="I185" s="15"/>
      <c r="J185" s="15">
        <f t="shared" si="4"/>
        <v>0</v>
      </c>
      <c r="K185" s="15">
        <f t="shared" si="5"/>
        <v>0</v>
      </c>
      <c r="L185" s="86" t="s">
        <v>543</v>
      </c>
      <c r="M185" s="93">
        <v>11366.130000000001</v>
      </c>
    </row>
    <row r="186" spans="2:13" ht="140.4">
      <c r="B186" s="87" t="s">
        <v>2</v>
      </c>
      <c r="C186" s="80" t="s">
        <v>376</v>
      </c>
      <c r="D186" s="81" t="s">
        <v>353</v>
      </c>
      <c r="E186" s="81" t="s">
        <v>377</v>
      </c>
      <c r="F186" s="80" t="s">
        <v>33</v>
      </c>
      <c r="G186" s="82">
        <v>63</v>
      </c>
      <c r="H186" s="15"/>
      <c r="I186" s="15"/>
      <c r="J186" s="15">
        <f aca="true" t="shared" si="6" ref="J186:J249">H186*G186</f>
        <v>0</v>
      </c>
      <c r="K186" s="15">
        <f aca="true" t="shared" si="7" ref="K186:K249">I186*G186</f>
        <v>0</v>
      </c>
      <c r="L186" s="86" t="s">
        <v>543</v>
      </c>
      <c r="M186" s="93">
        <v>3431.7845333333335</v>
      </c>
    </row>
    <row r="187" spans="2:13" ht="140.4">
      <c r="B187" s="14" t="s">
        <v>2</v>
      </c>
      <c r="C187" s="80" t="s">
        <v>378</v>
      </c>
      <c r="D187" s="81" t="s">
        <v>353</v>
      </c>
      <c r="E187" s="81" t="s">
        <v>379</v>
      </c>
      <c r="F187" s="80" t="s">
        <v>33</v>
      </c>
      <c r="G187" s="82">
        <v>1</v>
      </c>
      <c r="H187" s="15"/>
      <c r="I187" s="15"/>
      <c r="J187" s="15">
        <f t="shared" si="6"/>
        <v>0</v>
      </c>
      <c r="K187" s="15">
        <f t="shared" si="7"/>
        <v>0</v>
      </c>
      <c r="L187" s="86" t="s">
        <v>543</v>
      </c>
      <c r="M187" s="93">
        <v>238.3758796296296</v>
      </c>
    </row>
    <row r="188" spans="2:13" ht="140.4">
      <c r="B188" s="87" t="s">
        <v>2</v>
      </c>
      <c r="C188" s="80" t="s">
        <v>380</v>
      </c>
      <c r="D188" s="81" t="s">
        <v>353</v>
      </c>
      <c r="E188" s="81" t="s">
        <v>379</v>
      </c>
      <c r="F188" s="80" t="s">
        <v>33</v>
      </c>
      <c r="G188" s="82">
        <v>2</v>
      </c>
      <c r="H188" s="15"/>
      <c r="I188" s="15"/>
      <c r="J188" s="15">
        <f t="shared" si="6"/>
        <v>0</v>
      </c>
      <c r="K188" s="15">
        <f t="shared" si="7"/>
        <v>0</v>
      </c>
      <c r="L188" s="86" t="s">
        <v>543</v>
      </c>
      <c r="M188" s="93">
        <v>680.5185666666665</v>
      </c>
    </row>
    <row r="189" spans="2:13" ht="140.4">
      <c r="B189" s="14" t="s">
        <v>2</v>
      </c>
      <c r="C189" s="80" t="s">
        <v>381</v>
      </c>
      <c r="D189" s="81" t="s">
        <v>353</v>
      </c>
      <c r="E189" s="81" t="s">
        <v>382</v>
      </c>
      <c r="F189" s="80" t="s">
        <v>33</v>
      </c>
      <c r="G189" s="82">
        <v>16</v>
      </c>
      <c r="H189" s="15"/>
      <c r="I189" s="15"/>
      <c r="J189" s="15">
        <f t="shared" si="6"/>
        <v>0</v>
      </c>
      <c r="K189" s="15">
        <f t="shared" si="7"/>
        <v>0</v>
      </c>
      <c r="L189" s="86" t="s">
        <v>543</v>
      </c>
      <c r="M189" s="93">
        <v>5374.9533925925925</v>
      </c>
    </row>
    <row r="190" spans="2:13" ht="140.4">
      <c r="B190" s="87" t="s">
        <v>2</v>
      </c>
      <c r="C190" s="80" t="s">
        <v>383</v>
      </c>
      <c r="D190" s="81" t="s">
        <v>353</v>
      </c>
      <c r="E190" s="81" t="s">
        <v>384</v>
      </c>
      <c r="F190" s="80" t="s">
        <v>33</v>
      </c>
      <c r="G190" s="82">
        <v>5</v>
      </c>
      <c r="H190" s="15"/>
      <c r="I190" s="15"/>
      <c r="J190" s="15">
        <f t="shared" si="6"/>
        <v>0</v>
      </c>
      <c r="K190" s="15">
        <f t="shared" si="7"/>
        <v>0</v>
      </c>
      <c r="L190" s="86" t="s">
        <v>543</v>
      </c>
      <c r="M190" s="93">
        <v>1532.1616851851854</v>
      </c>
    </row>
    <row r="191" spans="2:13" ht="140.4">
      <c r="B191" s="14" t="s">
        <v>2</v>
      </c>
      <c r="C191" s="80" t="s">
        <v>385</v>
      </c>
      <c r="D191" s="81" t="s">
        <v>353</v>
      </c>
      <c r="E191" s="81" t="s">
        <v>300</v>
      </c>
      <c r="F191" s="80" t="s">
        <v>33</v>
      </c>
      <c r="G191" s="82">
        <v>28</v>
      </c>
      <c r="H191" s="15"/>
      <c r="I191" s="15"/>
      <c r="J191" s="15">
        <f t="shared" si="6"/>
        <v>0</v>
      </c>
      <c r="K191" s="15">
        <f t="shared" si="7"/>
        <v>0</v>
      </c>
      <c r="L191" s="86" t="s">
        <v>543</v>
      </c>
      <c r="M191" s="93">
        <v>4057.8533333333335</v>
      </c>
    </row>
    <row r="192" spans="2:13" ht="140.4">
      <c r="B192" s="87" t="s">
        <v>2</v>
      </c>
      <c r="C192" s="80" t="s">
        <v>386</v>
      </c>
      <c r="D192" s="81" t="s">
        <v>353</v>
      </c>
      <c r="E192" s="81" t="s">
        <v>387</v>
      </c>
      <c r="F192" s="80" t="s">
        <v>33</v>
      </c>
      <c r="G192" s="82">
        <v>5</v>
      </c>
      <c r="H192" s="15"/>
      <c r="I192" s="15"/>
      <c r="J192" s="15">
        <f t="shared" si="6"/>
        <v>0</v>
      </c>
      <c r="K192" s="15">
        <f t="shared" si="7"/>
        <v>0</v>
      </c>
      <c r="L192" s="86" t="s">
        <v>543</v>
      </c>
      <c r="M192" s="93">
        <v>3892.226666666666</v>
      </c>
    </row>
    <row r="193" spans="2:13" ht="140.4">
      <c r="B193" s="14" t="s">
        <v>2</v>
      </c>
      <c r="C193" s="80" t="s">
        <v>388</v>
      </c>
      <c r="D193" s="81" t="s">
        <v>353</v>
      </c>
      <c r="E193" s="81" t="s">
        <v>389</v>
      </c>
      <c r="F193" s="80" t="s">
        <v>33</v>
      </c>
      <c r="G193" s="82">
        <v>6</v>
      </c>
      <c r="H193" s="15"/>
      <c r="I193" s="15"/>
      <c r="J193" s="15">
        <f t="shared" si="6"/>
        <v>0</v>
      </c>
      <c r="K193" s="15">
        <f t="shared" si="7"/>
        <v>0</v>
      </c>
      <c r="L193" s="86" t="s">
        <v>543</v>
      </c>
      <c r="M193" s="93">
        <v>5755.526666666667</v>
      </c>
    </row>
    <row r="194" spans="2:13" ht="140.4">
      <c r="B194" s="87" t="s">
        <v>2</v>
      </c>
      <c r="C194" s="80" t="s">
        <v>390</v>
      </c>
      <c r="D194" s="81" t="s">
        <v>353</v>
      </c>
      <c r="E194" s="81" t="s">
        <v>391</v>
      </c>
      <c r="F194" s="80" t="s">
        <v>33</v>
      </c>
      <c r="G194" s="82">
        <v>11</v>
      </c>
      <c r="H194" s="15"/>
      <c r="I194" s="15"/>
      <c r="J194" s="15">
        <f t="shared" si="6"/>
        <v>0</v>
      </c>
      <c r="K194" s="15">
        <f t="shared" si="7"/>
        <v>0</v>
      </c>
      <c r="L194" s="86" t="s">
        <v>543</v>
      </c>
      <c r="M194" s="93">
        <v>3366.4540148148144</v>
      </c>
    </row>
    <row r="195" spans="2:13" ht="140.4">
      <c r="B195" s="14" t="s">
        <v>2</v>
      </c>
      <c r="C195" s="80" t="s">
        <v>392</v>
      </c>
      <c r="D195" s="81" t="s">
        <v>353</v>
      </c>
      <c r="E195" s="81" t="s">
        <v>393</v>
      </c>
      <c r="F195" s="80" t="s">
        <v>33</v>
      </c>
      <c r="G195" s="82">
        <v>20</v>
      </c>
      <c r="H195" s="15"/>
      <c r="I195" s="15"/>
      <c r="J195" s="15">
        <f t="shared" si="6"/>
        <v>0</v>
      </c>
      <c r="K195" s="15">
        <f t="shared" si="7"/>
        <v>0</v>
      </c>
      <c r="L195" s="86" t="s">
        <v>543</v>
      </c>
      <c r="M195" s="93">
        <v>5520.888888888889</v>
      </c>
    </row>
    <row r="196" spans="2:13" ht="140.4">
      <c r="B196" s="87" t="s">
        <v>2</v>
      </c>
      <c r="C196" s="80" t="s">
        <v>394</v>
      </c>
      <c r="D196" s="81" t="s">
        <v>353</v>
      </c>
      <c r="E196" s="81" t="s">
        <v>395</v>
      </c>
      <c r="F196" s="80" t="s">
        <v>33</v>
      </c>
      <c r="G196" s="82">
        <v>72</v>
      </c>
      <c r="H196" s="15"/>
      <c r="I196" s="15"/>
      <c r="J196" s="15">
        <f t="shared" si="6"/>
        <v>0</v>
      </c>
      <c r="K196" s="15">
        <f t="shared" si="7"/>
        <v>0</v>
      </c>
      <c r="L196" s="86" t="s">
        <v>543</v>
      </c>
      <c r="M196" s="93">
        <v>22063.128266666667</v>
      </c>
    </row>
    <row r="197" spans="2:13" ht="140.4">
      <c r="B197" s="14" t="s">
        <v>2</v>
      </c>
      <c r="C197" s="80" t="s">
        <v>396</v>
      </c>
      <c r="D197" s="81" t="s">
        <v>353</v>
      </c>
      <c r="E197" s="81" t="s">
        <v>397</v>
      </c>
      <c r="F197" s="80" t="s">
        <v>33</v>
      </c>
      <c r="G197" s="82">
        <v>116</v>
      </c>
      <c r="H197" s="15"/>
      <c r="I197" s="15"/>
      <c r="J197" s="15">
        <f t="shared" si="6"/>
        <v>0</v>
      </c>
      <c r="K197" s="15">
        <f t="shared" si="7"/>
        <v>0</v>
      </c>
      <c r="L197" s="86" t="s">
        <v>543</v>
      </c>
      <c r="M197" s="93">
        <v>2401.5866666666666</v>
      </c>
    </row>
    <row r="198" spans="2:13" ht="140.4">
      <c r="B198" s="87" t="s">
        <v>2</v>
      </c>
      <c r="C198" s="80" t="s">
        <v>398</v>
      </c>
      <c r="D198" s="81" t="s">
        <v>353</v>
      </c>
      <c r="E198" s="81" t="s">
        <v>399</v>
      </c>
      <c r="F198" s="80" t="s">
        <v>33</v>
      </c>
      <c r="G198" s="82">
        <v>20</v>
      </c>
      <c r="H198" s="15"/>
      <c r="I198" s="15"/>
      <c r="J198" s="15">
        <f t="shared" si="6"/>
        <v>0</v>
      </c>
      <c r="K198" s="15">
        <f t="shared" si="7"/>
        <v>0</v>
      </c>
      <c r="L198" s="86" t="s">
        <v>543</v>
      </c>
      <c r="M198" s="93">
        <v>23452.275925925926</v>
      </c>
    </row>
    <row r="199" spans="2:13" ht="140.4">
      <c r="B199" s="14" t="s">
        <v>2</v>
      </c>
      <c r="C199" s="80" t="s">
        <v>400</v>
      </c>
      <c r="D199" s="81" t="s">
        <v>401</v>
      </c>
      <c r="E199" s="81" t="s">
        <v>402</v>
      </c>
      <c r="F199" s="80" t="s">
        <v>33</v>
      </c>
      <c r="G199" s="82">
        <v>90</v>
      </c>
      <c r="H199" s="15"/>
      <c r="I199" s="15"/>
      <c r="J199" s="15">
        <f t="shared" si="6"/>
        <v>0</v>
      </c>
      <c r="K199" s="15">
        <f t="shared" si="7"/>
        <v>0</v>
      </c>
      <c r="L199" s="86" t="s">
        <v>543</v>
      </c>
      <c r="M199" s="93">
        <v>15279.06</v>
      </c>
    </row>
    <row r="200" spans="2:13" ht="140.4">
      <c r="B200" s="87" t="s">
        <v>2</v>
      </c>
      <c r="C200" s="80" t="s">
        <v>403</v>
      </c>
      <c r="D200" s="81" t="s">
        <v>401</v>
      </c>
      <c r="E200" s="81" t="s">
        <v>404</v>
      </c>
      <c r="F200" s="80" t="s">
        <v>33</v>
      </c>
      <c r="G200" s="82">
        <v>95</v>
      </c>
      <c r="H200" s="15"/>
      <c r="I200" s="15"/>
      <c r="J200" s="15">
        <f t="shared" si="6"/>
        <v>0</v>
      </c>
      <c r="K200" s="15">
        <f t="shared" si="7"/>
        <v>0</v>
      </c>
      <c r="L200" s="86" t="s">
        <v>543</v>
      </c>
      <c r="M200" s="93">
        <v>16127.896666666666</v>
      </c>
    </row>
    <row r="201" spans="2:13" ht="140.4">
      <c r="B201" s="14" t="s">
        <v>2</v>
      </c>
      <c r="C201" s="80" t="s">
        <v>405</v>
      </c>
      <c r="D201" s="81" t="s">
        <v>401</v>
      </c>
      <c r="E201" s="81" t="s">
        <v>150</v>
      </c>
      <c r="F201" s="80" t="s">
        <v>33</v>
      </c>
      <c r="G201" s="82">
        <v>18</v>
      </c>
      <c r="H201" s="15"/>
      <c r="I201" s="15"/>
      <c r="J201" s="15">
        <f t="shared" si="6"/>
        <v>0</v>
      </c>
      <c r="K201" s="15">
        <f t="shared" si="7"/>
        <v>0</v>
      </c>
      <c r="L201" s="86" t="s">
        <v>543</v>
      </c>
      <c r="M201" s="93">
        <v>4099.260000000001</v>
      </c>
    </row>
    <row r="202" spans="2:13" ht="140.4">
      <c r="B202" s="87" t="s">
        <v>2</v>
      </c>
      <c r="C202" s="80" t="s">
        <v>406</v>
      </c>
      <c r="D202" s="81" t="s">
        <v>401</v>
      </c>
      <c r="E202" s="81" t="s">
        <v>144</v>
      </c>
      <c r="F202" s="80" t="s">
        <v>33</v>
      </c>
      <c r="G202" s="82">
        <v>15</v>
      </c>
      <c r="H202" s="15"/>
      <c r="I202" s="15"/>
      <c r="J202" s="15">
        <f t="shared" si="6"/>
        <v>0</v>
      </c>
      <c r="K202" s="15">
        <f t="shared" si="7"/>
        <v>0</v>
      </c>
      <c r="L202" s="86" t="s">
        <v>543</v>
      </c>
      <c r="M202" s="93">
        <v>2173.85</v>
      </c>
    </row>
    <row r="203" spans="2:13" ht="140.4">
      <c r="B203" s="14" t="s">
        <v>2</v>
      </c>
      <c r="C203" s="80" t="s">
        <v>407</v>
      </c>
      <c r="D203" s="81" t="s">
        <v>401</v>
      </c>
      <c r="E203" s="81" t="s">
        <v>146</v>
      </c>
      <c r="F203" s="80" t="s">
        <v>33</v>
      </c>
      <c r="G203" s="82">
        <v>100</v>
      </c>
      <c r="H203" s="15"/>
      <c r="I203" s="15"/>
      <c r="J203" s="15">
        <f t="shared" si="6"/>
        <v>0</v>
      </c>
      <c r="K203" s="15">
        <f t="shared" si="7"/>
        <v>0</v>
      </c>
      <c r="L203" s="86" t="s">
        <v>543</v>
      </c>
      <c r="M203" s="93">
        <v>33593.458703703705</v>
      </c>
    </row>
    <row r="204" spans="2:13" ht="140.4">
      <c r="B204" s="87" t="s">
        <v>2</v>
      </c>
      <c r="C204" s="80" t="s">
        <v>408</v>
      </c>
      <c r="D204" s="81" t="s">
        <v>401</v>
      </c>
      <c r="E204" s="81" t="s">
        <v>148</v>
      </c>
      <c r="F204" s="80" t="s">
        <v>33</v>
      </c>
      <c r="G204" s="82">
        <v>222</v>
      </c>
      <c r="H204" s="15"/>
      <c r="I204" s="15"/>
      <c r="J204" s="15">
        <f t="shared" si="6"/>
        <v>0</v>
      </c>
      <c r="K204" s="15">
        <f t="shared" si="7"/>
        <v>0</v>
      </c>
      <c r="L204" s="86" t="s">
        <v>543</v>
      </c>
      <c r="M204" s="93">
        <v>20682.63</v>
      </c>
    </row>
    <row r="205" spans="2:13" ht="140.4">
      <c r="B205" s="14" t="s">
        <v>2</v>
      </c>
      <c r="C205" s="80" t="s">
        <v>409</v>
      </c>
      <c r="D205" s="81" t="s">
        <v>401</v>
      </c>
      <c r="E205" s="81" t="s">
        <v>410</v>
      </c>
      <c r="F205" s="80" t="s">
        <v>33</v>
      </c>
      <c r="G205" s="82">
        <v>180</v>
      </c>
      <c r="H205" s="15"/>
      <c r="I205" s="15"/>
      <c r="J205" s="15">
        <f t="shared" si="6"/>
        <v>0</v>
      </c>
      <c r="K205" s="15">
        <f t="shared" si="7"/>
        <v>0</v>
      </c>
      <c r="L205" s="86" t="s">
        <v>543</v>
      </c>
      <c r="M205" s="93">
        <v>23448.595333333335</v>
      </c>
    </row>
    <row r="206" spans="2:13" ht="140.4">
      <c r="B206" s="87" t="s">
        <v>2</v>
      </c>
      <c r="C206" s="80" t="s">
        <v>411</v>
      </c>
      <c r="D206" s="81" t="s">
        <v>401</v>
      </c>
      <c r="E206" s="81" t="s">
        <v>135</v>
      </c>
      <c r="F206" s="80" t="s">
        <v>33</v>
      </c>
      <c r="G206" s="82">
        <v>463</v>
      </c>
      <c r="H206" s="15"/>
      <c r="I206" s="15"/>
      <c r="J206" s="15">
        <f t="shared" si="6"/>
        <v>0</v>
      </c>
      <c r="K206" s="15">
        <f t="shared" si="7"/>
        <v>0</v>
      </c>
      <c r="L206" s="86" t="s">
        <v>543</v>
      </c>
      <c r="M206" s="93">
        <v>67099.50333333334</v>
      </c>
    </row>
    <row r="207" spans="2:13" ht="140.4">
      <c r="B207" s="14" t="s">
        <v>2</v>
      </c>
      <c r="C207" s="80" t="s">
        <v>412</v>
      </c>
      <c r="D207" s="81" t="s">
        <v>401</v>
      </c>
      <c r="E207" s="81" t="s">
        <v>413</v>
      </c>
      <c r="F207" s="80" t="s">
        <v>33</v>
      </c>
      <c r="G207" s="82">
        <v>22</v>
      </c>
      <c r="H207" s="15"/>
      <c r="I207" s="15"/>
      <c r="J207" s="15">
        <f t="shared" si="6"/>
        <v>0</v>
      </c>
      <c r="K207" s="15">
        <f t="shared" si="7"/>
        <v>0</v>
      </c>
      <c r="L207" s="86" t="s">
        <v>543</v>
      </c>
      <c r="M207" s="93">
        <v>43603.980444444445</v>
      </c>
    </row>
    <row r="208" spans="2:13" ht="140.4">
      <c r="B208" s="87" t="s">
        <v>2</v>
      </c>
      <c r="C208" s="80" t="s">
        <v>414</v>
      </c>
      <c r="D208" s="81" t="s">
        <v>401</v>
      </c>
      <c r="E208" s="81" t="s">
        <v>154</v>
      </c>
      <c r="F208" s="80" t="s">
        <v>33</v>
      </c>
      <c r="G208" s="82">
        <v>98</v>
      </c>
      <c r="H208" s="15"/>
      <c r="I208" s="15"/>
      <c r="J208" s="15">
        <f t="shared" si="6"/>
        <v>0</v>
      </c>
      <c r="K208" s="15">
        <f t="shared" si="7"/>
        <v>0</v>
      </c>
      <c r="L208" s="86" t="s">
        <v>543</v>
      </c>
      <c r="M208" s="93">
        <v>11361.989333333333</v>
      </c>
    </row>
    <row r="209" spans="2:13" ht="140.4">
      <c r="B209" s="14" t="s">
        <v>2</v>
      </c>
      <c r="C209" s="80" t="s">
        <v>415</v>
      </c>
      <c r="D209" s="83" t="s">
        <v>401</v>
      </c>
      <c r="E209" s="83" t="s">
        <v>416</v>
      </c>
      <c r="F209" s="84" t="s">
        <v>33</v>
      </c>
      <c r="G209" s="85">
        <v>45</v>
      </c>
      <c r="H209" s="15"/>
      <c r="I209" s="15"/>
      <c r="J209" s="15">
        <f t="shared" si="6"/>
        <v>0</v>
      </c>
      <c r="K209" s="15">
        <f t="shared" si="7"/>
        <v>0</v>
      </c>
      <c r="L209" s="86" t="s">
        <v>543</v>
      </c>
      <c r="M209" s="93">
        <v>186330</v>
      </c>
    </row>
    <row r="210" spans="2:13" ht="140.4">
      <c r="B210" s="87" t="s">
        <v>2</v>
      </c>
      <c r="C210" s="80" t="s">
        <v>417</v>
      </c>
      <c r="D210" s="81" t="s">
        <v>401</v>
      </c>
      <c r="E210" s="81" t="s">
        <v>418</v>
      </c>
      <c r="F210" s="80" t="s">
        <v>33</v>
      </c>
      <c r="G210" s="82">
        <v>120</v>
      </c>
      <c r="H210" s="15"/>
      <c r="I210" s="15"/>
      <c r="J210" s="15">
        <f t="shared" si="6"/>
        <v>0</v>
      </c>
      <c r="K210" s="15">
        <f t="shared" si="7"/>
        <v>0</v>
      </c>
      <c r="L210" s="86" t="s">
        <v>543</v>
      </c>
      <c r="M210" s="93">
        <v>9192.279999999997</v>
      </c>
    </row>
    <row r="211" spans="2:13" ht="140.4">
      <c r="B211" s="14" t="s">
        <v>2</v>
      </c>
      <c r="C211" s="80" t="s">
        <v>419</v>
      </c>
      <c r="D211" s="81" t="s">
        <v>401</v>
      </c>
      <c r="E211" s="81" t="s">
        <v>420</v>
      </c>
      <c r="F211" s="80" t="s">
        <v>33</v>
      </c>
      <c r="G211" s="82">
        <v>236</v>
      </c>
      <c r="H211" s="15"/>
      <c r="I211" s="15"/>
      <c r="J211" s="15">
        <f t="shared" si="6"/>
        <v>0</v>
      </c>
      <c r="K211" s="15">
        <f t="shared" si="7"/>
        <v>0</v>
      </c>
      <c r="L211" s="86" t="s">
        <v>543</v>
      </c>
      <c r="M211" s="93">
        <v>17100.953333333335</v>
      </c>
    </row>
    <row r="212" spans="2:13" ht="140.4">
      <c r="B212" s="87" t="s">
        <v>2</v>
      </c>
      <c r="C212" s="80" t="s">
        <v>421</v>
      </c>
      <c r="D212" s="81" t="s">
        <v>401</v>
      </c>
      <c r="E212" s="81" t="s">
        <v>422</v>
      </c>
      <c r="F212" s="80" t="s">
        <v>33</v>
      </c>
      <c r="G212" s="82">
        <v>42</v>
      </c>
      <c r="H212" s="15"/>
      <c r="I212" s="15"/>
      <c r="J212" s="15">
        <f t="shared" si="6"/>
        <v>0</v>
      </c>
      <c r="K212" s="15">
        <f t="shared" si="7"/>
        <v>0</v>
      </c>
      <c r="L212" s="86" t="s">
        <v>543</v>
      </c>
      <c r="M212" s="93">
        <v>27709.341333333334</v>
      </c>
    </row>
    <row r="213" spans="2:13" ht="140.4">
      <c r="B213" s="14" t="s">
        <v>2</v>
      </c>
      <c r="C213" s="80" t="s">
        <v>423</v>
      </c>
      <c r="D213" s="81" t="s">
        <v>401</v>
      </c>
      <c r="E213" s="81" t="s">
        <v>225</v>
      </c>
      <c r="F213" s="80" t="s">
        <v>33</v>
      </c>
      <c r="G213" s="82">
        <v>110</v>
      </c>
      <c r="H213" s="15"/>
      <c r="I213" s="15"/>
      <c r="J213" s="15">
        <f t="shared" si="6"/>
        <v>0</v>
      </c>
      <c r="K213" s="15">
        <f t="shared" si="7"/>
        <v>0</v>
      </c>
      <c r="L213" s="86" t="s">
        <v>543</v>
      </c>
      <c r="M213" s="93">
        <v>12070.043333333333</v>
      </c>
    </row>
    <row r="214" spans="2:13" ht="140.4">
      <c r="B214" s="87" t="s">
        <v>2</v>
      </c>
      <c r="C214" s="80" t="s">
        <v>424</v>
      </c>
      <c r="D214" s="81" t="s">
        <v>401</v>
      </c>
      <c r="E214" s="81" t="s">
        <v>162</v>
      </c>
      <c r="F214" s="80" t="s">
        <v>33</v>
      </c>
      <c r="G214" s="82">
        <v>7</v>
      </c>
      <c r="H214" s="15"/>
      <c r="I214" s="15"/>
      <c r="J214" s="15">
        <f t="shared" si="6"/>
        <v>0</v>
      </c>
      <c r="K214" s="15">
        <f t="shared" si="7"/>
        <v>0</v>
      </c>
      <c r="L214" s="86" t="s">
        <v>543</v>
      </c>
      <c r="M214" s="93">
        <v>35776.74022222223</v>
      </c>
    </row>
    <row r="215" spans="2:13" ht="140.4">
      <c r="B215" s="14" t="s">
        <v>2</v>
      </c>
      <c r="C215" s="80" t="s">
        <v>425</v>
      </c>
      <c r="D215" s="83" t="s">
        <v>401</v>
      </c>
      <c r="E215" s="83" t="s">
        <v>164</v>
      </c>
      <c r="F215" s="84" t="s">
        <v>33</v>
      </c>
      <c r="G215" s="85">
        <v>2</v>
      </c>
      <c r="H215" s="15"/>
      <c r="I215" s="15"/>
      <c r="J215" s="15">
        <f t="shared" si="6"/>
        <v>0</v>
      </c>
      <c r="K215" s="15">
        <f t="shared" si="7"/>
        <v>0</v>
      </c>
      <c r="L215" s="86" t="s">
        <v>543</v>
      </c>
      <c r="M215" s="93">
        <v>18609.996296296296</v>
      </c>
    </row>
    <row r="216" spans="2:13" ht="140.4">
      <c r="B216" s="87" t="s">
        <v>2</v>
      </c>
      <c r="C216" s="80" t="s">
        <v>426</v>
      </c>
      <c r="D216" s="83" t="s">
        <v>401</v>
      </c>
      <c r="E216" s="83" t="s">
        <v>427</v>
      </c>
      <c r="F216" s="84" t="s">
        <v>33</v>
      </c>
      <c r="G216" s="85">
        <v>4</v>
      </c>
      <c r="H216" s="15"/>
      <c r="I216" s="15"/>
      <c r="J216" s="15">
        <f t="shared" si="6"/>
        <v>0</v>
      </c>
      <c r="K216" s="15">
        <f t="shared" si="7"/>
        <v>0</v>
      </c>
      <c r="L216" s="86" t="s">
        <v>543</v>
      </c>
      <c r="M216" s="93">
        <v>16102.592592592593</v>
      </c>
    </row>
    <row r="217" spans="2:13" ht="140.4">
      <c r="B217" s="14" t="s">
        <v>2</v>
      </c>
      <c r="C217" s="80" t="s">
        <v>428</v>
      </c>
      <c r="D217" s="81" t="s">
        <v>429</v>
      </c>
      <c r="E217" s="81" t="s">
        <v>430</v>
      </c>
      <c r="F217" s="80" t="s">
        <v>33</v>
      </c>
      <c r="G217" s="82">
        <v>8</v>
      </c>
      <c r="H217" s="15"/>
      <c r="I217" s="15"/>
      <c r="J217" s="15">
        <f t="shared" si="6"/>
        <v>0</v>
      </c>
      <c r="K217" s="15">
        <f t="shared" si="7"/>
        <v>0</v>
      </c>
      <c r="L217" s="86" t="s">
        <v>543</v>
      </c>
      <c r="M217" s="93">
        <v>83464.95464740739</v>
      </c>
    </row>
    <row r="218" spans="2:13" ht="140.4">
      <c r="B218" s="87" t="s">
        <v>2</v>
      </c>
      <c r="C218" s="80" t="s">
        <v>431</v>
      </c>
      <c r="D218" s="81" t="s">
        <v>429</v>
      </c>
      <c r="E218" s="81" t="s">
        <v>345</v>
      </c>
      <c r="F218" s="80" t="s">
        <v>33</v>
      </c>
      <c r="G218" s="82">
        <v>7</v>
      </c>
      <c r="H218" s="15"/>
      <c r="I218" s="15"/>
      <c r="J218" s="15">
        <f t="shared" si="6"/>
        <v>0</v>
      </c>
      <c r="K218" s="15">
        <f t="shared" si="7"/>
        <v>0</v>
      </c>
      <c r="L218" s="86" t="s">
        <v>543</v>
      </c>
      <c r="M218" s="93">
        <v>24807.010044444443</v>
      </c>
    </row>
    <row r="219" spans="2:13" ht="140.4">
      <c r="B219" s="14" t="s">
        <v>2</v>
      </c>
      <c r="C219" s="80" t="s">
        <v>432</v>
      </c>
      <c r="D219" s="81" t="s">
        <v>429</v>
      </c>
      <c r="E219" s="81" t="s">
        <v>433</v>
      </c>
      <c r="F219" s="80" t="s">
        <v>33</v>
      </c>
      <c r="G219" s="82">
        <v>10</v>
      </c>
      <c r="H219" s="15"/>
      <c r="I219" s="15"/>
      <c r="J219" s="15">
        <f t="shared" si="6"/>
        <v>0</v>
      </c>
      <c r="K219" s="15">
        <f t="shared" si="7"/>
        <v>0</v>
      </c>
      <c r="L219" s="86" t="s">
        <v>543</v>
      </c>
      <c r="M219" s="93">
        <v>93441.04444444443</v>
      </c>
    </row>
    <row r="220" spans="2:13" ht="140.4">
      <c r="B220" s="87" t="s">
        <v>2</v>
      </c>
      <c r="C220" s="80" t="s">
        <v>434</v>
      </c>
      <c r="D220" s="81" t="s">
        <v>429</v>
      </c>
      <c r="E220" s="81" t="s">
        <v>435</v>
      </c>
      <c r="F220" s="80" t="s">
        <v>33</v>
      </c>
      <c r="G220" s="82">
        <v>3</v>
      </c>
      <c r="H220" s="15"/>
      <c r="I220" s="15"/>
      <c r="J220" s="15">
        <f t="shared" si="6"/>
        <v>0</v>
      </c>
      <c r="K220" s="15">
        <f t="shared" si="7"/>
        <v>0</v>
      </c>
      <c r="L220" s="86" t="s">
        <v>543</v>
      </c>
      <c r="M220" s="93">
        <v>7060.6648</v>
      </c>
    </row>
    <row r="221" spans="2:13" ht="140.4">
      <c r="B221" s="14" t="s">
        <v>2</v>
      </c>
      <c r="C221" s="80" t="s">
        <v>436</v>
      </c>
      <c r="D221" s="81" t="s">
        <v>429</v>
      </c>
      <c r="E221" s="81" t="s">
        <v>437</v>
      </c>
      <c r="F221" s="80" t="s">
        <v>33</v>
      </c>
      <c r="G221" s="82">
        <v>4</v>
      </c>
      <c r="H221" s="15"/>
      <c r="I221" s="15"/>
      <c r="J221" s="15">
        <f t="shared" si="6"/>
        <v>0</v>
      </c>
      <c r="K221" s="15">
        <f t="shared" si="7"/>
        <v>0</v>
      </c>
      <c r="L221" s="86" t="s">
        <v>543</v>
      </c>
      <c r="M221" s="93">
        <v>6738.295497037038</v>
      </c>
    </row>
    <row r="222" spans="2:13" ht="140.4">
      <c r="B222" s="87" t="s">
        <v>2</v>
      </c>
      <c r="C222" s="80" t="s">
        <v>438</v>
      </c>
      <c r="D222" s="81" t="s">
        <v>429</v>
      </c>
      <c r="E222" s="81" t="s">
        <v>439</v>
      </c>
      <c r="F222" s="80" t="s">
        <v>33</v>
      </c>
      <c r="G222" s="82">
        <v>3</v>
      </c>
      <c r="H222" s="15"/>
      <c r="I222" s="15"/>
      <c r="J222" s="15">
        <f t="shared" si="6"/>
        <v>0</v>
      </c>
      <c r="K222" s="15">
        <f t="shared" si="7"/>
        <v>0</v>
      </c>
      <c r="L222" s="86" t="s">
        <v>543</v>
      </c>
      <c r="M222" s="93">
        <v>28486.130400000002</v>
      </c>
    </row>
    <row r="223" spans="2:13" ht="140.4">
      <c r="B223" s="14" t="s">
        <v>2</v>
      </c>
      <c r="C223" s="80" t="s">
        <v>440</v>
      </c>
      <c r="D223" s="81" t="s">
        <v>429</v>
      </c>
      <c r="E223" s="81" t="s">
        <v>441</v>
      </c>
      <c r="F223" s="80" t="s">
        <v>33</v>
      </c>
      <c r="G223" s="82">
        <v>4</v>
      </c>
      <c r="H223" s="15"/>
      <c r="I223" s="15"/>
      <c r="J223" s="15">
        <f t="shared" si="6"/>
        <v>0</v>
      </c>
      <c r="K223" s="15">
        <f t="shared" si="7"/>
        <v>0</v>
      </c>
      <c r="L223" s="86" t="s">
        <v>543</v>
      </c>
      <c r="M223" s="93">
        <v>42093.465244444444</v>
      </c>
    </row>
    <row r="224" spans="2:13" ht="140.4">
      <c r="B224" s="87" t="s">
        <v>2</v>
      </c>
      <c r="C224" s="80" t="s">
        <v>442</v>
      </c>
      <c r="D224" s="81" t="s">
        <v>429</v>
      </c>
      <c r="E224" s="81" t="s">
        <v>443</v>
      </c>
      <c r="F224" s="80" t="s">
        <v>33</v>
      </c>
      <c r="G224" s="82">
        <v>6</v>
      </c>
      <c r="H224" s="15"/>
      <c r="I224" s="15"/>
      <c r="J224" s="15">
        <f t="shared" si="6"/>
        <v>0</v>
      </c>
      <c r="K224" s="15">
        <f t="shared" si="7"/>
        <v>0</v>
      </c>
      <c r="L224" s="86" t="s">
        <v>543</v>
      </c>
      <c r="M224" s="93">
        <v>15744.470933333334</v>
      </c>
    </row>
    <row r="225" spans="2:13" ht="140.4">
      <c r="B225" s="14" t="s">
        <v>2</v>
      </c>
      <c r="C225" s="80" t="s">
        <v>444</v>
      </c>
      <c r="D225" s="81" t="s">
        <v>429</v>
      </c>
      <c r="E225" s="81" t="s">
        <v>445</v>
      </c>
      <c r="F225" s="80" t="s">
        <v>33</v>
      </c>
      <c r="G225" s="82">
        <v>1</v>
      </c>
      <c r="H225" s="15"/>
      <c r="I225" s="15"/>
      <c r="J225" s="15">
        <f t="shared" si="6"/>
        <v>0</v>
      </c>
      <c r="K225" s="15">
        <f t="shared" si="7"/>
        <v>0</v>
      </c>
      <c r="L225" s="86" t="s">
        <v>543</v>
      </c>
      <c r="M225" s="93">
        <v>16332.629629629628</v>
      </c>
    </row>
    <row r="226" spans="2:13" ht="140.4">
      <c r="B226" s="87" t="s">
        <v>2</v>
      </c>
      <c r="C226" s="80" t="s">
        <v>446</v>
      </c>
      <c r="D226" s="81" t="s">
        <v>429</v>
      </c>
      <c r="E226" s="81" t="s">
        <v>447</v>
      </c>
      <c r="F226" s="80" t="s">
        <v>33</v>
      </c>
      <c r="G226" s="82">
        <v>1</v>
      </c>
      <c r="H226" s="15"/>
      <c r="I226" s="15"/>
      <c r="J226" s="15">
        <f t="shared" si="6"/>
        <v>0</v>
      </c>
      <c r="K226" s="15">
        <f t="shared" si="7"/>
        <v>0</v>
      </c>
      <c r="L226" s="86" t="s">
        <v>543</v>
      </c>
      <c r="M226" s="93">
        <v>16332.629629629628</v>
      </c>
    </row>
    <row r="227" spans="2:13" ht="140.4">
      <c r="B227" s="14" t="s">
        <v>2</v>
      </c>
      <c r="C227" s="80" t="s">
        <v>448</v>
      </c>
      <c r="D227" s="81" t="s">
        <v>429</v>
      </c>
      <c r="E227" s="81" t="s">
        <v>449</v>
      </c>
      <c r="F227" s="80" t="s">
        <v>33</v>
      </c>
      <c r="G227" s="82">
        <v>3</v>
      </c>
      <c r="H227" s="15"/>
      <c r="I227" s="15"/>
      <c r="J227" s="15">
        <f t="shared" si="6"/>
        <v>0</v>
      </c>
      <c r="K227" s="15">
        <f t="shared" si="7"/>
        <v>0</v>
      </c>
      <c r="L227" s="86" t="s">
        <v>543</v>
      </c>
      <c r="M227" s="93">
        <v>19133.313302777777</v>
      </c>
    </row>
    <row r="228" spans="2:13" ht="140.4">
      <c r="B228" s="87" t="s">
        <v>2</v>
      </c>
      <c r="C228" s="80" t="s">
        <v>450</v>
      </c>
      <c r="D228" s="81" t="s">
        <v>451</v>
      </c>
      <c r="E228" s="81" t="s">
        <v>452</v>
      </c>
      <c r="F228" s="80" t="s">
        <v>33</v>
      </c>
      <c r="G228" s="82">
        <v>60</v>
      </c>
      <c r="H228" s="15"/>
      <c r="I228" s="15"/>
      <c r="J228" s="15">
        <f t="shared" si="6"/>
        <v>0</v>
      </c>
      <c r="K228" s="15">
        <f t="shared" si="7"/>
        <v>0</v>
      </c>
      <c r="L228" s="86" t="s">
        <v>543</v>
      </c>
      <c r="M228" s="93">
        <v>20454.893333333333</v>
      </c>
    </row>
    <row r="229" spans="2:13" ht="140.4">
      <c r="B229" s="14" t="s">
        <v>2</v>
      </c>
      <c r="C229" s="80" t="s">
        <v>453</v>
      </c>
      <c r="D229" s="81" t="s">
        <v>451</v>
      </c>
      <c r="E229" s="81" t="s">
        <v>454</v>
      </c>
      <c r="F229" s="80" t="s">
        <v>33</v>
      </c>
      <c r="G229" s="82">
        <v>58</v>
      </c>
      <c r="H229" s="15"/>
      <c r="I229" s="15"/>
      <c r="J229" s="15">
        <f t="shared" si="6"/>
        <v>0</v>
      </c>
      <c r="K229" s="15">
        <f t="shared" si="7"/>
        <v>0</v>
      </c>
      <c r="L229" s="86" t="s">
        <v>543</v>
      </c>
      <c r="M229" s="93">
        <v>16731.05377777778</v>
      </c>
    </row>
    <row r="230" spans="2:13" ht="140.4">
      <c r="B230" s="87" t="s">
        <v>2</v>
      </c>
      <c r="C230" s="80" t="s">
        <v>455</v>
      </c>
      <c r="D230" s="81" t="s">
        <v>451</v>
      </c>
      <c r="E230" s="81" t="s">
        <v>456</v>
      </c>
      <c r="F230" s="80" t="s">
        <v>33</v>
      </c>
      <c r="G230" s="82">
        <v>56</v>
      </c>
      <c r="H230" s="15"/>
      <c r="I230" s="15"/>
      <c r="J230" s="15">
        <f t="shared" si="6"/>
        <v>0</v>
      </c>
      <c r="K230" s="15">
        <f t="shared" si="7"/>
        <v>0</v>
      </c>
      <c r="L230" s="86" t="s">
        <v>543</v>
      </c>
      <c r="M230" s="93">
        <v>17160.210874074077</v>
      </c>
    </row>
    <row r="231" spans="2:13" ht="140.4">
      <c r="B231" s="14" t="s">
        <v>2</v>
      </c>
      <c r="C231" s="80" t="s">
        <v>457</v>
      </c>
      <c r="D231" s="81" t="s">
        <v>458</v>
      </c>
      <c r="E231" s="81" t="s">
        <v>459</v>
      </c>
      <c r="F231" s="80" t="s">
        <v>33</v>
      </c>
      <c r="G231" s="82">
        <v>71</v>
      </c>
      <c r="H231" s="15"/>
      <c r="I231" s="15"/>
      <c r="J231" s="15">
        <f t="shared" si="6"/>
        <v>0</v>
      </c>
      <c r="K231" s="15">
        <f t="shared" si="7"/>
        <v>0</v>
      </c>
      <c r="L231" s="86" t="s">
        <v>543</v>
      </c>
      <c r="M231" s="93">
        <v>17345.252666666667</v>
      </c>
    </row>
    <row r="232" spans="2:13" ht="140.4">
      <c r="B232" s="87" t="s">
        <v>2</v>
      </c>
      <c r="C232" s="80" t="s">
        <v>460</v>
      </c>
      <c r="D232" s="81" t="s">
        <v>458</v>
      </c>
      <c r="E232" s="81" t="s">
        <v>461</v>
      </c>
      <c r="F232" s="80" t="s">
        <v>33</v>
      </c>
      <c r="G232" s="82">
        <v>59</v>
      </c>
      <c r="H232" s="15"/>
      <c r="I232" s="15"/>
      <c r="J232" s="15">
        <f t="shared" si="6"/>
        <v>0</v>
      </c>
      <c r="K232" s="15">
        <f t="shared" si="7"/>
        <v>0</v>
      </c>
      <c r="L232" s="86" t="s">
        <v>543</v>
      </c>
      <c r="M232" s="93">
        <v>14413.660666666667</v>
      </c>
    </row>
    <row r="233" spans="2:13" ht="140.4">
      <c r="B233" s="14" t="s">
        <v>2</v>
      </c>
      <c r="C233" s="80" t="s">
        <v>462</v>
      </c>
      <c r="D233" s="81" t="s">
        <v>458</v>
      </c>
      <c r="E233" s="81" t="s">
        <v>463</v>
      </c>
      <c r="F233" s="80" t="s">
        <v>33</v>
      </c>
      <c r="G233" s="82">
        <v>100</v>
      </c>
      <c r="H233" s="15"/>
      <c r="I233" s="15"/>
      <c r="J233" s="15">
        <f t="shared" si="6"/>
        <v>0</v>
      </c>
      <c r="K233" s="15">
        <f t="shared" si="7"/>
        <v>0</v>
      </c>
      <c r="L233" s="86" t="s">
        <v>543</v>
      </c>
      <c r="M233" s="93">
        <v>4759.466296296297</v>
      </c>
    </row>
    <row r="234" spans="2:13" ht="140.4">
      <c r="B234" s="87" t="s">
        <v>2</v>
      </c>
      <c r="C234" s="80" t="s">
        <v>464</v>
      </c>
      <c r="D234" s="81" t="s">
        <v>458</v>
      </c>
      <c r="E234" s="81" t="s">
        <v>465</v>
      </c>
      <c r="F234" s="80" t="s">
        <v>33</v>
      </c>
      <c r="G234" s="82">
        <v>98</v>
      </c>
      <c r="H234" s="15"/>
      <c r="I234" s="15"/>
      <c r="J234" s="15">
        <f t="shared" si="6"/>
        <v>0</v>
      </c>
      <c r="K234" s="15">
        <f t="shared" si="7"/>
        <v>0</v>
      </c>
      <c r="L234" s="86" t="s">
        <v>543</v>
      </c>
      <c r="M234" s="93">
        <v>4664.276970370371</v>
      </c>
    </row>
    <row r="235" spans="2:13" ht="140.4">
      <c r="B235" s="14" t="s">
        <v>2</v>
      </c>
      <c r="C235" s="80" t="s">
        <v>466</v>
      </c>
      <c r="D235" s="81" t="s">
        <v>458</v>
      </c>
      <c r="E235" s="81" t="s">
        <v>467</v>
      </c>
      <c r="F235" s="80" t="s">
        <v>33</v>
      </c>
      <c r="G235" s="82">
        <v>33</v>
      </c>
      <c r="H235" s="15"/>
      <c r="I235" s="15"/>
      <c r="J235" s="15">
        <f t="shared" si="6"/>
        <v>0</v>
      </c>
      <c r="K235" s="15">
        <f t="shared" si="7"/>
        <v>0</v>
      </c>
      <c r="L235" s="86" t="s">
        <v>543</v>
      </c>
      <c r="M235" s="93">
        <v>1570.6238777777778</v>
      </c>
    </row>
    <row r="236" spans="2:13" ht="140.4">
      <c r="B236" s="87" t="s">
        <v>2</v>
      </c>
      <c r="C236" s="80" t="s">
        <v>468</v>
      </c>
      <c r="D236" s="81" t="s">
        <v>458</v>
      </c>
      <c r="E236" s="81" t="s">
        <v>469</v>
      </c>
      <c r="F236" s="80" t="s">
        <v>33</v>
      </c>
      <c r="G236" s="82">
        <v>119</v>
      </c>
      <c r="H236" s="15"/>
      <c r="I236" s="15"/>
      <c r="J236" s="15">
        <f t="shared" si="6"/>
        <v>0</v>
      </c>
      <c r="K236" s="15">
        <f t="shared" si="7"/>
        <v>0</v>
      </c>
      <c r="L236" s="86" t="s">
        <v>543</v>
      </c>
      <c r="M236" s="93">
        <v>8098.71843148148</v>
      </c>
    </row>
    <row r="237" spans="2:13" ht="140.4">
      <c r="B237" s="14" t="s">
        <v>2</v>
      </c>
      <c r="C237" s="80" t="s">
        <v>470</v>
      </c>
      <c r="D237" s="81" t="s">
        <v>458</v>
      </c>
      <c r="E237" s="81" t="s">
        <v>471</v>
      </c>
      <c r="F237" s="80" t="s">
        <v>33</v>
      </c>
      <c r="G237" s="82">
        <v>28</v>
      </c>
      <c r="H237" s="15"/>
      <c r="I237" s="15"/>
      <c r="J237" s="15">
        <f t="shared" si="6"/>
        <v>0</v>
      </c>
      <c r="K237" s="15">
        <f t="shared" si="7"/>
        <v>0</v>
      </c>
      <c r="L237" s="86" t="s">
        <v>543</v>
      </c>
      <c r="M237" s="93">
        <v>11091.465777777776</v>
      </c>
    </row>
    <row r="238" spans="2:13" ht="140.4">
      <c r="B238" s="87" t="s">
        <v>2</v>
      </c>
      <c r="C238" s="80" t="s">
        <v>472</v>
      </c>
      <c r="D238" s="81" t="s">
        <v>458</v>
      </c>
      <c r="E238" s="81" t="s">
        <v>473</v>
      </c>
      <c r="F238" s="80" t="s">
        <v>33</v>
      </c>
      <c r="G238" s="82">
        <v>19</v>
      </c>
      <c r="H238" s="15"/>
      <c r="I238" s="15"/>
      <c r="J238" s="15">
        <f t="shared" si="6"/>
        <v>0</v>
      </c>
      <c r="K238" s="15">
        <f t="shared" si="7"/>
        <v>0</v>
      </c>
      <c r="L238" s="86" t="s">
        <v>543</v>
      </c>
      <c r="M238" s="93">
        <v>8260.630000000001</v>
      </c>
    </row>
    <row r="239" spans="2:13" ht="140.4">
      <c r="B239" s="14" t="s">
        <v>2</v>
      </c>
      <c r="C239" s="80" t="s">
        <v>474</v>
      </c>
      <c r="D239" s="81" t="s">
        <v>458</v>
      </c>
      <c r="E239" s="81" t="s">
        <v>475</v>
      </c>
      <c r="F239" s="80" t="s">
        <v>33</v>
      </c>
      <c r="G239" s="82">
        <v>37</v>
      </c>
      <c r="H239" s="15"/>
      <c r="I239" s="15"/>
      <c r="J239" s="15">
        <f t="shared" si="6"/>
        <v>0</v>
      </c>
      <c r="K239" s="15">
        <f t="shared" si="7"/>
        <v>0</v>
      </c>
      <c r="L239" s="86" t="s">
        <v>543</v>
      </c>
      <c r="M239" s="93">
        <v>34777.45933333333</v>
      </c>
    </row>
    <row r="240" spans="2:13" ht="140.4">
      <c r="B240" s="87" t="s">
        <v>2</v>
      </c>
      <c r="C240" s="80" t="s">
        <v>476</v>
      </c>
      <c r="D240" s="81" t="s">
        <v>458</v>
      </c>
      <c r="E240" s="81" t="s">
        <v>477</v>
      </c>
      <c r="F240" s="80" t="s">
        <v>33</v>
      </c>
      <c r="G240" s="82">
        <v>12</v>
      </c>
      <c r="H240" s="15"/>
      <c r="I240" s="15"/>
      <c r="J240" s="15">
        <f t="shared" si="6"/>
        <v>0</v>
      </c>
      <c r="K240" s="15">
        <f t="shared" si="7"/>
        <v>0</v>
      </c>
      <c r="L240" s="86" t="s">
        <v>543</v>
      </c>
      <c r="M240" s="93">
        <v>4493.72751111111</v>
      </c>
    </row>
    <row r="241" spans="2:13" ht="140.4">
      <c r="B241" s="14" t="s">
        <v>2</v>
      </c>
      <c r="C241" s="80" t="s">
        <v>478</v>
      </c>
      <c r="D241" s="81" t="s">
        <v>458</v>
      </c>
      <c r="E241" s="81" t="s">
        <v>479</v>
      </c>
      <c r="F241" s="80" t="s">
        <v>33</v>
      </c>
      <c r="G241" s="82">
        <v>6</v>
      </c>
      <c r="H241" s="15"/>
      <c r="I241" s="15"/>
      <c r="J241" s="15">
        <f t="shared" si="6"/>
        <v>0</v>
      </c>
      <c r="K241" s="15">
        <f t="shared" si="7"/>
        <v>0</v>
      </c>
      <c r="L241" s="86" t="s">
        <v>543</v>
      </c>
      <c r="M241" s="93">
        <v>3602.3799999999997</v>
      </c>
    </row>
    <row r="242" spans="2:13" ht="140.4">
      <c r="B242" s="87" t="s">
        <v>2</v>
      </c>
      <c r="C242" s="80" t="s">
        <v>480</v>
      </c>
      <c r="D242" s="81" t="s">
        <v>458</v>
      </c>
      <c r="E242" s="81" t="s">
        <v>481</v>
      </c>
      <c r="F242" s="80" t="s">
        <v>33</v>
      </c>
      <c r="G242" s="82">
        <v>48</v>
      </c>
      <c r="H242" s="15"/>
      <c r="I242" s="15"/>
      <c r="J242" s="15">
        <f t="shared" si="6"/>
        <v>0</v>
      </c>
      <c r="K242" s="15">
        <f t="shared" si="7"/>
        <v>0</v>
      </c>
      <c r="L242" s="86" t="s">
        <v>543</v>
      </c>
      <c r="M242" s="93">
        <v>34781.6</v>
      </c>
    </row>
    <row r="243" spans="2:13" ht="140.4">
      <c r="B243" s="14" t="s">
        <v>2</v>
      </c>
      <c r="C243" s="80" t="s">
        <v>482</v>
      </c>
      <c r="D243" s="81" t="s">
        <v>483</v>
      </c>
      <c r="E243" s="81" t="s">
        <v>484</v>
      </c>
      <c r="F243" s="80" t="s">
        <v>33</v>
      </c>
      <c r="G243" s="82">
        <v>40</v>
      </c>
      <c r="H243" s="15"/>
      <c r="I243" s="15"/>
      <c r="J243" s="15">
        <f t="shared" si="6"/>
        <v>0</v>
      </c>
      <c r="K243" s="15">
        <f t="shared" si="7"/>
        <v>0</v>
      </c>
      <c r="L243" s="86" t="s">
        <v>543</v>
      </c>
      <c r="M243" s="93">
        <v>82813.33333333333</v>
      </c>
    </row>
    <row r="244" spans="2:13" ht="140.4">
      <c r="B244" s="87" t="s">
        <v>2</v>
      </c>
      <c r="C244" s="80" t="s">
        <v>485</v>
      </c>
      <c r="D244" s="81" t="s">
        <v>483</v>
      </c>
      <c r="E244" s="81" t="s">
        <v>486</v>
      </c>
      <c r="F244" s="80" t="s">
        <v>33</v>
      </c>
      <c r="G244" s="82">
        <v>17</v>
      </c>
      <c r="H244" s="15"/>
      <c r="I244" s="15"/>
      <c r="J244" s="15">
        <f t="shared" si="6"/>
        <v>0</v>
      </c>
      <c r="K244" s="15">
        <f t="shared" si="7"/>
        <v>0</v>
      </c>
      <c r="L244" s="86" t="s">
        <v>543</v>
      </c>
      <c r="M244" s="93">
        <v>103240.62222222223</v>
      </c>
    </row>
    <row r="245" spans="2:13" ht="140.4">
      <c r="B245" s="14" t="s">
        <v>2</v>
      </c>
      <c r="C245" s="80" t="s">
        <v>487</v>
      </c>
      <c r="D245" s="81" t="s">
        <v>483</v>
      </c>
      <c r="E245" s="81" t="s">
        <v>488</v>
      </c>
      <c r="F245" s="80" t="s">
        <v>33</v>
      </c>
      <c r="G245" s="82">
        <v>14</v>
      </c>
      <c r="H245" s="15"/>
      <c r="I245" s="15"/>
      <c r="J245" s="15">
        <f t="shared" si="6"/>
        <v>0</v>
      </c>
      <c r="K245" s="15">
        <f t="shared" si="7"/>
        <v>0</v>
      </c>
      <c r="L245" s="86" t="s">
        <v>543</v>
      </c>
      <c r="M245" s="93">
        <v>16038.182222222222</v>
      </c>
    </row>
    <row r="246" spans="2:13" ht="140.4">
      <c r="B246" s="87" t="s">
        <v>2</v>
      </c>
      <c r="C246" s="80" t="s">
        <v>489</v>
      </c>
      <c r="D246" s="81" t="s">
        <v>483</v>
      </c>
      <c r="E246" s="81" t="s">
        <v>490</v>
      </c>
      <c r="F246" s="80" t="s">
        <v>33</v>
      </c>
      <c r="G246" s="82">
        <v>3</v>
      </c>
      <c r="H246" s="15"/>
      <c r="I246" s="15"/>
      <c r="J246" s="15">
        <f t="shared" si="6"/>
        <v>0</v>
      </c>
      <c r="K246" s="15">
        <f t="shared" si="7"/>
        <v>0</v>
      </c>
      <c r="L246" s="86" t="s">
        <v>543</v>
      </c>
      <c r="M246" s="93">
        <v>3436.753333333333</v>
      </c>
    </row>
    <row r="247" spans="2:13" ht="140.4">
      <c r="B247" s="14" t="s">
        <v>2</v>
      </c>
      <c r="C247" s="80" t="s">
        <v>491</v>
      </c>
      <c r="D247" s="81" t="s">
        <v>483</v>
      </c>
      <c r="E247" s="81" t="s">
        <v>492</v>
      </c>
      <c r="F247" s="80" t="s">
        <v>33</v>
      </c>
      <c r="G247" s="82">
        <v>9</v>
      </c>
      <c r="H247" s="15"/>
      <c r="I247" s="15"/>
      <c r="J247" s="15">
        <f t="shared" si="6"/>
        <v>0</v>
      </c>
      <c r="K247" s="15">
        <f t="shared" si="7"/>
        <v>0</v>
      </c>
      <c r="L247" s="86" t="s">
        <v>543</v>
      </c>
      <c r="M247" s="93">
        <v>10310.26</v>
      </c>
    </row>
    <row r="248" spans="2:13" ht="140.4">
      <c r="B248" s="87" t="s">
        <v>2</v>
      </c>
      <c r="C248" s="80" t="s">
        <v>493</v>
      </c>
      <c r="D248" s="81" t="s">
        <v>483</v>
      </c>
      <c r="E248" s="81" t="s">
        <v>494</v>
      </c>
      <c r="F248" s="80" t="s">
        <v>33</v>
      </c>
      <c r="G248" s="82">
        <v>13</v>
      </c>
      <c r="H248" s="15"/>
      <c r="I248" s="15"/>
      <c r="J248" s="15">
        <f t="shared" si="6"/>
        <v>0</v>
      </c>
      <c r="K248" s="15">
        <f t="shared" si="7"/>
        <v>0</v>
      </c>
      <c r="L248" s="86" t="s">
        <v>543</v>
      </c>
      <c r="M248" s="93">
        <v>14892.597777777775</v>
      </c>
    </row>
    <row r="249" spans="2:13" ht="140.4">
      <c r="B249" s="14" t="s">
        <v>2</v>
      </c>
      <c r="C249" s="80" t="s">
        <v>495</v>
      </c>
      <c r="D249" s="81" t="s">
        <v>483</v>
      </c>
      <c r="E249" s="81" t="s">
        <v>496</v>
      </c>
      <c r="F249" s="80" t="s">
        <v>33</v>
      </c>
      <c r="G249" s="82">
        <v>17</v>
      </c>
      <c r="H249" s="15"/>
      <c r="I249" s="15"/>
      <c r="J249" s="15">
        <f t="shared" si="6"/>
        <v>0</v>
      </c>
      <c r="K249" s="15">
        <f t="shared" si="7"/>
        <v>0</v>
      </c>
      <c r="L249" s="86" t="s">
        <v>543</v>
      </c>
      <c r="M249" s="93">
        <v>19944.211111111108</v>
      </c>
    </row>
    <row r="250" spans="2:13" ht="140.4">
      <c r="B250" s="87" t="s">
        <v>2</v>
      </c>
      <c r="C250" s="80" t="s">
        <v>497</v>
      </c>
      <c r="D250" s="81" t="s">
        <v>483</v>
      </c>
      <c r="E250" s="81" t="s">
        <v>498</v>
      </c>
      <c r="F250" s="80" t="s">
        <v>33</v>
      </c>
      <c r="G250" s="82">
        <v>10</v>
      </c>
      <c r="H250" s="15"/>
      <c r="I250" s="15"/>
      <c r="J250" s="15">
        <f aca="true" t="shared" si="8" ref="J250:J271">H250*G250</f>
        <v>0</v>
      </c>
      <c r="K250" s="15">
        <f aca="true" t="shared" si="9" ref="K250:K271">I250*G250</f>
        <v>0</v>
      </c>
      <c r="L250" s="86" t="s">
        <v>543</v>
      </c>
      <c r="M250" s="93">
        <v>9661.555555555555</v>
      </c>
    </row>
    <row r="251" spans="2:13" ht="140.4">
      <c r="B251" s="14" t="s">
        <v>2</v>
      </c>
      <c r="C251" s="80" t="s">
        <v>499</v>
      </c>
      <c r="D251" s="81" t="s">
        <v>483</v>
      </c>
      <c r="E251" s="81" t="s">
        <v>500</v>
      </c>
      <c r="F251" s="80" t="s">
        <v>33</v>
      </c>
      <c r="G251" s="82">
        <v>3</v>
      </c>
      <c r="H251" s="15"/>
      <c r="I251" s="15"/>
      <c r="J251" s="15">
        <f t="shared" si="8"/>
        <v>0</v>
      </c>
      <c r="K251" s="15">
        <f t="shared" si="9"/>
        <v>0</v>
      </c>
      <c r="L251" s="86" t="s">
        <v>543</v>
      </c>
      <c r="M251" s="93">
        <v>2070.3333333333335</v>
      </c>
    </row>
    <row r="252" spans="2:13" ht="140.4">
      <c r="B252" s="87" t="s">
        <v>2</v>
      </c>
      <c r="C252" s="80" t="s">
        <v>501</v>
      </c>
      <c r="D252" s="81" t="s">
        <v>483</v>
      </c>
      <c r="E252" s="81" t="s">
        <v>502</v>
      </c>
      <c r="F252" s="80" t="s">
        <v>33</v>
      </c>
      <c r="G252" s="82">
        <v>8</v>
      </c>
      <c r="H252" s="15"/>
      <c r="I252" s="15"/>
      <c r="J252" s="15">
        <f t="shared" si="8"/>
        <v>0</v>
      </c>
      <c r="K252" s="15">
        <f t="shared" si="9"/>
        <v>0</v>
      </c>
      <c r="L252" s="86" t="s">
        <v>543</v>
      </c>
      <c r="M252" s="93">
        <v>5520.888888888889</v>
      </c>
    </row>
    <row r="253" spans="2:13" ht="140.4">
      <c r="B253" s="14" t="s">
        <v>2</v>
      </c>
      <c r="C253" s="80" t="s">
        <v>503</v>
      </c>
      <c r="D253" s="81" t="s">
        <v>483</v>
      </c>
      <c r="E253" s="81" t="s">
        <v>504</v>
      </c>
      <c r="F253" s="80" t="s">
        <v>33</v>
      </c>
      <c r="G253" s="82">
        <v>4</v>
      </c>
      <c r="H253" s="15"/>
      <c r="I253" s="15"/>
      <c r="J253" s="15">
        <f t="shared" si="8"/>
        <v>0</v>
      </c>
      <c r="K253" s="15">
        <f t="shared" si="9"/>
        <v>0</v>
      </c>
      <c r="L253" s="86" t="s">
        <v>543</v>
      </c>
      <c r="M253" s="93">
        <v>2484.4</v>
      </c>
    </row>
    <row r="254" spans="2:13" ht="140.4">
      <c r="B254" s="87" t="s">
        <v>2</v>
      </c>
      <c r="C254" s="80" t="s">
        <v>505</v>
      </c>
      <c r="D254" s="81" t="s">
        <v>483</v>
      </c>
      <c r="E254" s="81" t="s">
        <v>506</v>
      </c>
      <c r="F254" s="80" t="s">
        <v>33</v>
      </c>
      <c r="G254" s="82">
        <v>2</v>
      </c>
      <c r="H254" s="15"/>
      <c r="I254" s="15"/>
      <c r="J254" s="15">
        <f t="shared" si="8"/>
        <v>0</v>
      </c>
      <c r="K254" s="15">
        <f t="shared" si="9"/>
        <v>0</v>
      </c>
      <c r="L254" s="86" t="s">
        <v>543</v>
      </c>
      <c r="M254" s="93">
        <v>1242.2</v>
      </c>
    </row>
    <row r="255" spans="2:13" ht="140.4">
      <c r="B255" s="14" t="s">
        <v>2</v>
      </c>
      <c r="C255" s="80" t="s">
        <v>507</v>
      </c>
      <c r="D255" s="81" t="s">
        <v>483</v>
      </c>
      <c r="E255" s="81" t="s">
        <v>508</v>
      </c>
      <c r="F255" s="80" t="s">
        <v>33</v>
      </c>
      <c r="G255" s="82">
        <v>20</v>
      </c>
      <c r="H255" s="15"/>
      <c r="I255" s="15"/>
      <c r="J255" s="15">
        <f t="shared" si="8"/>
        <v>0</v>
      </c>
      <c r="K255" s="15">
        <f t="shared" si="9"/>
        <v>0</v>
      </c>
      <c r="L255" s="86" t="s">
        <v>543</v>
      </c>
      <c r="M255" s="93">
        <v>5520.888888888889</v>
      </c>
    </row>
    <row r="256" spans="2:13" ht="140.4">
      <c r="B256" s="87" t="s">
        <v>2</v>
      </c>
      <c r="C256" s="80" t="s">
        <v>509</v>
      </c>
      <c r="D256" s="81" t="s">
        <v>483</v>
      </c>
      <c r="E256" s="81" t="s">
        <v>510</v>
      </c>
      <c r="F256" s="80" t="s">
        <v>33</v>
      </c>
      <c r="G256" s="82">
        <v>15</v>
      </c>
      <c r="H256" s="15"/>
      <c r="I256" s="15"/>
      <c r="J256" s="15">
        <f t="shared" si="8"/>
        <v>0</v>
      </c>
      <c r="K256" s="15">
        <f t="shared" si="9"/>
        <v>0</v>
      </c>
      <c r="L256" s="86" t="s">
        <v>543</v>
      </c>
      <c r="M256" s="93">
        <v>4140.666666666667</v>
      </c>
    </row>
    <row r="257" spans="2:13" ht="140.4">
      <c r="B257" s="14" t="s">
        <v>2</v>
      </c>
      <c r="C257" s="80" t="s">
        <v>511</v>
      </c>
      <c r="D257" s="81" t="s">
        <v>483</v>
      </c>
      <c r="E257" s="81" t="s">
        <v>512</v>
      </c>
      <c r="F257" s="80" t="s">
        <v>33</v>
      </c>
      <c r="G257" s="82">
        <v>32</v>
      </c>
      <c r="H257" s="15"/>
      <c r="I257" s="15"/>
      <c r="J257" s="15">
        <f t="shared" si="8"/>
        <v>0</v>
      </c>
      <c r="K257" s="15">
        <f t="shared" si="9"/>
        <v>0</v>
      </c>
      <c r="L257" s="86" t="s">
        <v>543</v>
      </c>
      <c r="M257" s="93">
        <v>8833.422222222222</v>
      </c>
    </row>
    <row r="258" spans="2:13" ht="140.4">
      <c r="B258" s="87" t="s">
        <v>2</v>
      </c>
      <c r="C258" s="80" t="s">
        <v>513</v>
      </c>
      <c r="D258" s="81" t="s">
        <v>483</v>
      </c>
      <c r="E258" s="81" t="s">
        <v>514</v>
      </c>
      <c r="F258" s="80" t="s">
        <v>33</v>
      </c>
      <c r="G258" s="82">
        <v>7</v>
      </c>
      <c r="H258" s="15"/>
      <c r="I258" s="15"/>
      <c r="J258" s="15">
        <f t="shared" si="8"/>
        <v>0</v>
      </c>
      <c r="K258" s="15">
        <f t="shared" si="9"/>
        <v>0</v>
      </c>
      <c r="L258" s="86" t="s">
        <v>543</v>
      </c>
      <c r="M258" s="93">
        <v>7729.244444444444</v>
      </c>
    </row>
    <row r="259" spans="2:13" ht="140.4">
      <c r="B259" s="14" t="s">
        <v>2</v>
      </c>
      <c r="C259" s="80" t="s">
        <v>515</v>
      </c>
      <c r="D259" s="81" t="s">
        <v>483</v>
      </c>
      <c r="E259" s="81" t="s">
        <v>516</v>
      </c>
      <c r="F259" s="80" t="s">
        <v>33</v>
      </c>
      <c r="G259" s="82">
        <v>4</v>
      </c>
      <c r="H259" s="15"/>
      <c r="I259" s="15"/>
      <c r="J259" s="15">
        <f t="shared" si="8"/>
        <v>0</v>
      </c>
      <c r="K259" s="15">
        <f t="shared" si="9"/>
        <v>0</v>
      </c>
      <c r="L259" s="86" t="s">
        <v>543</v>
      </c>
      <c r="M259" s="93">
        <v>1104.1777777777777</v>
      </c>
    </row>
    <row r="260" spans="2:13" ht="140.4">
      <c r="B260" s="87" t="s">
        <v>2</v>
      </c>
      <c r="C260" s="80" t="s">
        <v>517</v>
      </c>
      <c r="D260" s="81" t="s">
        <v>483</v>
      </c>
      <c r="E260" s="81" t="s">
        <v>518</v>
      </c>
      <c r="F260" s="80" t="s">
        <v>33</v>
      </c>
      <c r="G260" s="82">
        <v>7</v>
      </c>
      <c r="H260" s="15"/>
      <c r="I260" s="15"/>
      <c r="J260" s="15">
        <f t="shared" si="8"/>
        <v>0</v>
      </c>
      <c r="K260" s="15">
        <f t="shared" si="9"/>
        <v>0</v>
      </c>
      <c r="L260" s="86" t="s">
        <v>543</v>
      </c>
      <c r="M260" s="93">
        <v>1932.311111111111</v>
      </c>
    </row>
    <row r="261" spans="2:13" ht="140.4">
      <c r="B261" s="14" t="s">
        <v>2</v>
      </c>
      <c r="C261" s="80" t="s">
        <v>519</v>
      </c>
      <c r="D261" s="81" t="s">
        <v>483</v>
      </c>
      <c r="E261" s="81" t="s">
        <v>520</v>
      </c>
      <c r="F261" s="80" t="s">
        <v>33</v>
      </c>
      <c r="G261" s="82">
        <v>5</v>
      </c>
      <c r="H261" s="15"/>
      <c r="I261" s="15"/>
      <c r="J261" s="15">
        <f t="shared" si="8"/>
        <v>0</v>
      </c>
      <c r="K261" s="15">
        <f t="shared" si="9"/>
        <v>0</v>
      </c>
      <c r="L261" s="86" t="s">
        <v>543</v>
      </c>
      <c r="M261" s="93">
        <v>5520.888888888889</v>
      </c>
    </row>
    <row r="262" spans="2:13" ht="140.4">
      <c r="B262" s="87" t="s">
        <v>2</v>
      </c>
      <c r="C262" s="80" t="s">
        <v>521</v>
      </c>
      <c r="D262" s="81" t="s">
        <v>483</v>
      </c>
      <c r="E262" s="81" t="s">
        <v>522</v>
      </c>
      <c r="F262" s="80" t="s">
        <v>33</v>
      </c>
      <c r="G262" s="82">
        <v>4</v>
      </c>
      <c r="H262" s="15"/>
      <c r="I262" s="15"/>
      <c r="J262" s="15">
        <f t="shared" si="8"/>
        <v>0</v>
      </c>
      <c r="K262" s="15">
        <f t="shared" si="9"/>
        <v>0</v>
      </c>
      <c r="L262" s="86" t="s">
        <v>543</v>
      </c>
      <c r="M262" s="93">
        <v>4416.711111111111</v>
      </c>
    </row>
    <row r="263" spans="2:13" ht="140.4">
      <c r="B263" s="14" t="s">
        <v>2</v>
      </c>
      <c r="C263" s="80" t="s">
        <v>523</v>
      </c>
      <c r="D263" s="81" t="s">
        <v>483</v>
      </c>
      <c r="E263" s="81" t="s">
        <v>524</v>
      </c>
      <c r="F263" s="80" t="s">
        <v>33</v>
      </c>
      <c r="G263" s="82">
        <v>6</v>
      </c>
      <c r="H263" s="15"/>
      <c r="I263" s="15"/>
      <c r="J263" s="15">
        <f t="shared" si="8"/>
        <v>0</v>
      </c>
      <c r="K263" s="15">
        <f t="shared" si="9"/>
        <v>0</v>
      </c>
      <c r="L263" s="86" t="s">
        <v>543</v>
      </c>
      <c r="M263" s="93">
        <v>3312.5333333333333</v>
      </c>
    </row>
    <row r="264" spans="2:13" ht="140.4">
      <c r="B264" s="87" t="s">
        <v>2</v>
      </c>
      <c r="C264" s="80" t="s">
        <v>525</v>
      </c>
      <c r="D264" s="81" t="s">
        <v>483</v>
      </c>
      <c r="E264" s="81" t="s">
        <v>526</v>
      </c>
      <c r="F264" s="80" t="s">
        <v>33</v>
      </c>
      <c r="G264" s="82">
        <v>4</v>
      </c>
      <c r="H264" s="15"/>
      <c r="I264" s="15"/>
      <c r="J264" s="15">
        <f t="shared" si="8"/>
        <v>0</v>
      </c>
      <c r="K264" s="15">
        <f t="shared" si="9"/>
        <v>0</v>
      </c>
      <c r="L264" s="86" t="s">
        <v>543</v>
      </c>
      <c r="M264" s="93">
        <v>2208.3555555555554</v>
      </c>
    </row>
    <row r="265" spans="2:13" ht="140.4">
      <c r="B265" s="14" t="s">
        <v>2</v>
      </c>
      <c r="C265" s="80" t="s">
        <v>527</v>
      </c>
      <c r="D265" s="81" t="s">
        <v>483</v>
      </c>
      <c r="E265" s="81" t="s">
        <v>528</v>
      </c>
      <c r="F265" s="80" t="s">
        <v>33</v>
      </c>
      <c r="G265" s="82">
        <v>11</v>
      </c>
      <c r="H265" s="15"/>
      <c r="I265" s="15"/>
      <c r="J265" s="15">
        <f t="shared" si="8"/>
        <v>0</v>
      </c>
      <c r="K265" s="15">
        <f t="shared" si="9"/>
        <v>0</v>
      </c>
      <c r="L265" s="86" t="s">
        <v>543</v>
      </c>
      <c r="M265" s="93">
        <v>7591.222222222221</v>
      </c>
    </row>
    <row r="266" spans="2:13" ht="140.4">
      <c r="B266" s="87" t="s">
        <v>2</v>
      </c>
      <c r="C266" s="80" t="s">
        <v>529</v>
      </c>
      <c r="D266" s="81" t="s">
        <v>530</v>
      </c>
      <c r="E266" s="81" t="s">
        <v>531</v>
      </c>
      <c r="F266" s="80" t="s">
        <v>33</v>
      </c>
      <c r="G266" s="82">
        <v>6</v>
      </c>
      <c r="H266" s="15"/>
      <c r="I266" s="15"/>
      <c r="J266" s="15">
        <f t="shared" si="8"/>
        <v>0</v>
      </c>
      <c r="K266" s="15">
        <f t="shared" si="9"/>
        <v>0</v>
      </c>
      <c r="L266" s="86" t="s">
        <v>543</v>
      </c>
      <c r="M266" s="93">
        <v>4968.8</v>
      </c>
    </row>
    <row r="267" spans="2:13" ht="140.4">
      <c r="B267" s="14" t="s">
        <v>2</v>
      </c>
      <c r="C267" s="80" t="s">
        <v>532</v>
      </c>
      <c r="D267" s="81" t="s">
        <v>530</v>
      </c>
      <c r="E267" s="81" t="s">
        <v>533</v>
      </c>
      <c r="F267" s="80" t="s">
        <v>33</v>
      </c>
      <c r="G267" s="82">
        <v>2</v>
      </c>
      <c r="H267" s="15"/>
      <c r="I267" s="15"/>
      <c r="J267" s="15">
        <f t="shared" si="8"/>
        <v>0</v>
      </c>
      <c r="K267" s="15">
        <f t="shared" si="9"/>
        <v>0</v>
      </c>
      <c r="L267" s="86" t="s">
        <v>543</v>
      </c>
      <c r="M267" s="93">
        <v>9385.511111111111</v>
      </c>
    </row>
    <row r="268" spans="2:13" ht="140.4">
      <c r="B268" s="87" t="s">
        <v>2</v>
      </c>
      <c r="C268" s="80" t="s">
        <v>534</v>
      </c>
      <c r="D268" s="81" t="s">
        <v>530</v>
      </c>
      <c r="E268" s="81" t="s">
        <v>535</v>
      </c>
      <c r="F268" s="80" t="s">
        <v>33</v>
      </c>
      <c r="G268" s="82">
        <v>1</v>
      </c>
      <c r="H268" s="15"/>
      <c r="I268" s="15"/>
      <c r="J268" s="15">
        <f t="shared" si="8"/>
        <v>0</v>
      </c>
      <c r="K268" s="15">
        <f t="shared" si="9"/>
        <v>0</v>
      </c>
      <c r="L268" s="86" t="s">
        <v>543</v>
      </c>
      <c r="M268" s="93">
        <v>4968.8</v>
      </c>
    </row>
    <row r="269" spans="2:13" ht="140.4">
      <c r="B269" s="14" t="s">
        <v>2</v>
      </c>
      <c r="C269" s="80" t="s">
        <v>536</v>
      </c>
      <c r="D269" s="81" t="s">
        <v>530</v>
      </c>
      <c r="E269" s="81" t="s">
        <v>537</v>
      </c>
      <c r="F269" s="80" t="s">
        <v>33</v>
      </c>
      <c r="G269" s="82">
        <v>1</v>
      </c>
      <c r="H269" s="15"/>
      <c r="I269" s="15"/>
      <c r="J269" s="15">
        <f t="shared" si="8"/>
        <v>0</v>
      </c>
      <c r="K269" s="15">
        <f t="shared" si="9"/>
        <v>0</v>
      </c>
      <c r="L269" s="86" t="s">
        <v>543</v>
      </c>
      <c r="M269" s="93">
        <v>4968.8</v>
      </c>
    </row>
    <row r="270" spans="2:13" ht="140.4">
      <c r="B270" s="87" t="s">
        <v>2</v>
      </c>
      <c r="C270" s="80" t="s">
        <v>538</v>
      </c>
      <c r="D270" s="81" t="s">
        <v>530</v>
      </c>
      <c r="E270" s="81" t="s">
        <v>539</v>
      </c>
      <c r="F270" s="80" t="s">
        <v>33</v>
      </c>
      <c r="G270" s="82">
        <v>1</v>
      </c>
      <c r="H270" s="15"/>
      <c r="I270" s="15"/>
      <c r="J270" s="15">
        <f t="shared" si="8"/>
        <v>0</v>
      </c>
      <c r="K270" s="15">
        <f t="shared" si="9"/>
        <v>0</v>
      </c>
      <c r="L270" s="86" t="s">
        <v>543</v>
      </c>
      <c r="M270" s="93">
        <v>4968.8</v>
      </c>
    </row>
    <row r="271" spans="2:13" ht="140.4">
      <c r="B271" s="14" t="s">
        <v>2</v>
      </c>
      <c r="C271" s="80" t="s">
        <v>540</v>
      </c>
      <c r="D271" s="81" t="s">
        <v>530</v>
      </c>
      <c r="E271" s="81" t="s">
        <v>541</v>
      </c>
      <c r="F271" s="80" t="s">
        <v>33</v>
      </c>
      <c r="G271" s="82">
        <v>4</v>
      </c>
      <c r="H271" s="15"/>
      <c r="I271" s="15"/>
      <c r="J271" s="15">
        <f t="shared" si="8"/>
        <v>0</v>
      </c>
      <c r="K271" s="15">
        <f t="shared" si="9"/>
        <v>0</v>
      </c>
      <c r="L271" s="86" t="s">
        <v>543</v>
      </c>
      <c r="M271" s="93">
        <v>5520.888888888889</v>
      </c>
    </row>
    <row r="272" spans="2:13" ht="12.75">
      <c r="B272" s="88"/>
      <c r="C272" s="88"/>
      <c r="D272" s="88"/>
      <c r="E272" s="88" t="s">
        <v>544</v>
      </c>
      <c r="F272" s="89"/>
      <c r="G272" s="90"/>
      <c r="H272" s="88"/>
      <c r="I272" s="88"/>
      <c r="J272" s="88">
        <f>SUM(J8:J271)</f>
        <v>0</v>
      </c>
      <c r="K272" s="88">
        <f>SUM(K8:K271)</f>
        <v>0</v>
      </c>
      <c r="L272" s="88"/>
      <c r="M272" s="96">
        <f>SUM(M8:M271)</f>
        <v>8943722.535037594</v>
      </c>
    </row>
    <row r="273" ht="12.75">
      <c r="M273" s="97"/>
    </row>
    <row r="274" ht="12.75">
      <c r="M274" s="97"/>
    </row>
    <row r="275" ht="12.75">
      <c r="M275" s="97"/>
    </row>
    <row r="276" ht="12.75">
      <c r="M276" s="97"/>
    </row>
    <row r="277" ht="12.75">
      <c r="M277" s="97"/>
    </row>
    <row r="278" ht="12.75">
      <c r="M278" s="97"/>
    </row>
    <row r="279" ht="12.75">
      <c r="M279" s="97"/>
    </row>
    <row r="280" ht="12.75">
      <c r="M280" s="97"/>
    </row>
    <row r="281" ht="12.75">
      <c r="M281" s="97"/>
    </row>
    <row r="282" ht="12.75">
      <c r="M282" s="97"/>
    </row>
    <row r="283" ht="12.75">
      <c r="M283" s="97"/>
    </row>
    <row r="284" ht="12.75">
      <c r="M284" s="97"/>
    </row>
    <row r="285" ht="12.75">
      <c r="M285" s="97"/>
    </row>
    <row r="286" ht="12.75">
      <c r="M286" s="97"/>
    </row>
    <row r="287" ht="12.75">
      <c r="M287" s="97"/>
    </row>
    <row r="288" ht="12.75">
      <c r="M288" s="97"/>
    </row>
    <row r="289" ht="12.75">
      <c r="M289" s="97"/>
    </row>
    <row r="290" ht="12.75">
      <c r="M290" s="97"/>
    </row>
    <row r="291" ht="12.75">
      <c r="M291" s="97"/>
    </row>
    <row r="292" ht="12.75">
      <c r="M292" s="97"/>
    </row>
    <row r="293" ht="12.75">
      <c r="M293" s="97"/>
    </row>
    <row r="294" ht="12.75">
      <c r="M294" s="97"/>
    </row>
    <row r="295" ht="12.75">
      <c r="M295" s="97"/>
    </row>
    <row r="296" ht="12.75">
      <c r="M296" s="97"/>
    </row>
    <row r="297" ht="12.75">
      <c r="M297" s="97"/>
    </row>
    <row r="298" ht="12.75">
      <c r="M298" s="97"/>
    </row>
    <row r="299" ht="12.75">
      <c r="M299" s="97"/>
    </row>
    <row r="300" ht="12.75">
      <c r="M300" s="97"/>
    </row>
    <row r="301" ht="12.75">
      <c r="M301" s="97"/>
    </row>
    <row r="302" ht="12.75">
      <c r="M302" s="97"/>
    </row>
    <row r="303" ht="12.75">
      <c r="M303" s="97"/>
    </row>
    <row r="304" ht="12.75">
      <c r="M304" s="97"/>
    </row>
    <row r="305" ht="12.75">
      <c r="M305" s="97"/>
    </row>
    <row r="306" ht="12.75">
      <c r="M306" s="97"/>
    </row>
    <row r="307" ht="12.75">
      <c r="M307" s="97"/>
    </row>
    <row r="308" ht="12.75">
      <c r="M308" s="97"/>
    </row>
    <row r="309" ht="12.75">
      <c r="M309" s="97"/>
    </row>
    <row r="310" ht="12.75">
      <c r="M310" s="97"/>
    </row>
    <row r="311" ht="12.75">
      <c r="M311" s="97"/>
    </row>
    <row r="312" ht="12.75">
      <c r="M312" s="97"/>
    </row>
    <row r="313" ht="12.75">
      <c r="M313" s="97"/>
    </row>
    <row r="314" ht="12.75">
      <c r="M314" s="97"/>
    </row>
    <row r="315" ht="12.75">
      <c r="M315" s="97"/>
    </row>
    <row r="316" ht="12.75">
      <c r="M316" s="97"/>
    </row>
    <row r="317" ht="12.75">
      <c r="M317" s="97"/>
    </row>
    <row r="318" ht="12.75">
      <c r="M318" s="97"/>
    </row>
    <row r="319" ht="12.75">
      <c r="M319" s="97"/>
    </row>
    <row r="320" ht="12.75">
      <c r="M320" s="97"/>
    </row>
    <row r="321" ht="12.75">
      <c r="M321" s="97"/>
    </row>
    <row r="322" ht="12.75">
      <c r="M322" s="97"/>
    </row>
    <row r="323" ht="12.75">
      <c r="M323" s="97"/>
    </row>
    <row r="324" ht="12.75">
      <c r="M324" s="97"/>
    </row>
    <row r="325" ht="12.75">
      <c r="M325" s="97"/>
    </row>
    <row r="326" ht="12.75">
      <c r="M326" s="97"/>
    </row>
    <row r="327" ht="12.75">
      <c r="M327" s="97"/>
    </row>
    <row r="328" ht="12.75">
      <c r="M328" s="97"/>
    </row>
    <row r="329" ht="12.75">
      <c r="M329" s="97"/>
    </row>
    <row r="330" ht="12.75">
      <c r="M330" s="97"/>
    </row>
    <row r="331" ht="12.75">
      <c r="M331" s="97"/>
    </row>
    <row r="332" ht="12.75">
      <c r="M332" s="97"/>
    </row>
    <row r="333" ht="12.75">
      <c r="M333" s="97"/>
    </row>
    <row r="334" ht="12.75">
      <c r="M334" s="97"/>
    </row>
    <row r="335" ht="12.75">
      <c r="M335" s="97"/>
    </row>
    <row r="336" ht="12.75">
      <c r="M336" s="97"/>
    </row>
    <row r="337" ht="12.75">
      <c r="M337" s="97"/>
    </row>
    <row r="338" ht="12.75">
      <c r="M338" s="97"/>
    </row>
    <row r="339" ht="12.75">
      <c r="M339" s="97"/>
    </row>
    <row r="340" ht="12.75">
      <c r="M340" s="97"/>
    </row>
    <row r="341" ht="12.75">
      <c r="M341" s="97"/>
    </row>
    <row r="342" ht="12.75">
      <c r="M342" s="97"/>
    </row>
    <row r="343" ht="12.75">
      <c r="M343" s="97"/>
    </row>
    <row r="344" ht="12.75">
      <c r="M344" s="97"/>
    </row>
    <row r="345" ht="12.75">
      <c r="M345" s="97"/>
    </row>
    <row r="346" ht="12.75">
      <c r="M346" s="97"/>
    </row>
    <row r="347" ht="12.75">
      <c r="M347" s="97"/>
    </row>
    <row r="348" ht="12.75">
      <c r="M348" s="97"/>
    </row>
    <row r="349" ht="12.75">
      <c r="M349" s="97"/>
    </row>
    <row r="350" ht="12.75">
      <c r="M350" s="97"/>
    </row>
    <row r="351" ht="12.75">
      <c r="M351" s="97"/>
    </row>
    <row r="352" ht="12.75">
      <c r="M352" s="97"/>
    </row>
    <row r="353" ht="12.75">
      <c r="M353" s="97"/>
    </row>
    <row r="354" ht="12.75">
      <c r="M354" s="97"/>
    </row>
    <row r="355" ht="12.75">
      <c r="M355" s="97"/>
    </row>
    <row r="356" ht="12.75">
      <c r="M356" s="97"/>
    </row>
  </sheetData>
  <autoFilter ref="A6:L39"/>
  <mergeCells count="4">
    <mergeCell ref="D1:K1"/>
    <mergeCell ref="C7:E7"/>
    <mergeCell ref="B4:D4"/>
    <mergeCell ref="E4:J4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C12" sqref="C12:X17"/>
    </sheetView>
  </sheetViews>
  <sheetFormatPr defaultColWidth="9.140625" defaultRowHeight="12.75"/>
  <sheetData>
    <row r="11" spans="2:12" s="2" customFormat="1" ht="15.6">
      <c r="B11" s="6"/>
      <c r="C11" s="6"/>
      <c r="D11" s="6"/>
      <c r="E11" s="6"/>
      <c r="F11" s="7"/>
      <c r="G11" s="6"/>
      <c r="H11" s="6"/>
      <c r="I11" s="6"/>
      <c r="J11" s="6"/>
      <c r="K11" s="6"/>
      <c r="L11" s="6"/>
    </row>
    <row r="12" spans="2:12" s="2" customFormat="1" ht="15.6">
      <c r="B12" s="6"/>
      <c r="C12" s="6"/>
      <c r="D12" s="6"/>
      <c r="E12" s="6"/>
      <c r="F12" s="7"/>
      <c r="G12" s="6"/>
      <c r="H12" s="79" t="s">
        <v>28</v>
      </c>
      <c r="I12" s="79"/>
      <c r="J12" s="4" t="e">
        <f>SUM(#REF!)</f>
        <v>#REF!</v>
      </c>
      <c r="K12" s="4" t="e">
        <f>SUM(#REF!)</f>
        <v>#REF!</v>
      </c>
      <c r="L12" s="6"/>
    </row>
    <row r="13" s="2" customFormat="1" ht="15.6">
      <c r="F13" s="3"/>
    </row>
    <row r="14" s="2" customFormat="1" ht="15.6">
      <c r="F14" s="3"/>
    </row>
    <row r="15" s="5" customFormat="1" ht="21">
      <c r="D15" s="5" t="s">
        <v>18</v>
      </c>
    </row>
    <row r="16" s="5" customFormat="1" ht="21"/>
    <row r="17" s="5" customFormat="1" ht="21">
      <c r="D17" s="5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User</cp:lastModifiedBy>
  <cp:lastPrinted>2021-04-16T07:22:22Z</cp:lastPrinted>
  <dcterms:created xsi:type="dcterms:W3CDTF">2017-08-17T12:48:14Z</dcterms:created>
  <dcterms:modified xsi:type="dcterms:W3CDTF">2022-07-22T05:53:12Z</dcterms:modified>
  <cp:category/>
  <cp:version/>
  <cp:contentType/>
  <cp:contentStatus/>
</cp:coreProperties>
</file>