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defaultThemeVersion="166925"/>
  <bookViews>
    <workbookView xWindow="65416" yWindow="65416" windowWidth="29040" windowHeight="15840" activeTab="0"/>
  </bookViews>
  <sheets>
    <sheet name="terapie 2024 " sheetId="1" r:id="rId1"/>
  </sheets>
  <definedNames>
    <definedName name="_xlnm.Print_Area" localSheetId="0">'terapie 2024 '!$A$1:$G$109</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<sst xmlns="http://schemas.openxmlformats.org/spreadsheetml/2006/main" count="299" uniqueCount="201">
  <si>
    <t>1. Descriere generală. Informaţii</t>
  </si>
  <si>
    <t>N/o</t>
  </si>
  <si>
    <t>Denumirea bunurilor</t>
  </si>
  <si>
    <t>Unitatea de masura</t>
  </si>
  <si>
    <t>Specificarea tehnică deplină solicitată de către autoritatea contractantă</t>
  </si>
  <si>
    <t xml:space="preserve">Cantitatea </t>
  </si>
  <si>
    <t>Pret per unitate</t>
  </si>
  <si>
    <t>Valoarea estimată, fără TVA</t>
  </si>
  <si>
    <t>set</t>
  </si>
  <si>
    <t xml:space="preserve">Umplutura SphereTEC, particule de sticlă de bariu submicronice combinate cu  matricea polimerică Mod de prezentare: KIT: 6 seringi  3g : 3 x A2, 3 x A3, 1 flacon 2.5g adeziv </t>
  </si>
  <si>
    <t xml:space="preserve">Pulbere de sticlă, uretan diacrilat, Bis-MPEPP, Bis-GMA, TEGDMA ,inițiator de polimerizare,  radiopac fotopolimerizabil (400-500 nm), SET:  min. 6 seringi 4,5 gr, culori A2;A3; A3O; A3,5; B2; INC, mandrenă cu discuri de finisare, set polipante. </t>
  </si>
  <si>
    <t>seringă</t>
  </si>
  <si>
    <t xml:space="preserve">Rășină compozită cu material de umplutură sferic submicronic, fotopolimerizabilă, radioopacă, de vâscozitate redusă, utilizată în restaurările anterioare și posterioare.  (tehnologia RAP). Vâscozități: High, Medium și Super Low. Dimensiunea medie a particulelor: 200nm Prezentare : seringă 3 gr (1.8 ml) Culori: A1, A2, A3, A3,5 OPA2, OPA3
</t>
  </si>
  <si>
    <t xml:space="preserve">Liner fotopolimerizabil pentru obturații de bază </t>
  </si>
  <si>
    <t>buc</t>
  </si>
  <si>
    <t>Liner,ionomer de sticlă fotopolimerizabil,căptușeală pentru obturaţii bază, Seringă 2,0 gr</t>
  </si>
  <si>
    <t>seringi</t>
  </si>
  <si>
    <t>Seringă  4,4gr.Poate fi utilizat  ca obturație fluidă în cavități molare. Culoare universală.</t>
  </si>
  <si>
    <t>Umplutură de 74 WT % (52% volum), radioopac bicomponent cu sistema automat de malaxare.Pentru restaurări din canale adînci și subțiri</t>
  </si>
  <si>
    <r>
      <t>Material devitalizant cu paraformaldegehidă fără arsenicum</t>
    </r>
    <r>
      <rPr>
        <sz val="16"/>
        <color rgb="FFFF0000"/>
        <rFont val="Times New Roman"/>
        <family val="1"/>
      </rPr>
      <t xml:space="preserve">  </t>
    </r>
  </si>
  <si>
    <t>cutie</t>
  </si>
  <si>
    <t xml:space="preserve">Pastă devitalizantă fără arsen (pe bază de paraformaldehidă). Compozitia: Paraformaldehidă - antiseptic, albumin care are acţiunea de devitalizare; Clorhidrat de lidocaină - anestezic local; excipienţi de pastă. Forma de prezentare: Pasta (seringa) - 3gr </t>
  </si>
  <si>
    <t xml:space="preserve">Material p-ru pansament provizoriu fără ulei eugenol  </t>
  </si>
  <si>
    <t>flacon</t>
  </si>
  <si>
    <t xml:space="preserve">Pastă p/u obturații provizorii  pe bază de Oxid și Sulfat de Zinc, Nu conține eugenol. Se prezintă sub forma de pastă la consistență asemanatoare cu plastilina încălzită, culoarea alba, miros de mentă. Cutia conține un recipient cu pastă de 50gr și instrucția de utilizare </t>
  </si>
  <si>
    <t xml:space="preserve">Soluţie p-ru dezinfectarea, prelucrarea canalelor radiculare </t>
  </si>
  <si>
    <t xml:space="preserve">Solutie  hipoclorit de sodiu  nu mai putin de 5 % pentru prelucrarea antiseptică şi dezinfectarea canalelor radiculare. Se prezintă în formă lichidă flacon plastic (min 400 ml), capac cu  filet  pentru adaptarea seringii +seringă </t>
  </si>
  <si>
    <t>Eucaliptol Oil</t>
  </si>
  <si>
    <t>Ulei pentru dizolvarea guttapercii, flacon min 10 ml plus pipetă pentru aplicare pe canal</t>
  </si>
  <si>
    <t>Liner-dentină, obturație bază fotopolimerizabil , rentghencontrast cu proprietăți de adeziune la dentină, ce conține hidroxid de calciu și hidroxiapatit de calciu pe bază de uretandimetacrilat (UDMA), ambalaj - seringă 1.2 ml</t>
  </si>
  <si>
    <t>Material autopolimerizabil, radioopac, pe baza de hidroxid de calciu. Prezentare tub min  13 g baza + 11 g catalizator + mixing pad.</t>
  </si>
  <si>
    <t xml:space="preserve">Pastă hidroxid de calciu 35% pH 12.5, rentghencontrast,  cu proprietati bactericide cu patrundere în canaliculele  dentinare, stimulează producerea dentinei secundare. Ambalaj :  Seringi 1,2 ml </t>
  </si>
  <si>
    <t xml:space="preserve">Pastă hidroxid de calciu 45% cu proprietăți bactericide patrundere în canaliculele  dentinare, stimulează producerea dentinei secundare. Prezentare set:   Seringă  min 2x2  gr </t>
  </si>
  <si>
    <t>MTA</t>
  </si>
  <si>
    <t>Tratament pentru reparatii radiculare pe baza de trioxidmineral biocompatibil Prezentare: Plic  min 1 x 0,5 g</t>
  </si>
  <si>
    <t xml:space="preserve"> Material de remediere a abceselor pentru tratamentul si obturarea temporara a canalelor radiculare infectate   Prezentare flacon Pastă 12 g</t>
  </si>
  <si>
    <t xml:space="preserve">Largal - lubrifiant pentru permiabilizarea  canalelor radiculare </t>
  </si>
  <si>
    <t>Gel pe bază de E.D.T.A. de 15% peroxid de  uree 10%. Pentru curațarea și lărgirea canalului radicular. Ambalaj: seringă 3 ml</t>
  </si>
  <si>
    <t xml:space="preserve">Soluţie hemostatică cu componenţa: clorură de fier, acid aminocapronic, natriu clorid 0,9%. Se prezintă  ca lichid transparent de nuanţă maro-închis şi miros specific. </t>
  </si>
  <si>
    <t xml:space="preserve">Soluţie hemostatică cu componenţa:clorură de fier, acid aminocapronic, natriu clorid 0,9%. Se prezintă ca lichid transparent de nuanţă maro-închis şi miros specific. Prezentare: flacon de 10 ml </t>
  </si>
  <si>
    <t xml:space="preserve">Solutie pentru permiabilizarea canalelor radiculare </t>
  </si>
  <si>
    <t xml:space="preserve"> Lichid pentru lărgirea canalelor radiculare. Substanța activă EDTA 17%, Flacon min 200 ml +seriga adaptabila</t>
  </si>
  <si>
    <t>seringa</t>
  </si>
  <si>
    <t>gel  pe bază de sulfat feric,  20% pentru coagulare instantanee.Seringa 1,2 gr</t>
  </si>
  <si>
    <t xml:space="preserve">Ambalaj: seringă divizată (cu 2 rezervoare - 16 gr) cu malaxor cu conținut pasta de bază 6.5 gr și pastă activator - 9.5 gr.    </t>
  </si>
  <si>
    <t xml:space="preserve">Ambalaj: seringă divizată (cu 2 rezervoare - 15 gr) cu malaxor cu conținut pasta de bază 7.5 gr și pastă activator - 7.5 gr. (1:1)    </t>
  </si>
  <si>
    <t>Compus din silicat de calciu pur,  fara monomer, hidrofil. Prezentare: 1 Flacon /15g pulbere, 35x0.20ml pipete cu lichid,</t>
  </si>
  <si>
    <t>Material de obturaţie definitiv al canalului radicular cu componenţa: acetat de dexametazonă, acetat de hidrocortizon, polioximetilenă, iodat de timol; radioopac; bine tolerat de ţesuturi; cu acţiune antiinflmatoare şi antiseptică. Flacon 15g pudră + Flacon 15g lichid (eugenol)</t>
  </si>
  <si>
    <t>Departator de buze si obraji, fara latexOPTRAGATE</t>
  </si>
  <si>
    <t>cut</t>
  </si>
  <si>
    <t>Departator de buze si obraji, fara latex, Prezentare cutie min 80 buc marimea S</t>
  </si>
  <si>
    <t xml:space="preserve">Seringă 1.2 ml </t>
  </si>
  <si>
    <t xml:space="preserve">Absorbante pe canal marcate milimetric, conicitate 02 </t>
  </si>
  <si>
    <t xml:space="preserve"> nr.20,25,30 pentru uscarea canalelor radiculare - marcaj cu grad de claritate - 100%</t>
  </si>
  <si>
    <t xml:space="preserve">Absorbante pe canal marcate milimetric, conicitate 04 </t>
  </si>
  <si>
    <t xml:space="preserve">Absorbante pe canal marcate milimetric, conicitate 06 </t>
  </si>
  <si>
    <t>Conuri gutapercă marcate milimetric, conicitate 02</t>
  </si>
  <si>
    <t>nr.15,20,25,30,asortată - marcaj cu grad de claritate - 100%, calibrate conform ISO</t>
  </si>
  <si>
    <t xml:space="preserve">Conuri gutapercă marcate milimetric, conicitate 04 </t>
  </si>
  <si>
    <t xml:space="preserve">Conuri gutapercă marcate milimetric , conicitate 06 </t>
  </si>
  <si>
    <t>Cleme digă fără  aripioare</t>
  </si>
  <si>
    <t>Metal inoxidabil , tip clemă W8, A26, B4,  tip clemă nr 25,24,26</t>
  </si>
  <si>
    <t>Ramă pentru diga</t>
  </si>
  <si>
    <t>110 x110 mm metalică</t>
  </si>
  <si>
    <t>Ramă din plastic /Nygard - OSTBY/, radiotransparentă, de forma ovală cu o față concavă și una convexa</t>
  </si>
  <si>
    <t>Șnur stabilizare diga</t>
  </si>
  <si>
    <t xml:space="preserve">Fine,  prezentare dispenser min 1,2 m </t>
  </si>
  <si>
    <t>Ștripse abrazive</t>
  </si>
  <si>
    <t>din poliester flexibile, acoperite cu particole de aluminiu oxid, 3 marimi</t>
  </si>
  <si>
    <t>Cofferdam ,digă de cauciuc pentru izolarea dintelui din cavitate bucală</t>
  </si>
  <si>
    <t>152 X 152  nr36 thin; medium, culoare verde sau albastru deschis</t>
  </si>
  <si>
    <t>Clește pentru prins cleme digă</t>
  </si>
  <si>
    <t xml:space="preserve">Clește tip White  din oțel inoxidabil </t>
  </si>
  <si>
    <t xml:space="preserve">Matrici transparente </t>
  </si>
  <si>
    <t>cutii</t>
  </si>
  <si>
    <t>pentru reconstrucții frontale (25 buc/cut)</t>
  </si>
  <si>
    <t>Matrici metalice</t>
  </si>
  <si>
    <t xml:space="preserve">pentru reconstrucția punctului de contact premolari și molari </t>
  </si>
  <si>
    <t>Pensule pentru modelarea compozitului</t>
  </si>
  <si>
    <t>Nr.3, 4,5,6  Miner plastic/cauciuc</t>
  </si>
  <si>
    <t xml:space="preserve"> Endofailuri cu flexibilitate avansată, SC-PRO Niti files gold memory control, #15 #20 #25 #30 #35 Lungime 31mm 25mm, Mărimi: 12/17; 02/12; 02/16; 05/18; 04/20 ; 04/25; 04/35; 04/30</t>
  </si>
  <si>
    <t>Sistem rotativ Ni Ti Plex-V, failuri cu memorie controlată , pre-curbate rezistență crescută la fortele de flexiune și torsiune. Lungime 21 mm; 25 mm; 31 mm, diverse marimi la solicitare</t>
  </si>
  <si>
    <t xml:space="preserve">Instrument rotativ NiTi </t>
  </si>
  <si>
    <t>Sistem rotativ Ni Ti AF CL, failuri cu memorie controlată, sistem failuri pentru abordarea pragurilor și căilor false din canalul radicular. Lungimea 25 mm cu virf deja precurbat, secțiune transversală cu profil triunghiular Prezentare: set 6 failuri asortate</t>
  </si>
  <si>
    <t xml:space="preserve">Nr.06,08,10,15,20,25 lungime 25mm,30mm,cu miner ergonomic, rezistent la torsiune si presiune pe canal, vîrf activ set 6 buc </t>
  </si>
  <si>
    <t>Instrument endodontic (ultrasonic) nr.6</t>
  </si>
  <si>
    <t xml:space="preserve"> U-files Nr.20.25.30, pentru lărgirea canalului, înlăturarea țesuturilor necrotizate din cavitate</t>
  </si>
  <si>
    <t xml:space="preserve"> Ace Lentulo</t>
  </si>
  <si>
    <t>Ace lentulo pentru obturarea canalelor – Lungime  25 mm;  mărimi: 25 (rosu), 30 (albastru), 35 (verde), 40 (negru) la solicitare</t>
  </si>
  <si>
    <t xml:space="preserve"> Instrument rotativ special proiectat pentru indepartarea materialului de obturare din canalul radicular, vîrf inactiv prezentare folie - 6 ace diverse marimi la solicitare</t>
  </si>
  <si>
    <t>Ace pentru irigarea canalelor</t>
  </si>
  <si>
    <t>Orificiu de irigare amplasat lateral, dimensiuni 0.25X25 mm; 0,3X25 mm</t>
  </si>
  <si>
    <t>Ace pentru anestezie cu carpule</t>
  </si>
  <si>
    <t>Ace atraumatice indicate în orice tip de anestezie locala din otel de inalta calitate. Prezentare cut 100 buc. Marimi ace la solicitare</t>
  </si>
  <si>
    <t>Freză pentru lărgirea orificiului canalelor radiculare</t>
  </si>
  <si>
    <t>Instrumente rotative (Pesso Reamers)  din oțel inoxidabil standard ISO cu  duritate crescută și rezistență ridicată la coroziune. Lungime totala min 28 mm. Dimensiunea varfului: 2,35 mm. Dimensiuni: # 1, # 2, # 3, la solicitare Lungime: 28 mm. Prezentare: 6 buc in cutie.</t>
  </si>
  <si>
    <t>Freze Gates rotativă în formă de picătură din otel inoxidabil cu duritate crescuta. Lungime: 28mm; Mărimea: N1;N2;N3 Prezentare: 6 buc/cut</t>
  </si>
  <si>
    <t>Endochak</t>
  </si>
  <si>
    <t>Cu diferit unghi de pozitionare a partii active, &gt;45 grade, &gt;90 grade, &gt;130 grade</t>
  </si>
  <si>
    <t>Tipse pentru scaler ultrasunet</t>
  </si>
  <si>
    <t>Compatibile cu piese pentru detartraj  woodpecker. Tip: G1, G2, P1, GD2, GD3, PD3</t>
  </si>
  <si>
    <t>Pulpotest</t>
  </si>
  <si>
    <t xml:space="preserve">Sprei la rece pentru testarea vitalității pulpei, flacon min 200 ml </t>
  </si>
  <si>
    <t xml:space="preserve">Endoactivator </t>
  </si>
  <si>
    <t xml:space="preserve"> Dispozitiv  pentru activarea solutiei de irigare in canalele radiculare Forma curbata a dispozitivului cu miner ergonomic, motorul sonic cu 3 viteze 2000, 6000 si 10000 rpm. 
Prezentare: dispozitiv, inclusiv duze mici, mari, medii min 25 buc per marime, si husa de protectie
</t>
  </si>
  <si>
    <t>Fir pentru diga cofferdam</t>
  </si>
  <si>
    <t>Prezentare: bobina min 100 m</t>
  </si>
  <si>
    <t>Tirnerv- instrument endodontic(pulpoextractor)</t>
  </si>
  <si>
    <t xml:space="preserve">P-u  îndepărtarea pulpei dentare din canale radiculare </t>
  </si>
  <si>
    <t xml:space="preserve">Benzi celuloid abrazive </t>
  </si>
  <si>
    <t>set min 75 benzi asortate pentru conturare (verde/albastru); pentru finisare verde/galbe si pentru lustruire galben/alb</t>
  </si>
  <si>
    <t>Pene interdentare</t>
  </si>
  <si>
    <t>Material confectionare lemn Mod prezentare chit  min 400 pene (superfine scurte/orange; fine scurte /albe; fine lungi/galbene medium scurte/albastre; medium lungi/roz dure lungi/mov)</t>
  </si>
  <si>
    <t>Matrici secționale</t>
  </si>
  <si>
    <t>Set matrici secționale asortate plus inele de fixare:1 inel scurt 1 inel înalt 1 inel Wide Prep + Benzi matrice asortate  + pene interdentare  asortate + cleste pentru fixare inel</t>
  </si>
  <si>
    <t xml:space="preserve">Matrici secționale metalice </t>
  </si>
  <si>
    <t>Prezentare min 18 buc, marimi mici medii mari + aplicator pt matrici</t>
  </si>
  <si>
    <t>Discuri cu tijă elastică  pentru lustruire rapidă   a compozitului cu microumplutura si umplutura hibrida Mod prezentare set minim 180 discuri asortate cu grad diferit de abrazivitate , min 40 benzi celuloid finisare, min 4 buc mandrenă metalica min 2 pietre finisare si min 2 gume finisare formă flacară. Dimensiuni : standard diametru 12mm; mini diametru 8 mm</t>
  </si>
  <si>
    <t>Gume silicon cu oxid de aluminiu pentru finisare si lustruirea restaurarilor din compozit formă cupă disc flacara,  la solicitare</t>
  </si>
  <si>
    <t>Polire pentru finisarea si lustruirea materialelor compozite, forme con, cupa , disc la solicitare</t>
  </si>
  <si>
    <t>Pudra cu bicarbonat de sodiu pentru AIR FLOW</t>
  </si>
  <si>
    <t xml:space="preserve">Prezentare : flacon 300 gr. pulbere profilactica fina, contine particule sferice pe baza de calciu </t>
  </si>
  <si>
    <t>Sprei  lubrifiant</t>
  </si>
  <si>
    <t>Ulei  lubrefiere piese turbine și de mina</t>
  </si>
  <si>
    <t>Dezinfectant pentru curatirea și lubrefierea pieselor</t>
  </si>
  <si>
    <t>Bactericid, virucid, lubrefiant piese turbine si de mina</t>
  </si>
  <si>
    <t>Oglindă stomatologică</t>
  </si>
  <si>
    <t>concavă, diametrul min 23 max 25</t>
  </si>
  <si>
    <t>Oglinzi rhodium</t>
  </si>
  <si>
    <t xml:space="preserve"> Oglindă plană sau concavă care nu se abureste in cavitatea bucala .Diametru 23-25 mm, autoclavabila</t>
  </si>
  <si>
    <t>Instrument modelare obturații</t>
  </si>
  <si>
    <t>Partea de lucru pentru modelare formă conică sub unghi 120 grade</t>
  </si>
  <si>
    <t xml:space="preserve">Pastile antiseptice pt clătirea cavității bucale </t>
  </si>
  <si>
    <t xml:space="preserve">Pastile efervescente arome și nuanțe diverse(mentă portocală vanilie lamie) Componența: Natriu benzoat, mentol, timol coloranți si aromatizatori Prezentare 1000 comprimate în flacon </t>
  </si>
  <si>
    <t>Aplicatoare</t>
  </si>
  <si>
    <t>Ambalaj cutie min. 100 buc marimea 1;2</t>
  </si>
  <si>
    <t xml:space="preserve">Pansament  alveolar univrsal hemostatic </t>
  </si>
  <si>
    <t xml:space="preserve">Compoziție:  Penghawar djambi, eugenol, laurilsulfat de sodiu, carbonat de calciu, aroma de mentă. Proprietăți : pastă pentru pansament alveolar în caz de alveolite uscate sau după extracții dentare dificile/traumatice.   </t>
  </si>
  <si>
    <t xml:space="preserve">Aditiv  pentru coagulare momentană </t>
  </si>
  <si>
    <t>Praf trombina susbstanta activa</t>
  </si>
  <si>
    <t xml:space="preserve">Material de sutură plagi  polipropilenă 4.0 cu ac traumatic 1/2  </t>
  </si>
  <si>
    <t xml:space="preserve"> Nerezorbabil, cu ac traumatic  L 75 cm </t>
  </si>
  <si>
    <t xml:space="preserve">Material de sutură plagi   polipropilenă 5.0 cu ac traumatic 1/2 </t>
  </si>
  <si>
    <t>Material de sutură plagi polyglicolic 4.0 cu ac traumatic 3/8</t>
  </si>
  <si>
    <t xml:space="preserve"> Rezorbabil, L 75 cm forma acului triunghiular</t>
  </si>
  <si>
    <t xml:space="preserve">Material de sutură plagi polyglicolic 4.0 cu ac traumatic  1/2 </t>
  </si>
  <si>
    <t xml:space="preserve">Material de sutură plagi polyglicolic 5.0 cu ac traumatic  1/2 </t>
  </si>
  <si>
    <t xml:space="preserve">Portace  </t>
  </si>
  <si>
    <t>Aliaj dur,  inox medical. Dimensiuni12 cm, 15cm</t>
  </si>
  <si>
    <t xml:space="preserve">Foarfece chirurgical stomatologic </t>
  </si>
  <si>
    <t>Aliaj dur, inox. Nr.12 cm, 14cm, mici  incovoiate</t>
  </si>
  <si>
    <t>Miner pentru bisturiu</t>
  </si>
  <si>
    <t>Lame pentru bisturiu nr. 10; 12; 15; 15C</t>
  </si>
  <si>
    <t xml:space="preserve">  Cu continut ridicat de carbon</t>
  </si>
  <si>
    <t xml:space="preserve">Burete hemostatic </t>
  </si>
  <si>
    <t xml:space="preserve">Bureți hemostatici sterli din fibrina total rezorbabil, un burete (14mm x 7mm x 7mm) de culoare brună conține Gelatină întarită -9,5mg și Coloid de Argint (Colargol)-0,5mg. Cutia conține N50 de bureți.       </t>
  </si>
  <si>
    <t xml:space="preserve">Hemospongie din colagen/fibrină cu proprietati hemostatice și osteoinductive cu hidroxiapatită/tricalciu fosfat un burete (1x2x1cm), fiecare burete sigilat și ambalat separat steril    </t>
  </si>
  <si>
    <t>Cleşte de extracţie în asortiment</t>
  </si>
  <si>
    <t>Inox medical, aliaj dur</t>
  </si>
  <si>
    <t>Elevator pentru extracții cu virf drept nr.3,4,5</t>
  </si>
  <si>
    <t>Aspiratoare de salivă chirurgical flexibil</t>
  </si>
  <si>
    <t>Diametrul vârfului: 2.5mm și 3.0mm.</t>
  </si>
  <si>
    <t>Pensete atraumatice anatomice paradontale</t>
  </si>
  <si>
    <t>12-16 cm</t>
  </si>
  <si>
    <t>Decolatoare mucogingivale/periostale</t>
  </si>
  <si>
    <t>Titan, inox medical</t>
  </si>
  <si>
    <t xml:space="preserve">Freze pentru osteotomii </t>
  </si>
  <si>
    <t>Extradure si diamantate, sferice cu diametrul 2mm, 3mm</t>
  </si>
  <si>
    <t>Membrană  colagenică cu strat pentru osteogeneză ghidată</t>
  </si>
  <si>
    <t>Membrană cologenică dublu strat rezistent la tractiune dimensiuni  (diapazon) min 2 cm x 2cm  maxim  5cm x 5 cm</t>
  </si>
  <si>
    <t>Valoarea totală estimată</t>
  </si>
  <si>
    <r>
      <t xml:space="preserve">Nanocompozit fotopolimer pentru restaurări în zona frontală și laterală </t>
    </r>
    <r>
      <rPr>
        <sz val="16"/>
        <color rgb="FFFF0000"/>
        <rFont val="Times New Roman"/>
        <family val="1"/>
      </rPr>
      <t xml:space="preserve">
</t>
    </r>
    <r>
      <rPr>
        <sz val="16"/>
        <color theme="1"/>
        <rFont val="Times New Roman"/>
        <family val="1"/>
      </rPr>
      <t xml:space="preserve">
</t>
    </r>
  </si>
  <si>
    <t xml:space="preserve">Material compozit fotopolimerizabil pentru restaurări anterioare si posterioare pentru clasa I-V </t>
  </si>
  <si>
    <t xml:space="preserve">Compozit fluid hibrid fotopolimerizabil pentru restaurări clasa I, II, III,V, și liner.  </t>
  </si>
  <si>
    <r>
      <t>Compozit fotopolimerizabil  de creștere bonturi pînă la 9mm, duritate347 mPa.</t>
    </r>
    <r>
      <rPr>
        <sz val="16"/>
        <color rgb="FFFF0000"/>
        <rFont val="Times New Roman"/>
        <family val="1"/>
      </rPr>
      <t xml:space="preserve"> </t>
    </r>
  </si>
  <si>
    <r>
      <t>Compozit cu dublă polimerizare fluid pentru creștere bonturi si fixarea pivoților pe canal.</t>
    </r>
    <r>
      <rPr>
        <sz val="16"/>
        <color rgb="FFFF0000"/>
        <rFont val="Times New Roman"/>
        <family val="1"/>
      </rPr>
      <t xml:space="preserve"> </t>
    </r>
  </si>
  <si>
    <t xml:space="preserve">Material cu hidroxid de calciu fotopolimerizabil p-ru obturaţie de bază şi  coafaj pulpar direct </t>
  </si>
  <si>
    <t xml:space="preserve">Material cu hidroxid de calciu autopolimerizabil p-ru obturaţie de bază şi  coafaj pulpar direct </t>
  </si>
  <si>
    <t xml:space="preserve">Material p-ru canal cu  hidroxid de calciu 35% p/u tratamentul cananlelor radiculare  </t>
  </si>
  <si>
    <t xml:space="preserve">Material p-ru canal cu  hidroxid de calciu p/u 45% tratamentul cananlelor radiculare  </t>
  </si>
  <si>
    <t xml:space="preserve">Pansament antibacterian/antiinflamator  pe canal </t>
  </si>
  <si>
    <t xml:space="preserve">Hemostatic pentru canalele radiculare </t>
  </si>
  <si>
    <r>
      <t xml:space="preserve">Material pe bază de reșină epoxidă  (baza + activator) p/u obturarea  permanentă a  canalelor radiculare </t>
    </r>
    <r>
      <rPr>
        <sz val="16"/>
        <color rgb="FFFF0000"/>
        <rFont val="Times New Roman"/>
        <family val="1"/>
      </rPr>
      <t xml:space="preserve">       </t>
    </r>
  </si>
  <si>
    <r>
      <t xml:space="preserve">Material pe bază de reșină epoxidă   p/u obturarea  permanentă a  canalelor radiculare </t>
    </r>
    <r>
      <rPr>
        <sz val="16"/>
        <color rgb="FFFF0000"/>
        <rFont val="Times New Roman"/>
        <family val="1"/>
      </rPr>
      <t xml:space="preserve">      </t>
    </r>
  </si>
  <si>
    <t xml:space="preserve"> Material pentru plombarea definitivă a  canalelor radiculare </t>
  </si>
  <si>
    <r>
      <t>Material  de  obturaţie definitiv  al  canalului radicular cu componenţa: acetat de dexametazonă, iodat de timol, radiopac,bine tolerat de ţesături, cu acţiune antiinflamatoare şi antiseptică</t>
    </r>
    <r>
      <rPr>
        <b/>
        <sz val="14"/>
        <color theme="1"/>
        <rFont val="Times New Roman"/>
        <family val="1"/>
      </rPr>
      <t xml:space="preserve"> </t>
    </r>
  </si>
  <si>
    <t xml:space="preserve">Digă lichidă </t>
  </si>
  <si>
    <t xml:space="preserve">Instrument endodontic Kfail </t>
  </si>
  <si>
    <t xml:space="preserve">Failuri pentru dezobturarea canalelor radiculare </t>
  </si>
  <si>
    <t xml:space="preserve">Discuri finisare </t>
  </si>
  <si>
    <t xml:space="preserve">Gume de silicon </t>
  </si>
  <si>
    <t>Polipante</t>
  </si>
  <si>
    <t xml:space="preserve">Burete hemostatic  </t>
  </si>
  <si>
    <t>Material de reconstrucție coronoradiculare</t>
  </si>
  <si>
    <t xml:space="preserve">Anexa nr. 21
la Documentația standard nr. 115                                                                                                                                                                                     
din “15” septembrie 2021
</t>
  </si>
  <si>
    <t>CAIET DE SARCINI</t>
  </si>
  <si>
    <t>Bunuri</t>
  </si>
  <si>
    <t>Autoritatea contractantă: ÎM Centrul Stomatologic Municipal Chișinău, mun. Chișinău, bd. C. Negruzzi 3/2</t>
  </si>
  <si>
    <t>Obiectul: Materiale stomatologice 2024</t>
  </si>
  <si>
    <r>
      <rPr>
        <b/>
        <sz val="12"/>
        <color theme="1"/>
        <rFont val="Times New Roman"/>
        <family val="1"/>
      </rPr>
      <t>2. Utilizarea, păstrarea, protecţia, calitatea produselor</t>
    </r>
    <r>
      <rPr>
        <sz val="12"/>
        <color theme="1"/>
        <rFont val="Times New Roman"/>
        <family val="1"/>
      </rPr>
      <t xml:space="preserve">
Termenii și condițiile de livrare solicitați: maxim 20 zile lucrătoare   conform scrisorii de  solicitare , la sediul ÎM CSMChisinau, bd. Negruzzi 3/2 .
</t>
    </r>
    <r>
      <rPr>
        <b/>
        <sz val="12"/>
        <color theme="1"/>
        <rFont val="Times New Roman"/>
        <family val="1"/>
      </rPr>
      <t>3. Mostre</t>
    </r>
    <r>
      <rPr>
        <sz val="12"/>
        <color theme="1"/>
        <rFont val="Times New Roman"/>
        <family val="1"/>
      </rPr>
      <t xml:space="preserve">
 Operatorul economic prezintă Declarația privind prezentarea la solicitare a mostrelor sau Instrucțiunilor/Cataloagelor de la producător în termen de 3 zile lucrătoare
</t>
    </r>
    <r>
      <rPr>
        <b/>
        <sz val="12"/>
        <color theme="1"/>
        <rFont val="Times New Roman"/>
        <family val="1"/>
      </rPr>
      <t>4. Documente obligatorii la depunerea ofertei</t>
    </r>
    <r>
      <rPr>
        <sz val="12"/>
        <color theme="1"/>
        <rFont val="Times New Roman"/>
        <family val="1"/>
      </rPr>
      <t xml:space="preserve">
Operatorul economic va prezenta obligatoriu documentele menționate în Anunțul de participare.
</t>
    </r>
    <r>
      <rPr>
        <b/>
        <sz val="12"/>
        <color theme="1"/>
        <rFont val="Times New Roman"/>
        <family val="1"/>
      </rPr>
      <t>5. Documente obligatorii la evaluarea ofertelor</t>
    </r>
    <r>
      <rPr>
        <sz val="12"/>
        <color theme="1"/>
        <rFont val="Times New Roman"/>
        <family val="1"/>
      </rPr>
      <t xml:space="preserve">
Operatorul economic va prezenta obligatoriu documentele  menționate în Anunțul de participare.
Autoritatea contractantă: ÎM CSM Chisinau              
Data „16” aprilie  2024
</t>
    </r>
  </si>
  <si>
    <t>Material fotopolimerizabil pentru reconstituiri corono-radiculare.  CARTUS 25ML A2,  reșină fără BISGMA  cu adaptare rapidă la dinte și pivot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</si>
</sst>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0"/>
      <name val="Arial"/>
      <family val="2"/>
    </font>
    <font>
      <b/>
      <sz val="18"/>
      <color theme="1"/>
      <name val="Times New Roman"/>
      <family val="1"/>
    </font>
    <font>
      <sz val="12"/>
      <color theme="1"/>
      <name val="Times New Roman"/>
      <family val="1"/>
    </font>
    <font>
      <b/>
      <sz val="12"/>
      <color theme="1"/>
      <name val="Times New Roman"/>
      <family val="1"/>
    </font>
    <font>
      <b/>
      <sz val="14"/>
      <color theme="1"/>
      <name val="Times New Roman"/>
      <family val="1"/>
    </font>
    <font>
      <b/>
      <sz val="16"/>
      <color rgb="FFFF0000"/>
      <name val="Times New Roman"/>
      <family val="1"/>
    </font>
    <font>
      <sz val="16"/>
      <color theme="1"/>
      <name val="Times New Roman"/>
      <family val="1"/>
    </font>
    <font>
      <sz val="16"/>
      <color rgb="FFFF0000"/>
      <name val="Times New Roman"/>
      <family val="1"/>
    </font>
    <font>
      <sz val="14"/>
      <color indexed="8"/>
      <name val="Times New Roman"/>
      <family val="1"/>
    </font>
    <font>
      <sz val="14"/>
      <name val="Times New Roman"/>
      <family val="1"/>
    </font>
    <font>
      <sz val="11"/>
      <color theme="1"/>
      <name val="Calibri"/>
      <family val="2"/>
      <scheme val="minor"/>
    </font>
    <font>
      <b/>
      <sz val="16"/>
      <color theme="1"/>
      <name val="Times New Roman"/>
      <family val="1"/>
    </font>
    <font>
      <sz val="14"/>
      <color theme="1"/>
      <name val="Times New Roman"/>
      <family val="1"/>
    </font>
    <font>
      <sz val="14"/>
      <color rgb="FF666666"/>
      <name val="Times New Roman"/>
      <family val="1"/>
    </font>
    <font>
      <sz val="16"/>
      <name val="Times New Roman"/>
      <family val="1"/>
    </font>
    <font>
      <sz val="11"/>
      <color indexed="8"/>
      <name val="Calibri"/>
      <family val="2"/>
    </font>
    <font>
      <sz val="16"/>
      <color indexed="8"/>
      <name val="Times New Roman"/>
      <family val="1"/>
    </font>
    <font>
      <b/>
      <sz val="20"/>
      <color theme="1"/>
      <name val="Times New Roman"/>
      <family val="1"/>
    </font>
    <font>
      <sz val="20"/>
      <color theme="1"/>
      <name val="Times New Roman"/>
      <family val="1"/>
    </font>
    <font>
      <sz val="22"/>
      <color theme="1"/>
      <name val="Times New Roman"/>
      <family val="1"/>
    </font>
    <font>
      <b/>
      <sz val="22"/>
      <color theme="1"/>
      <name val="Times New Roman"/>
      <family val="1"/>
    </font>
    <font>
      <sz val="22"/>
      <name val="Times New Roman"/>
      <family val="1"/>
    </font>
    <font>
      <sz val="22"/>
      <color indexed="8"/>
      <name val="Times New Roman"/>
      <family val="1"/>
    </font>
    <font>
      <sz val="11"/>
      <color theme="1"/>
      <name val="Calibri"/>
      <family val="2"/>
    </font>
    <font>
      <sz val="10"/>
      <color theme="1"/>
      <name val="Arial"/>
      <family val="2"/>
      <scheme val="minor"/>
    </font>
  </fonts>
  <fills count="3">
    <fill>
      <patternFill/>
    </fill>
    <fill>
      <patternFill patternType="gray125"/>
    </fill>
    <fill>
      <patternFill patternType="solid">
        <fgColor theme="0"/>
        <bgColor indexed="64"/>
      </patternFill>
    </fill>
  </fills>
  <borders count="7">
    <border>
      <left/>
      <right/>
      <top/>
      <bottom/>
      <diagonal/>
    </border>
    <border>
      <left style="thin"/>
      <right style="thin"/>
      <top style="thin"/>
      <bottom style="thin"/>
    </border>
    <border>
      <left style="thin"/>
      <right style="thin"/>
      <top/>
      <bottom style="thin"/>
    </border>
    <border>
      <left style="thin"/>
      <right/>
      <top style="thin"/>
      <bottom style="thin"/>
    </border>
    <border>
      <left style="thin">
        <color indexed="8"/>
      </left>
      <right style="thin">
        <color indexed="8"/>
      </right>
      <top style="thin">
        <color indexed="8"/>
      </top>
      <bottom style="thin">
        <color indexed="8"/>
      </bottom>
    </border>
    <border>
      <left/>
      <right style="thin"/>
      <top style="thin"/>
      <bottom style="thin"/>
    </border>
    <border>
      <left/>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lignment/>
      <protection/>
    </xf>
    <xf numFmtId="0" fontId="15" fillId="0" borderId="0">
      <alignment/>
      <protection/>
    </xf>
  </cellStyleXfs>
  <cellXfs count="108">
    <xf numFmtId="0" fontId="0" fillId="0" borderId="0" xfId="0"/>
    <xf numFmtId="0" fontId="2" fillId="0" borderId="0" xfId="0" applyFont="1"/>
    <xf numFmtId="1" fontId="3"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 fontId="5" fillId="0" borderId="1" xfId="0" applyNumberFormat="1" applyFont="1" applyBorder="1" applyAlignment="1">
      <alignment horizontal="center" vertical="center" wrapText="1"/>
    </xf>
    <xf numFmtId="0" fontId="8" fillId="0" borderId="1" xfId="0" applyFont="1" applyBorder="1" applyAlignment="1">
      <alignment horizontal="left" vertical="top" wrapText="1"/>
    </xf>
    <xf numFmtId="0" fontId="6" fillId="2" borderId="2" xfId="0" applyFont="1" applyFill="1" applyBorder="1" applyAlignment="1">
      <alignment horizontal="center" vertical="center"/>
    </xf>
    <xf numFmtId="2" fontId="6" fillId="2" borderId="2" xfId="0" applyNumberFormat="1" applyFont="1" applyFill="1" applyBorder="1" applyAlignment="1">
      <alignment horizontal="center" vertical="center"/>
    </xf>
    <xf numFmtId="0" fontId="6" fillId="0" borderId="1" xfId="0" applyFont="1" applyBorder="1" applyAlignment="1">
      <alignment horizontal="left" vertical="center" wrapText="1"/>
    </xf>
    <xf numFmtId="0" fontId="9" fillId="2" borderId="1" xfId="0" applyFont="1" applyFill="1" applyBorder="1" applyAlignment="1">
      <alignment horizontal="left" vertical="center" wrapText="1"/>
    </xf>
    <xf numFmtId="1" fontId="6" fillId="2" borderId="3" xfId="0" applyNumberFormat="1" applyFont="1" applyFill="1" applyBorder="1" applyAlignment="1">
      <alignment horizontal="center" vertical="center"/>
    </xf>
    <xf numFmtId="2" fontId="6" fillId="2" borderId="3" xfId="0" applyNumberFormat="1" applyFont="1" applyFill="1" applyBorder="1" applyAlignment="1">
      <alignment horizontal="center" vertical="center"/>
    </xf>
    <xf numFmtId="0" fontId="9" fillId="2" borderId="1" xfId="0" applyFont="1" applyFill="1" applyBorder="1" applyAlignment="1">
      <alignment horizontal="left" vertical="top" wrapText="1"/>
    </xf>
    <xf numFmtId="0" fontId="9" fillId="0" borderId="1" xfId="0" applyFont="1" applyBorder="1" applyAlignment="1">
      <alignment horizontal="left" vertical="center" wrapText="1"/>
    </xf>
    <xf numFmtId="0" fontId="6" fillId="2" borderId="1" xfId="0" applyFont="1" applyFill="1" applyBorder="1" applyAlignment="1">
      <alignment horizontal="center" vertical="center"/>
    </xf>
    <xf numFmtId="2" fontId="6" fillId="2" borderId="1" xfId="0" applyNumberFormat="1" applyFont="1" applyFill="1" applyBorder="1" applyAlignment="1">
      <alignment horizontal="center" vertical="center"/>
    </xf>
    <xf numFmtId="1" fontId="6" fillId="2" borderId="1" xfId="0" applyNumberFormat="1" applyFont="1" applyFill="1" applyBorder="1" applyAlignment="1">
      <alignment horizontal="center" vertical="center"/>
    </xf>
    <xf numFmtId="0" fontId="8" fillId="0" borderId="1" xfId="0" applyFont="1" applyBorder="1" applyAlignment="1">
      <alignment horizontal="left" vertical="center" wrapText="1"/>
    </xf>
    <xf numFmtId="0" fontId="2" fillId="0" borderId="1" xfId="0" applyFont="1" applyBorder="1" applyAlignment="1">
      <alignment horizontal="left" vertical="center" wrapText="1"/>
    </xf>
    <xf numFmtId="0" fontId="4" fillId="2" borderId="1" xfId="0" applyFont="1" applyFill="1" applyBorder="1" applyAlignment="1">
      <alignment horizontal="center" vertical="center"/>
    </xf>
    <xf numFmtId="0" fontId="13" fillId="0" borderId="0" xfId="0" applyFont="1" applyAlignment="1">
      <alignment wrapText="1"/>
    </xf>
    <xf numFmtId="0" fontId="12" fillId="0" borderId="1" xfId="0" applyFont="1" applyBorder="1" applyAlignment="1">
      <alignment horizontal="left" vertical="center" wrapText="1"/>
    </xf>
    <xf numFmtId="0" fontId="14" fillId="0" borderId="1" xfId="0" applyFont="1" applyBorder="1" applyAlignment="1">
      <alignment horizontal="left" vertical="center" wrapText="1"/>
    </xf>
    <xf numFmtId="0" fontId="2"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1" fillId="2" borderId="1" xfId="0" applyFont="1" applyFill="1" applyBorder="1" applyAlignment="1">
      <alignment horizontal="center" vertical="center"/>
    </xf>
    <xf numFmtId="0" fontId="6" fillId="2" borderId="1" xfId="0" applyFont="1" applyFill="1" applyBorder="1" applyAlignment="1">
      <alignment horizontal="left" vertical="center" wrapText="1"/>
    </xf>
    <xf numFmtId="0" fontId="6" fillId="0" borderId="1" xfId="20" applyFont="1" applyBorder="1" applyAlignment="1">
      <alignment horizontal="left" vertical="center" wrapText="1"/>
      <protection/>
    </xf>
    <xf numFmtId="0" fontId="14" fillId="0" borderId="4" xfId="21" applyFont="1" applyBorder="1" applyAlignment="1">
      <alignment horizontal="left" vertical="center" wrapText="1"/>
      <protection/>
    </xf>
    <xf numFmtId="0" fontId="12" fillId="0" borderId="1" xfId="0" applyFont="1" applyBorder="1" applyAlignment="1">
      <alignment horizontal="left" vertical="center" wrapText="1"/>
    </xf>
    <xf numFmtId="0" fontId="6" fillId="2" borderId="1" xfId="0" applyFont="1" applyFill="1" applyBorder="1" applyAlignment="1">
      <alignment horizontal="center" vertical="center"/>
    </xf>
    <xf numFmtId="2" fontId="6" fillId="2" borderId="1" xfId="0" applyNumberFormat="1" applyFont="1" applyFill="1" applyBorder="1" applyAlignment="1">
      <alignment horizontal="center" vertical="center"/>
    </xf>
    <xf numFmtId="0" fontId="6"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2" borderId="1" xfId="0" applyFont="1" applyFill="1" applyBorder="1" applyAlignment="1">
      <alignment horizontal="left" vertical="center" wrapText="1"/>
    </xf>
    <xf numFmtId="0" fontId="6" fillId="2" borderId="1" xfId="20" applyFont="1" applyFill="1" applyBorder="1" applyAlignment="1">
      <alignment horizontal="left" vertical="center" wrapText="1"/>
      <protection/>
    </xf>
    <xf numFmtId="0" fontId="12" fillId="2" borderId="1" xfId="20" applyFont="1" applyFill="1" applyBorder="1" applyAlignment="1">
      <alignment horizontal="left" vertical="center" wrapText="1"/>
      <protection/>
    </xf>
    <xf numFmtId="0" fontId="6" fillId="0" borderId="1" xfId="20" applyFont="1" applyBorder="1" applyAlignment="1">
      <alignment horizontal="left" vertical="center" wrapText="1"/>
      <protection/>
    </xf>
    <xf numFmtId="0" fontId="12" fillId="0" borderId="1" xfId="20" applyFont="1" applyBorder="1" applyAlignment="1">
      <alignment horizontal="left" vertical="center" wrapText="1"/>
      <protection/>
    </xf>
    <xf numFmtId="0" fontId="12" fillId="2" borderId="1" xfId="20" applyFont="1" applyFill="1" applyBorder="1" applyAlignment="1">
      <alignment horizontal="left" vertical="center" wrapText="1"/>
      <protection/>
    </xf>
    <xf numFmtId="1" fontId="6" fillId="2" borderId="1" xfId="0" applyNumberFormat="1" applyFont="1" applyFill="1" applyBorder="1" applyAlignment="1">
      <alignment horizontal="center" vertical="center"/>
    </xf>
    <xf numFmtId="49" fontId="12" fillId="2" borderId="1" xfId="20" applyNumberFormat="1" applyFont="1" applyFill="1" applyBorder="1" applyAlignment="1">
      <alignment horizontal="left" vertical="top" wrapText="1"/>
      <protection/>
    </xf>
    <xf numFmtId="0" fontId="2" fillId="0" borderId="1" xfId="0" applyFont="1" applyBorder="1" applyAlignment="1">
      <alignment horizontal="left" vertical="center" wrapText="1"/>
    </xf>
    <xf numFmtId="0" fontId="4" fillId="2" borderId="1" xfId="0" applyFont="1" applyFill="1" applyBorder="1" applyAlignment="1">
      <alignment horizontal="center" vertical="center"/>
    </xf>
    <xf numFmtId="0" fontId="14" fillId="2" borderId="1" xfId="0" applyFont="1" applyFill="1" applyBorder="1" applyAlignment="1">
      <alignment horizontal="left" vertical="center" wrapText="1"/>
    </xf>
    <xf numFmtId="0" fontId="14" fillId="0" borderId="1" xfId="0" applyFont="1" applyBorder="1" applyAlignment="1">
      <alignment horizontal="left" vertical="center" wrapText="1"/>
    </xf>
    <xf numFmtId="0" fontId="0" fillId="2" borderId="0" xfId="0" applyFill="1"/>
    <xf numFmtId="0" fontId="6" fillId="2" borderId="1" xfId="0" applyFont="1" applyFill="1" applyBorder="1" applyAlignment="1">
      <alignment horizontal="left" vertical="center" wrapText="1"/>
    </xf>
    <xf numFmtId="0" fontId="16" fillId="0" borderId="1" xfId="0" applyFont="1" applyBorder="1" applyAlignment="1">
      <alignment horizontal="left" vertical="center" wrapText="1"/>
    </xf>
    <xf numFmtId="0" fontId="8" fillId="0" borderId="1" xfId="0" applyFont="1" applyBorder="1" applyAlignment="1">
      <alignment horizontal="left" vertical="center" wrapText="1"/>
    </xf>
    <xf numFmtId="1" fontId="2" fillId="0" borderId="0" xfId="0" applyNumberFormat="1" applyFont="1" applyAlignment="1">
      <alignment horizontal="center" vertical="top"/>
    </xf>
    <xf numFmtId="0" fontId="2" fillId="0" borderId="0" xfId="0" applyFont="1" applyAlignment="1">
      <alignment horizontal="left" vertical="top" wrapText="1"/>
    </xf>
    <xf numFmtId="0" fontId="2" fillId="0" borderId="0" xfId="0" applyFont="1" applyAlignment="1">
      <alignment horizontal="center" vertical="top" wrapText="1"/>
    </xf>
    <xf numFmtId="1" fontId="12" fillId="0" borderId="0" xfId="0" applyNumberFormat="1" applyFont="1" applyAlignment="1">
      <alignment horizontal="center" vertical="center" wrapText="1"/>
    </xf>
    <xf numFmtId="0" fontId="2" fillId="0" borderId="0" xfId="0" applyFont="1" applyAlignment="1">
      <alignment horizontal="left" vertical="center" wrapText="1"/>
    </xf>
    <xf numFmtId="0" fontId="4" fillId="2" borderId="0" xfId="0" applyFont="1" applyFill="1" applyAlignment="1">
      <alignment horizontal="center" vertical="center"/>
    </xf>
    <xf numFmtId="0" fontId="3" fillId="0" borderId="1" xfId="0" applyFont="1" applyBorder="1" applyAlignment="1">
      <alignment horizontal="left" vertical="center" wrapText="1"/>
    </xf>
    <xf numFmtId="0" fontId="6" fillId="0" borderId="1" xfId="0" applyFont="1" applyBorder="1" applyAlignment="1">
      <alignment horizontal="left" vertical="center"/>
    </xf>
    <xf numFmtId="0" fontId="12" fillId="0" borderId="1" xfId="0" applyFont="1" applyBorder="1" applyAlignment="1">
      <alignment horizontal="left" vertical="center"/>
    </xf>
    <xf numFmtId="0" fontId="14" fillId="0" borderId="1" xfId="0" applyFont="1" applyBorder="1" applyAlignment="1">
      <alignment horizontal="left" vertical="center"/>
    </xf>
    <xf numFmtId="0" fontId="12" fillId="0" borderId="1" xfId="0" applyFont="1" applyBorder="1" applyAlignment="1">
      <alignment horizontal="left" vertical="center"/>
    </xf>
    <xf numFmtId="0" fontId="2" fillId="0" borderId="0" xfId="0" applyFont="1" applyAlignment="1">
      <alignment horizontal="left" vertical="center" wrapText="1"/>
    </xf>
    <xf numFmtId="0" fontId="12" fillId="0" borderId="0" xfId="0" applyFont="1" applyAlignment="1">
      <alignment horizontal="left" vertical="center"/>
    </xf>
    <xf numFmtId="0" fontId="6" fillId="0" borderId="1" xfId="0" applyFont="1" applyBorder="1" applyAlignment="1">
      <alignment horizontal="center" vertical="center" wrapText="1"/>
    </xf>
    <xf numFmtId="0" fontId="6" fillId="2" borderId="1" xfId="20" applyFont="1" applyFill="1" applyBorder="1" applyAlignment="1">
      <alignment horizontal="left" vertical="center" wrapText="1"/>
      <protection/>
    </xf>
    <xf numFmtId="0" fontId="12" fillId="2" borderId="1" xfId="20" applyFont="1" applyFill="1" applyBorder="1" applyAlignment="1">
      <alignment horizontal="left" vertical="center" wrapText="1"/>
      <protection/>
    </xf>
    <xf numFmtId="2" fontId="6" fillId="0" borderId="0" xfId="0" applyNumberFormat="1" applyFont="1" applyAlignment="1">
      <alignment horizontal="left"/>
    </xf>
    <xf numFmtId="0" fontId="6" fillId="0" borderId="0" xfId="0" applyFont="1"/>
    <xf numFmtId="2" fontId="6" fillId="2" borderId="1" xfId="0" applyNumberFormat="1" applyFont="1" applyFill="1" applyBorder="1" applyAlignment="1">
      <alignment horizontal="center" vertical="center" wrapText="1"/>
    </xf>
    <xf numFmtId="4" fontId="6" fillId="0" borderId="2"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2" fontId="6" fillId="0" borderId="5" xfId="0" applyNumberFormat="1" applyFont="1" applyBorder="1" applyAlignment="1">
      <alignment horizontal="center" vertical="top"/>
    </xf>
    <xf numFmtId="2" fontId="6" fillId="0" borderId="0" xfId="0" applyNumberFormat="1" applyFont="1" applyAlignment="1">
      <alignment horizontal="left" vertical="top" wrapText="1"/>
    </xf>
    <xf numFmtId="2" fontId="6" fillId="0" borderId="0" xfId="0" applyNumberFormat="1" applyFont="1" applyAlignment="1">
      <alignment horizontal="center" vertical="top" wrapText="1"/>
    </xf>
    <xf numFmtId="2" fontId="6" fillId="2" borderId="0" xfId="0" applyNumberFormat="1" applyFont="1" applyFill="1" applyAlignment="1">
      <alignment horizontal="center" vertical="center"/>
    </xf>
    <xf numFmtId="4" fontId="6" fillId="0" borderId="0" xfId="0" applyNumberFormat="1" applyFont="1" applyAlignment="1">
      <alignment horizontal="center" vertical="center" wrapText="1"/>
    </xf>
    <xf numFmtId="4" fontId="11" fillId="0" borderId="1" xfId="0" applyNumberFormat="1" applyFont="1" applyBorder="1" applyAlignment="1">
      <alignment horizontal="center" vertical="top" wrapText="1"/>
    </xf>
    <xf numFmtId="0" fontId="6" fillId="0" borderId="1" xfId="0" applyFont="1" applyBorder="1" applyAlignment="1">
      <alignment horizontal="left" vertical="top" wrapText="1"/>
    </xf>
    <xf numFmtId="49" fontId="12" fillId="0" borderId="0" xfId="0" applyNumberFormat="1" applyFont="1"/>
    <xf numFmtId="0" fontId="12" fillId="0" borderId="0" xfId="0" applyFont="1"/>
    <xf numFmtId="0" fontId="18" fillId="0" borderId="0" xfId="0" applyFont="1"/>
    <xf numFmtId="0" fontId="2" fillId="0" borderId="0" xfId="0" applyFont="1" applyAlignment="1">
      <alignment horizontal="left" vertical="center"/>
    </xf>
    <xf numFmtId="49" fontId="12" fillId="0" borderId="0" xfId="0" applyNumberFormat="1" applyFont="1" applyAlignment="1">
      <alignment horizontal="left"/>
    </xf>
    <xf numFmtId="0" fontId="12" fillId="0" borderId="0" xfId="0" applyFont="1" applyAlignment="1">
      <alignment horizontal="left"/>
    </xf>
    <xf numFmtId="0" fontId="19" fillId="0" borderId="0" xfId="0" applyFont="1"/>
    <xf numFmtId="0" fontId="19" fillId="0" borderId="0" xfId="0" applyFont="1" applyAlignment="1">
      <alignment horizontal="left"/>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1" fillId="2"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22" fillId="0" borderId="4" xfId="21" applyFont="1" applyBorder="1" applyAlignment="1">
      <alignment horizontal="center" vertical="center" wrapText="1"/>
      <protection/>
    </xf>
    <xf numFmtId="0" fontId="21"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1" fillId="2" borderId="1" xfId="0" applyFont="1" applyFill="1" applyBorder="1" applyAlignment="1">
      <alignment horizontal="center" vertical="center" wrapText="1"/>
    </xf>
    <xf numFmtId="3" fontId="22" fillId="0" borderId="1" xfId="0" applyNumberFormat="1" applyFont="1" applyBorder="1" applyAlignment="1">
      <alignment horizontal="center" vertical="center" wrapText="1"/>
    </xf>
    <xf numFmtId="0" fontId="19" fillId="0" borderId="0" xfId="0" applyFont="1" applyAlignment="1">
      <alignment horizontal="center" vertical="top" wrapText="1"/>
    </xf>
    <xf numFmtId="0" fontId="19" fillId="0" borderId="0" xfId="0" applyFont="1" applyAlignment="1">
      <alignment horizontal="center" vertical="center" wrapText="1"/>
    </xf>
    <xf numFmtId="0" fontId="1" fillId="0" borderId="0" xfId="0" applyFont="1" applyAlignment="1">
      <alignment horizontal="left"/>
    </xf>
    <xf numFmtId="0" fontId="2" fillId="0" borderId="3" xfId="0" applyFont="1" applyBorder="1" applyAlignment="1">
      <alignment horizontal="left" vertical="top"/>
    </xf>
    <xf numFmtId="0" fontId="2" fillId="0" borderId="6" xfId="0" applyFont="1" applyBorder="1" applyAlignment="1">
      <alignment horizontal="left" vertical="top"/>
    </xf>
    <xf numFmtId="0" fontId="2" fillId="0" borderId="5" xfId="0" applyFont="1" applyBorder="1" applyAlignment="1">
      <alignment horizontal="left" vertical="top"/>
    </xf>
    <xf numFmtId="0" fontId="2" fillId="0" borderId="0" xfId="0" applyFont="1" applyAlignment="1">
      <alignment horizontal="left" vertical="top" wrapText="1"/>
    </xf>
    <xf numFmtId="0" fontId="2" fillId="0" borderId="0" xfId="0" applyFont="1" applyAlignment="1">
      <alignment horizontal="right" vertical="top" wrapText="1"/>
    </xf>
    <xf numFmtId="0" fontId="18" fillId="0" borderId="0" xfId="0" applyFont="1" applyAlignment="1">
      <alignment horizontal="left" wrapText="1"/>
    </xf>
    <xf numFmtId="0" fontId="6" fillId="0" borderId="0" xfId="0" applyFont="1" applyAlignment="1">
      <alignment horizontal="left"/>
    </xf>
    <xf numFmtId="0" fontId="17" fillId="0" borderId="0" xfId="0" applyFont="1" applyAlignment="1">
      <alignment horizontal="center"/>
    </xf>
    <xf numFmtId="0" fontId="18" fillId="0" borderId="0" xfId="0" applyFont="1" applyAlignment="1">
      <alignment horizontal="center" wrapText="1"/>
    </xf>
  </cellXfs>
  <cellStyles count="8">
    <cellStyle name="Normal" xfId="0"/>
    <cellStyle name="Percent" xfId="15"/>
    <cellStyle name="Currency" xfId="16"/>
    <cellStyle name="Currency [0]" xfId="17"/>
    <cellStyle name="Comma" xfId="18"/>
    <cellStyle name="Comma [0]" xfId="19"/>
    <cellStyle name="Normal 2" xfId="20"/>
    <cellStyle name="Excel Built-in Normal"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581025</xdr:colOff>
      <xdr:row>73</xdr:row>
      <xdr:rowOff>66675</xdr:rowOff>
    </xdr:from>
    <xdr:ext cx="0" cy="228600"/>
    <xdr:sp macro="" textlink="">
      <xdr:nvSpPr>
        <xdr:cNvPr id="2" name="TextBox 1"/>
        <xdr:cNvSpPr txBox="1"/>
      </xdr:nvSpPr>
      <xdr:spPr>
        <a:xfrm>
          <a:off x="12620625" y="41843325"/>
          <a:ext cx="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6</xdr:col>
      <xdr:colOff>581025</xdr:colOff>
      <xdr:row>74</xdr:row>
      <xdr:rowOff>114300</xdr:rowOff>
    </xdr:from>
    <xdr:ext cx="0" cy="352425"/>
    <xdr:sp macro="" textlink="">
      <xdr:nvSpPr>
        <xdr:cNvPr id="3" name="TextBox 2"/>
        <xdr:cNvSpPr txBox="1"/>
      </xdr:nvSpPr>
      <xdr:spPr>
        <a:xfrm>
          <a:off x="12620625" y="42843450"/>
          <a:ext cx="0"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27B38-5465-4C66-BF1C-A7971657446D}">
  <dimension ref="A1:G109"/>
  <sheetViews>
    <sheetView tabSelected="1" view="pageBreakPreview" zoomScale="86" zoomScaleSheetLayoutView="86" workbookViewId="0" topLeftCell="A13">
      <selection activeCell="D18" sqref="D18"/>
    </sheetView>
  </sheetViews>
  <sheetFormatPr defaultColWidth="9.140625" defaultRowHeight="12.75"/>
  <cols>
    <col min="1" max="1" width="4.421875" style="54" bestFit="1" customWidth="1"/>
    <col min="2" max="2" width="62.28125" style="63" customWidth="1"/>
    <col min="3" max="3" width="10.8515625" style="97" bestFit="1" customWidth="1"/>
    <col min="4" max="4" width="76.00390625" style="55" customWidth="1"/>
    <col min="5" max="5" width="12.00390625" style="56" customWidth="1"/>
    <col min="6" max="6" width="15.00390625" style="75" customWidth="1"/>
    <col min="7" max="7" width="25.140625" style="76" bestFit="1" customWidth="1"/>
  </cols>
  <sheetData>
    <row r="1" spans="1:7" s="1" customFormat="1" ht="45.75" customHeight="1">
      <c r="A1" s="79"/>
      <c r="B1" s="80"/>
      <c r="C1" s="85"/>
      <c r="D1" s="103" t="s">
        <v>194</v>
      </c>
      <c r="E1" s="103"/>
      <c r="F1" s="103"/>
      <c r="G1" s="103"/>
    </row>
    <row r="2" spans="1:7" s="1" customFormat="1" ht="26.25" customHeight="1">
      <c r="A2" s="106" t="s">
        <v>195</v>
      </c>
      <c r="B2" s="106"/>
      <c r="C2" s="106"/>
      <c r="D2" s="106"/>
      <c r="E2" s="106"/>
      <c r="F2" s="106"/>
      <c r="G2" s="106"/>
    </row>
    <row r="3" spans="1:7" s="1" customFormat="1" ht="26.25" customHeight="1">
      <c r="A3" s="107" t="s">
        <v>196</v>
      </c>
      <c r="B3" s="107"/>
      <c r="C3" s="107"/>
      <c r="D3" s="107"/>
      <c r="E3" s="107"/>
      <c r="F3" s="107"/>
      <c r="G3" s="107"/>
    </row>
    <row r="4" spans="1:6" s="1" customFormat="1" ht="12.75">
      <c r="A4" s="79"/>
      <c r="B4" s="80"/>
      <c r="C4" s="85"/>
      <c r="D4" s="82"/>
      <c r="E4" s="80"/>
      <c r="F4" s="81"/>
    </row>
    <row r="5" spans="1:7" s="1" customFormat="1" ht="31.5" customHeight="1">
      <c r="A5" s="104" t="s">
        <v>198</v>
      </c>
      <c r="B5" s="104"/>
      <c r="C5" s="104"/>
      <c r="D5" s="104"/>
      <c r="E5" s="104"/>
      <c r="F5" s="104"/>
      <c r="G5" s="104"/>
    </row>
    <row r="6" spans="1:6" s="1" customFormat="1" ht="12.75">
      <c r="A6" s="83"/>
      <c r="B6" s="84"/>
      <c r="C6" s="86"/>
      <c r="D6" s="82"/>
      <c r="E6" s="84"/>
      <c r="F6" s="81"/>
    </row>
    <row r="7" spans="1:7" s="1" customFormat="1" ht="26.25" customHeight="1">
      <c r="A7" s="105" t="s">
        <v>197</v>
      </c>
      <c r="B7" s="105"/>
      <c r="C7" s="105"/>
      <c r="D7" s="105"/>
      <c r="E7" s="105"/>
      <c r="F7" s="105"/>
      <c r="G7" s="105"/>
    </row>
    <row r="8" spans="1:6" s="1" customFormat="1" ht="12.75">
      <c r="A8" s="84"/>
      <c r="B8" s="84"/>
      <c r="C8" s="86"/>
      <c r="D8" s="82"/>
      <c r="E8" s="84"/>
      <c r="F8" s="81"/>
    </row>
    <row r="9" spans="1:6" s="1" customFormat="1" ht="26.25">
      <c r="A9" s="98" t="s">
        <v>0</v>
      </c>
      <c r="B9" s="98"/>
      <c r="C9" s="98"/>
      <c r="D9" s="98"/>
      <c r="E9" s="98"/>
      <c r="F9" s="81"/>
    </row>
    <row r="10" spans="1:7" s="1" customFormat="1" ht="22.5">
      <c r="A10" s="98"/>
      <c r="B10" s="98"/>
      <c r="C10" s="98"/>
      <c r="D10" s="98"/>
      <c r="E10" s="98"/>
      <c r="F10" s="67"/>
      <c r="G10" s="68"/>
    </row>
    <row r="11" spans="1:7" ht="135">
      <c r="A11" s="2" t="s">
        <v>1</v>
      </c>
      <c r="B11" s="57" t="s">
        <v>2</v>
      </c>
      <c r="C11" s="87" t="s">
        <v>3</v>
      </c>
      <c r="D11" s="3" t="s">
        <v>4</v>
      </c>
      <c r="E11" s="4" t="s">
        <v>5</v>
      </c>
      <c r="F11" s="69" t="s">
        <v>6</v>
      </c>
      <c r="G11" s="64" t="s">
        <v>7</v>
      </c>
    </row>
    <row r="12" spans="1:7" ht="64.5" customHeight="1">
      <c r="A12" s="5">
        <v>1</v>
      </c>
      <c r="B12" s="78" t="s">
        <v>171</v>
      </c>
      <c r="C12" s="88" t="s">
        <v>8</v>
      </c>
      <c r="D12" s="6" t="s">
        <v>9</v>
      </c>
      <c r="E12" s="7">
        <v>130</v>
      </c>
      <c r="F12" s="8">
        <v>2800</v>
      </c>
      <c r="G12" s="70">
        <f>E12*F12</f>
        <v>364000</v>
      </c>
    </row>
    <row r="13" spans="1:7" ht="75">
      <c r="A13" s="5">
        <v>2</v>
      </c>
      <c r="B13" s="9" t="s">
        <v>172</v>
      </c>
      <c r="C13" s="89" t="s">
        <v>8</v>
      </c>
      <c r="D13" s="10" t="s">
        <v>10</v>
      </c>
      <c r="E13" s="11">
        <v>130</v>
      </c>
      <c r="F13" s="12">
        <v>3500</v>
      </c>
      <c r="G13" s="70">
        <f aca="true" t="shared" si="0" ref="G13:G76">E13*F13</f>
        <v>455000</v>
      </c>
    </row>
    <row r="14" spans="1:7" ht="95.25" customHeight="1">
      <c r="A14" s="5">
        <v>3</v>
      </c>
      <c r="B14" s="9" t="s">
        <v>173</v>
      </c>
      <c r="C14" s="89" t="s">
        <v>11</v>
      </c>
      <c r="D14" s="13" t="s">
        <v>12</v>
      </c>
      <c r="E14" s="11">
        <v>50</v>
      </c>
      <c r="F14" s="12">
        <v>500</v>
      </c>
      <c r="G14" s="70">
        <f t="shared" si="0"/>
        <v>25000</v>
      </c>
    </row>
    <row r="15" spans="1:7" ht="37.5">
      <c r="A15" s="5">
        <v>4</v>
      </c>
      <c r="B15" s="9" t="s">
        <v>13</v>
      </c>
      <c r="C15" s="88" t="s">
        <v>14</v>
      </c>
      <c r="D15" s="14" t="s">
        <v>15</v>
      </c>
      <c r="E15" s="15">
        <v>70</v>
      </c>
      <c r="F15" s="16">
        <v>88</v>
      </c>
      <c r="G15" s="70">
        <f t="shared" si="0"/>
        <v>6160</v>
      </c>
    </row>
    <row r="16" spans="1:7" ht="55.5">
      <c r="A16" s="5">
        <v>5</v>
      </c>
      <c r="B16" s="9" t="s">
        <v>174</v>
      </c>
      <c r="C16" s="88" t="s">
        <v>16</v>
      </c>
      <c r="D16" s="14" t="s">
        <v>17</v>
      </c>
      <c r="E16" s="15">
        <v>70</v>
      </c>
      <c r="F16" s="16">
        <v>700</v>
      </c>
      <c r="G16" s="70">
        <f t="shared" si="0"/>
        <v>49000</v>
      </c>
    </row>
    <row r="17" spans="1:7" ht="56.25">
      <c r="A17" s="5">
        <v>6</v>
      </c>
      <c r="B17" s="9" t="s">
        <v>175</v>
      </c>
      <c r="C17" s="88" t="s">
        <v>16</v>
      </c>
      <c r="D17" s="14" t="s">
        <v>18</v>
      </c>
      <c r="E17" s="15">
        <v>70</v>
      </c>
      <c r="F17" s="16">
        <v>527</v>
      </c>
      <c r="G17" s="70">
        <f t="shared" si="0"/>
        <v>36890</v>
      </c>
    </row>
    <row r="18" spans="1:7" ht="56.25">
      <c r="A18" s="5">
        <v>7</v>
      </c>
      <c r="B18" s="65" t="s">
        <v>193</v>
      </c>
      <c r="C18" s="88" t="s">
        <v>11</v>
      </c>
      <c r="D18" s="66" t="s">
        <v>200</v>
      </c>
      <c r="E18" s="17">
        <v>50</v>
      </c>
      <c r="F18" s="16">
        <v>1350</v>
      </c>
      <c r="G18" s="70">
        <f t="shared" si="0"/>
        <v>67500</v>
      </c>
    </row>
    <row r="19" spans="1:7" ht="75">
      <c r="A19" s="5">
        <v>8</v>
      </c>
      <c r="B19" s="9" t="s">
        <v>19</v>
      </c>
      <c r="C19" s="88" t="s">
        <v>20</v>
      </c>
      <c r="D19" s="18" t="s">
        <v>21</v>
      </c>
      <c r="E19" s="15">
        <v>80</v>
      </c>
      <c r="F19" s="16">
        <v>55</v>
      </c>
      <c r="G19" s="70">
        <f t="shared" si="0"/>
        <v>4400</v>
      </c>
    </row>
    <row r="20" spans="1:7" ht="75">
      <c r="A20" s="5">
        <v>9</v>
      </c>
      <c r="B20" s="9" t="s">
        <v>22</v>
      </c>
      <c r="C20" s="88" t="s">
        <v>23</v>
      </c>
      <c r="D20" s="18" t="s">
        <v>24</v>
      </c>
      <c r="E20" s="15">
        <v>120</v>
      </c>
      <c r="F20" s="16">
        <v>60</v>
      </c>
      <c r="G20" s="70">
        <f t="shared" si="0"/>
        <v>7200</v>
      </c>
    </row>
    <row r="21" spans="1:7" ht="75">
      <c r="A21" s="5">
        <v>10</v>
      </c>
      <c r="B21" s="9" t="s">
        <v>25</v>
      </c>
      <c r="C21" s="88" t="s">
        <v>23</v>
      </c>
      <c r="D21" s="18" t="s">
        <v>26</v>
      </c>
      <c r="E21" s="15">
        <v>200</v>
      </c>
      <c r="F21" s="16">
        <v>100</v>
      </c>
      <c r="G21" s="70">
        <f t="shared" si="0"/>
        <v>20000</v>
      </c>
    </row>
    <row r="22" spans="1:7" ht="55.5">
      <c r="A22" s="5">
        <v>11</v>
      </c>
      <c r="B22" s="58" t="s">
        <v>27</v>
      </c>
      <c r="C22" s="90" t="s">
        <v>23</v>
      </c>
      <c r="D22" s="19" t="s">
        <v>28</v>
      </c>
      <c r="E22" s="20">
        <v>65</v>
      </c>
      <c r="F22" s="16">
        <v>120</v>
      </c>
      <c r="G22" s="70">
        <f t="shared" si="0"/>
        <v>7800</v>
      </c>
    </row>
    <row r="23" spans="1:7" ht="75">
      <c r="A23" s="5">
        <v>12</v>
      </c>
      <c r="B23" s="9" t="s">
        <v>176</v>
      </c>
      <c r="C23" s="88" t="s">
        <v>16</v>
      </c>
      <c r="D23" s="14" t="s">
        <v>29</v>
      </c>
      <c r="E23" s="15">
        <v>65</v>
      </c>
      <c r="F23" s="16">
        <v>200</v>
      </c>
      <c r="G23" s="70">
        <f t="shared" si="0"/>
        <v>13000</v>
      </c>
    </row>
    <row r="24" spans="1:7" ht="40.5">
      <c r="A24" s="5">
        <v>13</v>
      </c>
      <c r="B24" s="9" t="s">
        <v>177</v>
      </c>
      <c r="C24" s="90" t="s">
        <v>8</v>
      </c>
      <c r="D24" s="19" t="s">
        <v>30</v>
      </c>
      <c r="E24" s="20">
        <v>50</v>
      </c>
      <c r="F24" s="16">
        <v>600</v>
      </c>
      <c r="G24" s="70">
        <f t="shared" si="0"/>
        <v>30000</v>
      </c>
    </row>
    <row r="25" spans="1:7" ht="56.25">
      <c r="A25" s="5">
        <v>14</v>
      </c>
      <c r="B25" s="9" t="s">
        <v>178</v>
      </c>
      <c r="C25" s="88" t="s">
        <v>16</v>
      </c>
      <c r="D25" s="14" t="s">
        <v>31</v>
      </c>
      <c r="E25" s="15">
        <v>70</v>
      </c>
      <c r="F25" s="16">
        <v>110</v>
      </c>
      <c r="G25" s="70">
        <f t="shared" si="0"/>
        <v>7700</v>
      </c>
    </row>
    <row r="26" spans="1:7" ht="56.25">
      <c r="A26" s="5">
        <v>15</v>
      </c>
      <c r="B26" s="9" t="s">
        <v>179</v>
      </c>
      <c r="C26" s="88" t="s">
        <v>8</v>
      </c>
      <c r="D26" s="14" t="s">
        <v>32</v>
      </c>
      <c r="E26" s="15">
        <v>40</v>
      </c>
      <c r="F26" s="16">
        <v>425</v>
      </c>
      <c r="G26" s="70">
        <f t="shared" si="0"/>
        <v>17000</v>
      </c>
    </row>
    <row r="27" spans="1:7" ht="37.5">
      <c r="A27" s="5">
        <v>16</v>
      </c>
      <c r="B27" s="9" t="s">
        <v>33</v>
      </c>
      <c r="C27" s="88" t="s">
        <v>14</v>
      </c>
      <c r="D27" s="14" t="s">
        <v>34</v>
      </c>
      <c r="E27" s="15">
        <v>20</v>
      </c>
      <c r="F27" s="16">
        <v>690</v>
      </c>
      <c r="G27" s="70">
        <f t="shared" si="0"/>
        <v>13800</v>
      </c>
    </row>
    <row r="28" spans="1:7" ht="56.25">
      <c r="A28" s="5">
        <v>17</v>
      </c>
      <c r="B28" s="9" t="s">
        <v>180</v>
      </c>
      <c r="C28" s="88" t="s">
        <v>14</v>
      </c>
      <c r="D28" s="10" t="s">
        <v>35</v>
      </c>
      <c r="E28" s="15">
        <v>70</v>
      </c>
      <c r="F28" s="16">
        <v>490</v>
      </c>
      <c r="G28" s="70">
        <f t="shared" si="0"/>
        <v>34300</v>
      </c>
    </row>
    <row r="29" spans="1:7" ht="40.5">
      <c r="A29" s="5">
        <v>18</v>
      </c>
      <c r="B29" s="9" t="s">
        <v>36</v>
      </c>
      <c r="C29" s="88" t="s">
        <v>14</v>
      </c>
      <c r="D29" s="14" t="s">
        <v>37</v>
      </c>
      <c r="E29" s="15">
        <v>180</v>
      </c>
      <c r="F29" s="16">
        <v>40</v>
      </c>
      <c r="G29" s="70">
        <f t="shared" si="0"/>
        <v>7200</v>
      </c>
    </row>
    <row r="30" spans="1:7" ht="81">
      <c r="A30" s="5">
        <v>19</v>
      </c>
      <c r="B30" s="9" t="s">
        <v>38</v>
      </c>
      <c r="C30" s="88" t="s">
        <v>23</v>
      </c>
      <c r="D30" s="14" t="s">
        <v>39</v>
      </c>
      <c r="E30" s="15">
        <v>30</v>
      </c>
      <c r="F30" s="16">
        <v>55</v>
      </c>
      <c r="G30" s="70">
        <f t="shared" si="0"/>
        <v>1650</v>
      </c>
    </row>
    <row r="31" spans="1:7" ht="55.5">
      <c r="A31" s="5">
        <v>20</v>
      </c>
      <c r="B31" s="9" t="s">
        <v>40</v>
      </c>
      <c r="C31" s="88" t="s">
        <v>23</v>
      </c>
      <c r="D31" s="10" t="s">
        <v>41</v>
      </c>
      <c r="E31" s="15">
        <v>30</v>
      </c>
      <c r="F31" s="16">
        <v>300</v>
      </c>
      <c r="G31" s="70">
        <f t="shared" si="0"/>
        <v>9000</v>
      </c>
    </row>
    <row r="32" spans="1:7" ht="55.5">
      <c r="A32" s="5">
        <v>21</v>
      </c>
      <c r="B32" s="9" t="s">
        <v>181</v>
      </c>
      <c r="C32" s="88" t="s">
        <v>42</v>
      </c>
      <c r="D32" s="14" t="s">
        <v>43</v>
      </c>
      <c r="E32" s="15">
        <v>50</v>
      </c>
      <c r="F32" s="16">
        <v>60</v>
      </c>
      <c r="G32" s="70">
        <f t="shared" si="0"/>
        <v>3000</v>
      </c>
    </row>
    <row r="33" spans="1:7" ht="60.75">
      <c r="A33" s="5">
        <v>22</v>
      </c>
      <c r="B33" s="9" t="s">
        <v>182</v>
      </c>
      <c r="C33" s="88" t="s">
        <v>11</v>
      </c>
      <c r="D33" s="10" t="s">
        <v>44</v>
      </c>
      <c r="E33" s="15">
        <v>100</v>
      </c>
      <c r="F33" s="16">
        <v>600</v>
      </c>
      <c r="G33" s="70">
        <f t="shared" si="0"/>
        <v>60000</v>
      </c>
    </row>
    <row r="34" spans="1:7" ht="55.5">
      <c r="A34" s="5">
        <v>23</v>
      </c>
      <c r="B34" s="9" t="s">
        <v>183</v>
      </c>
      <c r="C34" s="90" t="s">
        <v>42</v>
      </c>
      <c r="D34" s="10" t="s">
        <v>45</v>
      </c>
      <c r="E34" s="20">
        <v>30</v>
      </c>
      <c r="F34" s="16">
        <v>1200</v>
      </c>
      <c r="G34" s="70">
        <f t="shared" si="0"/>
        <v>36000</v>
      </c>
    </row>
    <row r="35" spans="1:7" ht="37.5">
      <c r="A35" s="5">
        <v>24</v>
      </c>
      <c r="B35" s="59" t="s">
        <v>184</v>
      </c>
      <c r="C35" s="90" t="s">
        <v>14</v>
      </c>
      <c r="D35" s="21" t="s">
        <v>46</v>
      </c>
      <c r="E35" s="20">
        <v>2</v>
      </c>
      <c r="F35" s="16">
        <v>2800</v>
      </c>
      <c r="G35" s="70">
        <f t="shared" si="0"/>
        <v>5600</v>
      </c>
    </row>
    <row r="36" spans="1:7" ht="101.25">
      <c r="A36" s="5">
        <v>25</v>
      </c>
      <c r="B36" s="22" t="s">
        <v>185</v>
      </c>
      <c r="C36" s="88" t="s">
        <v>8</v>
      </c>
      <c r="D36" s="23" t="s">
        <v>47</v>
      </c>
      <c r="E36" s="20">
        <v>70</v>
      </c>
      <c r="F36" s="16">
        <v>550</v>
      </c>
      <c r="G36" s="70">
        <f t="shared" si="0"/>
        <v>38500</v>
      </c>
    </row>
    <row r="37" spans="1:7" ht="12.75">
      <c r="A37" s="5">
        <v>26</v>
      </c>
      <c r="B37" s="59" t="s">
        <v>48</v>
      </c>
      <c r="C37" s="90" t="s">
        <v>49</v>
      </c>
      <c r="D37" s="24" t="s">
        <v>50</v>
      </c>
      <c r="E37" s="20">
        <v>3</v>
      </c>
      <c r="F37" s="16">
        <v>1900</v>
      </c>
      <c r="G37" s="70">
        <f t="shared" si="0"/>
        <v>5700</v>
      </c>
    </row>
    <row r="38" spans="1:7" ht="55.5">
      <c r="A38" s="5">
        <v>27</v>
      </c>
      <c r="B38" s="9" t="s">
        <v>186</v>
      </c>
      <c r="C38" s="88" t="s">
        <v>11</v>
      </c>
      <c r="D38" s="25" t="s">
        <v>51</v>
      </c>
      <c r="E38" s="26">
        <v>100</v>
      </c>
      <c r="F38" s="16">
        <v>120</v>
      </c>
      <c r="G38" s="70">
        <f t="shared" si="0"/>
        <v>12000</v>
      </c>
    </row>
    <row r="39" spans="1:7" ht="40.5">
      <c r="A39" s="5">
        <v>28</v>
      </c>
      <c r="B39" s="9" t="s">
        <v>52</v>
      </c>
      <c r="C39" s="88" t="s">
        <v>49</v>
      </c>
      <c r="D39" s="22" t="s">
        <v>53</v>
      </c>
      <c r="E39" s="15">
        <v>100</v>
      </c>
      <c r="F39" s="16">
        <v>50</v>
      </c>
      <c r="G39" s="70">
        <f t="shared" si="0"/>
        <v>5000</v>
      </c>
    </row>
    <row r="40" spans="1:7" ht="40.5">
      <c r="A40" s="5">
        <v>29</v>
      </c>
      <c r="B40" s="9" t="s">
        <v>54</v>
      </c>
      <c r="C40" s="88" t="s">
        <v>49</v>
      </c>
      <c r="D40" s="22" t="s">
        <v>53</v>
      </c>
      <c r="E40" s="15">
        <v>600</v>
      </c>
      <c r="F40" s="16">
        <v>50</v>
      </c>
      <c r="G40" s="70">
        <f t="shared" si="0"/>
        <v>30000</v>
      </c>
    </row>
    <row r="41" spans="1:7" ht="40.5">
      <c r="A41" s="5">
        <v>30</v>
      </c>
      <c r="B41" s="9" t="s">
        <v>55</v>
      </c>
      <c r="C41" s="88" t="s">
        <v>49</v>
      </c>
      <c r="D41" s="22" t="s">
        <v>53</v>
      </c>
      <c r="E41" s="15">
        <v>200</v>
      </c>
      <c r="F41" s="16">
        <v>50</v>
      </c>
      <c r="G41" s="70">
        <f t="shared" si="0"/>
        <v>10000</v>
      </c>
    </row>
    <row r="42" spans="1:7" ht="40.5">
      <c r="A42" s="5">
        <v>31</v>
      </c>
      <c r="B42" s="9" t="s">
        <v>56</v>
      </c>
      <c r="C42" s="88" t="s">
        <v>49</v>
      </c>
      <c r="D42" s="22" t="s">
        <v>57</v>
      </c>
      <c r="E42" s="15">
        <v>100</v>
      </c>
      <c r="F42" s="16">
        <v>65</v>
      </c>
      <c r="G42" s="70">
        <f t="shared" si="0"/>
        <v>6500</v>
      </c>
    </row>
    <row r="43" spans="1:7" ht="40.5">
      <c r="A43" s="5">
        <v>32</v>
      </c>
      <c r="B43" s="9" t="s">
        <v>58</v>
      </c>
      <c r="C43" s="88" t="s">
        <v>49</v>
      </c>
      <c r="D43" s="22" t="s">
        <v>57</v>
      </c>
      <c r="E43" s="15">
        <v>600</v>
      </c>
      <c r="F43" s="16">
        <v>65</v>
      </c>
      <c r="G43" s="70">
        <f t="shared" si="0"/>
        <v>39000</v>
      </c>
    </row>
    <row r="44" spans="1:7" ht="40.5">
      <c r="A44" s="5">
        <v>33</v>
      </c>
      <c r="B44" s="9" t="s">
        <v>59</v>
      </c>
      <c r="C44" s="88" t="s">
        <v>49</v>
      </c>
      <c r="D44" s="22" t="s">
        <v>57</v>
      </c>
      <c r="E44" s="15">
        <v>200</v>
      </c>
      <c r="F44" s="16">
        <v>65</v>
      </c>
      <c r="G44" s="70">
        <f t="shared" si="0"/>
        <v>13000</v>
      </c>
    </row>
    <row r="45" spans="1:7" ht="12.75">
      <c r="A45" s="5">
        <v>34</v>
      </c>
      <c r="B45" s="9" t="s">
        <v>60</v>
      </c>
      <c r="C45" s="88" t="s">
        <v>14</v>
      </c>
      <c r="D45" s="22" t="s">
        <v>61</v>
      </c>
      <c r="E45" s="15">
        <v>250</v>
      </c>
      <c r="F45" s="16">
        <v>200</v>
      </c>
      <c r="G45" s="70">
        <f t="shared" si="0"/>
        <v>50000</v>
      </c>
    </row>
    <row r="46" spans="1:7" ht="12.75">
      <c r="A46" s="5">
        <v>35</v>
      </c>
      <c r="B46" s="27" t="s">
        <v>62</v>
      </c>
      <c r="C46" s="88" t="s">
        <v>14</v>
      </c>
      <c r="D46" s="22" t="s">
        <v>63</v>
      </c>
      <c r="E46" s="15">
        <v>50</v>
      </c>
      <c r="F46" s="16">
        <v>82</v>
      </c>
      <c r="G46" s="70">
        <f t="shared" si="0"/>
        <v>4100</v>
      </c>
    </row>
    <row r="47" spans="1:7" ht="37.5">
      <c r="A47" s="5">
        <v>36</v>
      </c>
      <c r="B47" s="27" t="s">
        <v>62</v>
      </c>
      <c r="C47" s="88" t="s">
        <v>14</v>
      </c>
      <c r="D47" s="22" t="s">
        <v>64</v>
      </c>
      <c r="E47" s="15">
        <v>50</v>
      </c>
      <c r="F47" s="16">
        <v>280</v>
      </c>
      <c r="G47" s="70">
        <f t="shared" si="0"/>
        <v>14000</v>
      </c>
    </row>
    <row r="48" spans="1:7" ht="12.75">
      <c r="A48" s="5">
        <v>37</v>
      </c>
      <c r="B48" s="28" t="s">
        <v>65</v>
      </c>
      <c r="C48" s="88" t="s">
        <v>14</v>
      </c>
      <c r="D48" s="14" t="s">
        <v>66</v>
      </c>
      <c r="E48" s="15">
        <v>30</v>
      </c>
      <c r="F48" s="16">
        <v>160</v>
      </c>
      <c r="G48" s="70">
        <f t="shared" si="0"/>
        <v>4800</v>
      </c>
    </row>
    <row r="49" spans="1:7" ht="37.5">
      <c r="A49" s="5">
        <v>38</v>
      </c>
      <c r="B49" s="9" t="s">
        <v>67</v>
      </c>
      <c r="C49" s="88" t="s">
        <v>14</v>
      </c>
      <c r="D49" s="22" t="s">
        <v>68</v>
      </c>
      <c r="E49" s="15">
        <v>500</v>
      </c>
      <c r="F49" s="16">
        <v>1.8</v>
      </c>
      <c r="G49" s="70">
        <f t="shared" si="0"/>
        <v>900</v>
      </c>
    </row>
    <row r="50" spans="1:7" ht="40.5">
      <c r="A50" s="5">
        <v>39</v>
      </c>
      <c r="B50" s="9" t="s">
        <v>69</v>
      </c>
      <c r="C50" s="88" t="s">
        <v>49</v>
      </c>
      <c r="D50" s="22" t="s">
        <v>70</v>
      </c>
      <c r="E50" s="15">
        <v>100</v>
      </c>
      <c r="F50" s="16">
        <v>125</v>
      </c>
      <c r="G50" s="70">
        <f t="shared" si="0"/>
        <v>12500</v>
      </c>
    </row>
    <row r="51" spans="1:7" ht="12.75">
      <c r="A51" s="5">
        <v>40</v>
      </c>
      <c r="B51" s="27" t="s">
        <v>71</v>
      </c>
      <c r="C51" s="89" t="s">
        <v>14</v>
      </c>
      <c r="D51" s="25" t="s">
        <v>72</v>
      </c>
      <c r="E51" s="15">
        <v>25</v>
      </c>
      <c r="F51" s="16">
        <v>180</v>
      </c>
      <c r="G51" s="70">
        <f t="shared" si="0"/>
        <v>4500</v>
      </c>
    </row>
    <row r="52" spans="1:7" ht="12.75">
      <c r="A52" s="5">
        <v>41</v>
      </c>
      <c r="B52" s="29" t="s">
        <v>73</v>
      </c>
      <c r="C52" s="91" t="s">
        <v>74</v>
      </c>
      <c r="D52" s="30" t="s">
        <v>75</v>
      </c>
      <c r="E52" s="31">
        <v>100</v>
      </c>
      <c r="F52" s="32">
        <v>50</v>
      </c>
      <c r="G52" s="70">
        <f t="shared" si="0"/>
        <v>5000</v>
      </c>
    </row>
    <row r="53" spans="1:7" ht="12.75">
      <c r="A53" s="5">
        <v>42</v>
      </c>
      <c r="B53" s="29" t="s">
        <v>76</v>
      </c>
      <c r="C53" s="91" t="s">
        <v>14</v>
      </c>
      <c r="D53" s="30" t="s">
        <v>77</v>
      </c>
      <c r="E53" s="31">
        <v>1000</v>
      </c>
      <c r="F53" s="32">
        <v>11</v>
      </c>
      <c r="G53" s="70">
        <f t="shared" si="0"/>
        <v>11000</v>
      </c>
    </row>
    <row r="54" spans="1:7" ht="12.75">
      <c r="A54" s="5">
        <v>43</v>
      </c>
      <c r="B54" s="33" t="s">
        <v>78</v>
      </c>
      <c r="C54" s="92" t="s">
        <v>14</v>
      </c>
      <c r="D54" s="30" t="s">
        <v>79</v>
      </c>
      <c r="E54" s="31">
        <v>15</v>
      </c>
      <c r="F54" s="32">
        <v>83.4</v>
      </c>
      <c r="G54" s="70">
        <f t="shared" si="0"/>
        <v>1251</v>
      </c>
    </row>
    <row r="55" spans="1:7" ht="56.25">
      <c r="A55" s="5">
        <v>44</v>
      </c>
      <c r="B55" s="33" t="s">
        <v>82</v>
      </c>
      <c r="C55" s="92" t="s">
        <v>14</v>
      </c>
      <c r="D55" s="34" t="s">
        <v>80</v>
      </c>
      <c r="E55" s="31">
        <v>3600</v>
      </c>
      <c r="F55" s="32">
        <v>37</v>
      </c>
      <c r="G55" s="70">
        <f t="shared" si="0"/>
        <v>133200</v>
      </c>
    </row>
    <row r="56" spans="1:7" ht="56.25">
      <c r="A56" s="5">
        <v>45</v>
      </c>
      <c r="B56" s="33" t="s">
        <v>82</v>
      </c>
      <c r="C56" s="92" t="s">
        <v>14</v>
      </c>
      <c r="D56" s="35" t="s">
        <v>81</v>
      </c>
      <c r="E56" s="31">
        <v>1600</v>
      </c>
      <c r="F56" s="32">
        <v>65</v>
      </c>
      <c r="G56" s="70">
        <f t="shared" si="0"/>
        <v>104000</v>
      </c>
    </row>
    <row r="57" spans="1:7" ht="75">
      <c r="A57" s="5">
        <v>46</v>
      </c>
      <c r="B57" s="33" t="s">
        <v>82</v>
      </c>
      <c r="C57" s="92" t="s">
        <v>49</v>
      </c>
      <c r="D57" s="35" t="s">
        <v>83</v>
      </c>
      <c r="E57" s="31">
        <v>25</v>
      </c>
      <c r="F57" s="32">
        <v>290</v>
      </c>
      <c r="G57" s="70">
        <f t="shared" si="0"/>
        <v>7250</v>
      </c>
    </row>
    <row r="58" spans="1:7" ht="37.5">
      <c r="A58" s="5">
        <v>47</v>
      </c>
      <c r="B58" s="36" t="s">
        <v>187</v>
      </c>
      <c r="C58" s="92" t="s">
        <v>14</v>
      </c>
      <c r="D58" s="37" t="s">
        <v>84</v>
      </c>
      <c r="E58" s="31">
        <v>4800</v>
      </c>
      <c r="F58" s="32">
        <v>10.45</v>
      </c>
      <c r="G58" s="70">
        <f t="shared" si="0"/>
        <v>50160</v>
      </c>
    </row>
    <row r="59" spans="1:7" ht="37.5">
      <c r="A59" s="5">
        <v>48</v>
      </c>
      <c r="B59" s="38" t="s">
        <v>85</v>
      </c>
      <c r="C59" s="92" t="s">
        <v>74</v>
      </c>
      <c r="D59" s="39" t="s">
        <v>86</v>
      </c>
      <c r="E59" s="31">
        <v>30</v>
      </c>
      <c r="F59" s="32">
        <v>65</v>
      </c>
      <c r="G59" s="70">
        <f t="shared" si="0"/>
        <v>1950</v>
      </c>
    </row>
    <row r="60" spans="1:7" ht="37.5">
      <c r="A60" s="5">
        <v>49</v>
      </c>
      <c r="B60" s="38" t="s">
        <v>87</v>
      </c>
      <c r="C60" s="92" t="s">
        <v>14</v>
      </c>
      <c r="D60" s="39" t="s">
        <v>88</v>
      </c>
      <c r="E60" s="31">
        <v>1000</v>
      </c>
      <c r="F60" s="32">
        <v>20</v>
      </c>
      <c r="G60" s="70">
        <f t="shared" si="0"/>
        <v>20000</v>
      </c>
    </row>
    <row r="61" spans="1:7" ht="56.25">
      <c r="A61" s="5">
        <v>50</v>
      </c>
      <c r="B61" s="38" t="s">
        <v>188</v>
      </c>
      <c r="C61" s="92" t="s">
        <v>8</v>
      </c>
      <c r="D61" s="39" t="s">
        <v>89</v>
      </c>
      <c r="E61" s="31">
        <v>30</v>
      </c>
      <c r="F61" s="32">
        <v>950</v>
      </c>
      <c r="G61" s="70">
        <f t="shared" si="0"/>
        <v>28500</v>
      </c>
    </row>
    <row r="62" spans="1:7" ht="37.5">
      <c r="A62" s="5">
        <v>51</v>
      </c>
      <c r="B62" s="38" t="s">
        <v>90</v>
      </c>
      <c r="C62" s="92" t="s">
        <v>14</v>
      </c>
      <c r="D62" s="40" t="s">
        <v>91</v>
      </c>
      <c r="E62" s="31">
        <v>2000</v>
      </c>
      <c r="F62" s="32">
        <v>3</v>
      </c>
      <c r="G62" s="70">
        <f t="shared" si="0"/>
        <v>6000</v>
      </c>
    </row>
    <row r="63" spans="1:7" ht="37.5">
      <c r="A63" s="5">
        <v>52</v>
      </c>
      <c r="B63" s="38" t="s">
        <v>92</v>
      </c>
      <c r="C63" s="92" t="s">
        <v>49</v>
      </c>
      <c r="D63" s="39" t="s">
        <v>93</v>
      </c>
      <c r="E63" s="31">
        <v>300</v>
      </c>
      <c r="F63" s="32">
        <v>120</v>
      </c>
      <c r="G63" s="70">
        <f t="shared" si="0"/>
        <v>36000</v>
      </c>
    </row>
    <row r="64" spans="1:7" ht="78" customHeight="1">
      <c r="A64" s="5">
        <v>53</v>
      </c>
      <c r="B64" s="38" t="s">
        <v>94</v>
      </c>
      <c r="C64" s="92" t="s">
        <v>14</v>
      </c>
      <c r="D64" s="39" t="s">
        <v>95</v>
      </c>
      <c r="E64" s="31">
        <v>240</v>
      </c>
      <c r="F64" s="32">
        <v>19.5</v>
      </c>
      <c r="G64" s="70">
        <f t="shared" si="0"/>
        <v>4680</v>
      </c>
    </row>
    <row r="65" spans="1:7" ht="56.25">
      <c r="A65" s="5">
        <v>54</v>
      </c>
      <c r="B65" s="38" t="s">
        <v>94</v>
      </c>
      <c r="C65" s="92" t="s">
        <v>14</v>
      </c>
      <c r="D65" s="39" t="s">
        <v>96</v>
      </c>
      <c r="E65" s="31">
        <v>240</v>
      </c>
      <c r="F65" s="32">
        <v>13.8</v>
      </c>
      <c r="G65" s="70">
        <f t="shared" si="0"/>
        <v>3312</v>
      </c>
    </row>
    <row r="66" spans="1:7" ht="37.5">
      <c r="A66" s="5">
        <v>55</v>
      </c>
      <c r="B66" s="38" t="s">
        <v>97</v>
      </c>
      <c r="C66" s="92" t="s">
        <v>14</v>
      </c>
      <c r="D66" s="37" t="s">
        <v>98</v>
      </c>
      <c r="E66" s="31">
        <v>30</v>
      </c>
      <c r="F66" s="32">
        <v>180</v>
      </c>
      <c r="G66" s="70">
        <f t="shared" si="0"/>
        <v>5400</v>
      </c>
    </row>
    <row r="67" spans="1:7" ht="37.5">
      <c r="A67" s="5">
        <v>56</v>
      </c>
      <c r="B67" s="36" t="s">
        <v>99</v>
      </c>
      <c r="C67" s="92" t="s">
        <v>14</v>
      </c>
      <c r="D67" s="37" t="s">
        <v>100</v>
      </c>
      <c r="E67" s="41">
        <v>100</v>
      </c>
      <c r="F67" s="32">
        <v>120</v>
      </c>
      <c r="G67" s="70">
        <f t="shared" si="0"/>
        <v>12000</v>
      </c>
    </row>
    <row r="68" spans="1:7" ht="12.75">
      <c r="A68" s="5">
        <v>57</v>
      </c>
      <c r="B68" s="38" t="s">
        <v>101</v>
      </c>
      <c r="C68" s="92" t="s">
        <v>14</v>
      </c>
      <c r="D68" s="37" t="s">
        <v>102</v>
      </c>
      <c r="E68" s="31">
        <v>20</v>
      </c>
      <c r="F68" s="32">
        <v>85</v>
      </c>
      <c r="G68" s="70">
        <f t="shared" si="0"/>
        <v>1700</v>
      </c>
    </row>
    <row r="69" spans="1:7" ht="93" customHeight="1">
      <c r="A69" s="5">
        <v>58</v>
      </c>
      <c r="B69" s="38" t="s">
        <v>103</v>
      </c>
      <c r="C69" s="92" t="s">
        <v>14</v>
      </c>
      <c r="D69" s="42" t="s">
        <v>104</v>
      </c>
      <c r="E69" s="31">
        <v>5</v>
      </c>
      <c r="F69" s="32">
        <v>7000</v>
      </c>
      <c r="G69" s="70">
        <f t="shared" si="0"/>
        <v>35000</v>
      </c>
    </row>
    <row r="70" spans="1:7" ht="12.75">
      <c r="A70" s="5">
        <v>59</v>
      </c>
      <c r="B70" s="38" t="s">
        <v>105</v>
      </c>
      <c r="C70" s="92" t="s">
        <v>14</v>
      </c>
      <c r="D70" s="34" t="s">
        <v>106</v>
      </c>
      <c r="E70" s="31">
        <v>20</v>
      </c>
      <c r="F70" s="32">
        <v>86</v>
      </c>
      <c r="G70" s="70">
        <f t="shared" si="0"/>
        <v>1720</v>
      </c>
    </row>
    <row r="71" spans="1:7" ht="12.75">
      <c r="A71" s="5">
        <v>60</v>
      </c>
      <c r="B71" s="38" t="s">
        <v>107</v>
      </c>
      <c r="C71" s="92" t="s">
        <v>14</v>
      </c>
      <c r="D71" s="39" t="s">
        <v>108</v>
      </c>
      <c r="E71" s="31">
        <v>3000</v>
      </c>
      <c r="F71" s="32">
        <v>1.4</v>
      </c>
      <c r="G71" s="70">
        <f t="shared" si="0"/>
        <v>4200</v>
      </c>
    </row>
    <row r="72" spans="1:7" ht="37.5">
      <c r="A72" s="5">
        <v>61</v>
      </c>
      <c r="B72" s="38" t="s">
        <v>109</v>
      </c>
      <c r="C72" s="92" t="s">
        <v>14</v>
      </c>
      <c r="D72" s="39" t="s">
        <v>110</v>
      </c>
      <c r="E72" s="31">
        <v>2000</v>
      </c>
      <c r="F72" s="32">
        <v>1.33</v>
      </c>
      <c r="G72" s="70">
        <f t="shared" si="0"/>
        <v>2660</v>
      </c>
    </row>
    <row r="73" spans="1:7" ht="56.25">
      <c r="A73" s="5">
        <v>62</v>
      </c>
      <c r="B73" s="38" t="s">
        <v>111</v>
      </c>
      <c r="C73" s="92" t="s">
        <v>14</v>
      </c>
      <c r="D73" s="39" t="s">
        <v>112</v>
      </c>
      <c r="E73" s="31">
        <v>4000</v>
      </c>
      <c r="F73" s="32">
        <v>0.35</v>
      </c>
      <c r="G73" s="70">
        <f t="shared" si="0"/>
        <v>1400</v>
      </c>
    </row>
    <row r="74" spans="1:7" ht="75">
      <c r="A74" s="5">
        <v>63</v>
      </c>
      <c r="B74" s="38" t="s">
        <v>113</v>
      </c>
      <c r="C74" s="92" t="s">
        <v>8</v>
      </c>
      <c r="D74" s="37" t="s">
        <v>114</v>
      </c>
      <c r="E74" s="31">
        <v>3</v>
      </c>
      <c r="F74" s="32">
        <v>8000</v>
      </c>
      <c r="G74" s="70">
        <f t="shared" si="0"/>
        <v>24000</v>
      </c>
    </row>
    <row r="75" spans="1:7" ht="31.5">
      <c r="A75" s="5">
        <v>64</v>
      </c>
      <c r="B75" s="38" t="s">
        <v>115</v>
      </c>
      <c r="C75" s="93" t="s">
        <v>8</v>
      </c>
      <c r="D75" s="43" t="s">
        <v>116</v>
      </c>
      <c r="E75" s="44">
        <v>50</v>
      </c>
      <c r="F75" s="32">
        <v>190</v>
      </c>
      <c r="G75" s="70">
        <f t="shared" si="0"/>
        <v>9500</v>
      </c>
    </row>
    <row r="76" spans="1:7" ht="131.25">
      <c r="A76" s="5">
        <v>65</v>
      </c>
      <c r="B76" s="38" t="s">
        <v>189</v>
      </c>
      <c r="C76" s="92" t="s">
        <v>8</v>
      </c>
      <c r="D76" s="39" t="s">
        <v>117</v>
      </c>
      <c r="E76" s="31">
        <v>10</v>
      </c>
      <c r="F76" s="32">
        <v>810</v>
      </c>
      <c r="G76" s="70">
        <f t="shared" si="0"/>
        <v>8100</v>
      </c>
    </row>
    <row r="77" spans="1:7" ht="37.5">
      <c r="A77" s="5">
        <v>66</v>
      </c>
      <c r="B77" s="38" t="s">
        <v>190</v>
      </c>
      <c r="C77" s="92" t="s">
        <v>14</v>
      </c>
      <c r="D77" s="39" t="s">
        <v>118</v>
      </c>
      <c r="E77" s="31">
        <v>1000</v>
      </c>
      <c r="F77" s="32">
        <v>12</v>
      </c>
      <c r="G77" s="70">
        <f aca="true" t="shared" si="1" ref="G77:G106">E77*F77</f>
        <v>12000</v>
      </c>
    </row>
    <row r="78" spans="1:7" ht="37.5">
      <c r="A78" s="5">
        <v>67</v>
      </c>
      <c r="B78" s="38" t="s">
        <v>191</v>
      </c>
      <c r="C78" s="92" t="s">
        <v>14</v>
      </c>
      <c r="D78" s="39" t="s">
        <v>119</v>
      </c>
      <c r="E78" s="31">
        <v>1000</v>
      </c>
      <c r="F78" s="32">
        <v>25</v>
      </c>
      <c r="G78" s="70">
        <f t="shared" si="1"/>
        <v>25000</v>
      </c>
    </row>
    <row r="79" spans="1:7" ht="37.5">
      <c r="A79" s="5">
        <v>68</v>
      </c>
      <c r="B79" s="46" t="s">
        <v>120</v>
      </c>
      <c r="C79" s="92" t="s">
        <v>14</v>
      </c>
      <c r="D79" s="34" t="s">
        <v>121</v>
      </c>
      <c r="E79" s="31">
        <v>50</v>
      </c>
      <c r="F79" s="32">
        <v>315</v>
      </c>
      <c r="G79" s="70">
        <f t="shared" si="1"/>
        <v>15750</v>
      </c>
    </row>
    <row r="80" spans="1:7" ht="12.75">
      <c r="A80" s="5">
        <v>69</v>
      </c>
      <c r="B80" s="33" t="s">
        <v>122</v>
      </c>
      <c r="C80" s="92" t="s">
        <v>14</v>
      </c>
      <c r="D80" s="30" t="s">
        <v>123</v>
      </c>
      <c r="E80" s="31">
        <v>25</v>
      </c>
      <c r="F80" s="32">
        <v>135</v>
      </c>
      <c r="G80" s="70">
        <f t="shared" si="1"/>
        <v>3375</v>
      </c>
    </row>
    <row r="81" spans="1:7" ht="40.5">
      <c r="A81" s="5">
        <v>70</v>
      </c>
      <c r="B81" s="33" t="s">
        <v>124</v>
      </c>
      <c r="C81" s="92" t="s">
        <v>14</v>
      </c>
      <c r="D81" s="30" t="s">
        <v>125</v>
      </c>
      <c r="E81" s="31">
        <v>25</v>
      </c>
      <c r="F81" s="32">
        <v>215</v>
      </c>
      <c r="G81" s="70">
        <f t="shared" si="1"/>
        <v>5375</v>
      </c>
    </row>
    <row r="82" spans="1:7" ht="12.75">
      <c r="A82" s="5">
        <v>71</v>
      </c>
      <c r="B82" s="38" t="s">
        <v>126</v>
      </c>
      <c r="C82" s="92" t="s">
        <v>14</v>
      </c>
      <c r="D82" s="39" t="s">
        <v>127</v>
      </c>
      <c r="E82" s="31">
        <v>200</v>
      </c>
      <c r="F82" s="32">
        <v>17</v>
      </c>
      <c r="G82" s="70">
        <f t="shared" si="1"/>
        <v>3400</v>
      </c>
    </row>
    <row r="83" spans="1:7" ht="37.5">
      <c r="A83" s="5">
        <v>72</v>
      </c>
      <c r="B83" s="36" t="s">
        <v>128</v>
      </c>
      <c r="C83" s="94" t="s">
        <v>14</v>
      </c>
      <c r="D83" s="37" t="s">
        <v>129</v>
      </c>
      <c r="E83" s="41">
        <v>20</v>
      </c>
      <c r="F83" s="32">
        <v>47</v>
      </c>
      <c r="G83" s="70">
        <f t="shared" si="1"/>
        <v>940</v>
      </c>
    </row>
    <row r="84" spans="1:7" ht="12.75">
      <c r="A84" s="5">
        <v>73</v>
      </c>
      <c r="B84" s="61" t="s">
        <v>130</v>
      </c>
      <c r="C84" s="93" t="s">
        <v>14</v>
      </c>
      <c r="D84" s="43" t="s">
        <v>131</v>
      </c>
      <c r="E84" s="44">
        <v>50</v>
      </c>
      <c r="F84" s="32">
        <v>300</v>
      </c>
      <c r="G84" s="70">
        <f t="shared" si="1"/>
        <v>15000</v>
      </c>
    </row>
    <row r="85" spans="1:7" ht="56.25">
      <c r="A85" s="5">
        <v>74</v>
      </c>
      <c r="B85" s="33" t="s">
        <v>132</v>
      </c>
      <c r="C85" s="92" t="s">
        <v>23</v>
      </c>
      <c r="D85" s="30" t="s">
        <v>133</v>
      </c>
      <c r="E85" s="31">
        <v>30</v>
      </c>
      <c r="F85" s="32">
        <v>210</v>
      </c>
      <c r="G85" s="70">
        <f t="shared" si="1"/>
        <v>6300</v>
      </c>
    </row>
    <row r="86" spans="1:7" ht="12.75">
      <c r="A86" s="5">
        <v>75</v>
      </c>
      <c r="B86" s="33" t="s">
        <v>134</v>
      </c>
      <c r="C86" s="92" t="s">
        <v>74</v>
      </c>
      <c r="D86" s="30" t="s">
        <v>135</v>
      </c>
      <c r="E86" s="31">
        <v>150</v>
      </c>
      <c r="F86" s="32">
        <v>30</v>
      </c>
      <c r="G86" s="70">
        <f t="shared" si="1"/>
        <v>4500</v>
      </c>
    </row>
    <row r="87" spans="1:7" ht="75">
      <c r="A87" s="5">
        <v>76</v>
      </c>
      <c r="B87" s="33" t="s">
        <v>136</v>
      </c>
      <c r="C87" s="92" t="s">
        <v>23</v>
      </c>
      <c r="D87" s="34" t="s">
        <v>137</v>
      </c>
      <c r="E87" s="31">
        <v>50</v>
      </c>
      <c r="F87" s="71">
        <v>590</v>
      </c>
      <c r="G87" s="70">
        <f t="shared" si="1"/>
        <v>29500</v>
      </c>
    </row>
    <row r="88" spans="1:7" ht="12.75">
      <c r="A88" s="5">
        <v>77</v>
      </c>
      <c r="B88" s="33" t="s">
        <v>138</v>
      </c>
      <c r="C88" s="92" t="s">
        <v>14</v>
      </c>
      <c r="D88" s="34" t="s">
        <v>139</v>
      </c>
      <c r="E88" s="31">
        <v>50</v>
      </c>
      <c r="F88" s="71">
        <v>200</v>
      </c>
      <c r="G88" s="70">
        <f t="shared" si="1"/>
        <v>10000</v>
      </c>
    </row>
    <row r="89" spans="1:7" ht="40.5">
      <c r="A89" s="5">
        <v>78</v>
      </c>
      <c r="B89" s="45" t="s">
        <v>140</v>
      </c>
      <c r="C89" s="94" t="s">
        <v>14</v>
      </c>
      <c r="D89" s="35" t="s">
        <v>141</v>
      </c>
      <c r="E89" s="11">
        <v>325</v>
      </c>
      <c r="F89" s="71">
        <v>5.35</v>
      </c>
      <c r="G89" s="70">
        <f t="shared" si="1"/>
        <v>1738.7499999999998</v>
      </c>
    </row>
    <row r="90" spans="1:7" ht="40.5">
      <c r="A90" s="5">
        <v>79</v>
      </c>
      <c r="B90" s="45" t="s">
        <v>142</v>
      </c>
      <c r="C90" s="94" t="s">
        <v>14</v>
      </c>
      <c r="D90" s="35" t="s">
        <v>141</v>
      </c>
      <c r="E90" s="11">
        <v>325</v>
      </c>
      <c r="F90" s="71">
        <v>5.35</v>
      </c>
      <c r="G90" s="70">
        <f t="shared" si="1"/>
        <v>1738.7499999999998</v>
      </c>
    </row>
    <row r="91" spans="1:7" ht="40.5">
      <c r="A91" s="5">
        <v>80</v>
      </c>
      <c r="B91" s="45" t="s">
        <v>143</v>
      </c>
      <c r="C91" s="94" t="s">
        <v>14</v>
      </c>
      <c r="D91" s="35" t="s">
        <v>144</v>
      </c>
      <c r="E91" s="11">
        <v>300</v>
      </c>
      <c r="F91" s="71">
        <v>10.5</v>
      </c>
      <c r="G91" s="70">
        <f t="shared" si="1"/>
        <v>3150</v>
      </c>
    </row>
    <row r="92" spans="1:7" ht="40.5">
      <c r="A92" s="5">
        <v>81</v>
      </c>
      <c r="B92" s="45" t="s">
        <v>145</v>
      </c>
      <c r="C92" s="94" t="s">
        <v>14</v>
      </c>
      <c r="D92" s="35" t="s">
        <v>144</v>
      </c>
      <c r="E92" s="11">
        <v>300</v>
      </c>
      <c r="F92" s="71">
        <v>10.5</v>
      </c>
      <c r="G92" s="70">
        <f t="shared" si="1"/>
        <v>3150</v>
      </c>
    </row>
    <row r="93" spans="1:7" ht="40.5">
      <c r="A93" s="5">
        <v>82</v>
      </c>
      <c r="B93" s="45" t="s">
        <v>146</v>
      </c>
      <c r="C93" s="94" t="s">
        <v>14</v>
      </c>
      <c r="D93" s="35" t="s">
        <v>144</v>
      </c>
      <c r="E93" s="11">
        <v>300</v>
      </c>
      <c r="F93" s="71">
        <v>10.5</v>
      </c>
      <c r="G93" s="70">
        <f t="shared" si="1"/>
        <v>3150</v>
      </c>
    </row>
    <row r="94" spans="1:7" s="47" customFormat="1" ht="12.75">
      <c r="A94" s="5">
        <v>83</v>
      </c>
      <c r="B94" s="46" t="s">
        <v>147</v>
      </c>
      <c r="C94" s="92" t="s">
        <v>14</v>
      </c>
      <c r="D94" s="34" t="s">
        <v>148</v>
      </c>
      <c r="E94" s="31">
        <v>20</v>
      </c>
      <c r="F94" s="71">
        <v>105</v>
      </c>
      <c r="G94" s="70">
        <f t="shared" si="1"/>
        <v>2100</v>
      </c>
    </row>
    <row r="95" spans="1:7" s="47" customFormat="1" ht="12.75">
      <c r="A95" s="5">
        <v>84</v>
      </c>
      <c r="B95" s="46" t="s">
        <v>149</v>
      </c>
      <c r="C95" s="92" t="s">
        <v>14</v>
      </c>
      <c r="D95" s="34" t="s">
        <v>150</v>
      </c>
      <c r="E95" s="31">
        <v>20</v>
      </c>
      <c r="F95" s="71">
        <v>100</v>
      </c>
      <c r="G95" s="70">
        <f t="shared" si="1"/>
        <v>2000</v>
      </c>
    </row>
    <row r="96" spans="1:7" s="47" customFormat="1" ht="12.75">
      <c r="A96" s="5">
        <v>85</v>
      </c>
      <c r="B96" s="46" t="s">
        <v>151</v>
      </c>
      <c r="C96" s="92" t="s">
        <v>14</v>
      </c>
      <c r="D96" s="34"/>
      <c r="E96" s="31">
        <v>20</v>
      </c>
      <c r="F96" s="71">
        <v>25</v>
      </c>
      <c r="G96" s="70">
        <f t="shared" si="1"/>
        <v>500</v>
      </c>
    </row>
    <row r="97" spans="1:7" ht="12.75">
      <c r="A97" s="5">
        <v>86</v>
      </c>
      <c r="B97" s="48" t="s">
        <v>152</v>
      </c>
      <c r="C97" s="94" t="s">
        <v>14</v>
      </c>
      <c r="D97" s="35" t="s">
        <v>153</v>
      </c>
      <c r="E97" s="31">
        <v>3500</v>
      </c>
      <c r="F97" s="71">
        <v>2</v>
      </c>
      <c r="G97" s="70">
        <f t="shared" si="1"/>
        <v>7000</v>
      </c>
    </row>
    <row r="98" spans="1:7" ht="67.5" customHeight="1">
      <c r="A98" s="5">
        <v>87</v>
      </c>
      <c r="B98" s="46" t="s">
        <v>154</v>
      </c>
      <c r="C98" s="92" t="s">
        <v>14</v>
      </c>
      <c r="D98" s="34" t="s">
        <v>155</v>
      </c>
      <c r="E98" s="31">
        <v>200</v>
      </c>
      <c r="F98" s="71">
        <v>12</v>
      </c>
      <c r="G98" s="70">
        <f t="shared" si="1"/>
        <v>2400</v>
      </c>
    </row>
    <row r="99" spans="1:7" ht="56.25">
      <c r="A99" s="5">
        <v>88</v>
      </c>
      <c r="B99" s="46" t="s">
        <v>192</v>
      </c>
      <c r="C99" s="92" t="s">
        <v>14</v>
      </c>
      <c r="D99" s="34" t="s">
        <v>156</v>
      </c>
      <c r="E99" s="31">
        <v>100</v>
      </c>
      <c r="F99" s="71">
        <v>75</v>
      </c>
      <c r="G99" s="70">
        <f t="shared" si="1"/>
        <v>7500</v>
      </c>
    </row>
    <row r="100" spans="1:7" ht="12.75">
      <c r="A100" s="5">
        <v>89</v>
      </c>
      <c r="B100" s="38" t="s">
        <v>157</v>
      </c>
      <c r="C100" s="92" t="s">
        <v>14</v>
      </c>
      <c r="D100" s="39" t="s">
        <v>158</v>
      </c>
      <c r="E100" s="31">
        <v>100</v>
      </c>
      <c r="F100" s="71">
        <v>175</v>
      </c>
      <c r="G100" s="70">
        <f t="shared" si="1"/>
        <v>17500</v>
      </c>
    </row>
    <row r="101" spans="1:7" ht="12.75">
      <c r="A101" s="5">
        <v>90</v>
      </c>
      <c r="B101" s="38" t="s">
        <v>159</v>
      </c>
      <c r="C101" s="92" t="s">
        <v>14</v>
      </c>
      <c r="D101" s="39" t="s">
        <v>158</v>
      </c>
      <c r="E101" s="31">
        <v>50</v>
      </c>
      <c r="F101" s="71">
        <v>110</v>
      </c>
      <c r="G101" s="70">
        <f t="shared" si="1"/>
        <v>5500</v>
      </c>
    </row>
    <row r="102" spans="1:7" ht="12.75">
      <c r="A102" s="5">
        <v>91</v>
      </c>
      <c r="B102" s="33" t="s">
        <v>160</v>
      </c>
      <c r="C102" s="92" t="s">
        <v>14</v>
      </c>
      <c r="D102" s="39" t="s">
        <v>161</v>
      </c>
      <c r="E102" s="31">
        <v>100</v>
      </c>
      <c r="F102" s="71">
        <v>15</v>
      </c>
      <c r="G102" s="70">
        <f t="shared" si="1"/>
        <v>1500</v>
      </c>
    </row>
    <row r="103" spans="1:7" ht="12.75">
      <c r="A103" s="5">
        <v>92</v>
      </c>
      <c r="B103" s="38" t="s">
        <v>162</v>
      </c>
      <c r="C103" s="92" t="s">
        <v>14</v>
      </c>
      <c r="D103" s="30" t="s">
        <v>163</v>
      </c>
      <c r="E103" s="31">
        <v>10</v>
      </c>
      <c r="F103" s="71">
        <v>35</v>
      </c>
      <c r="G103" s="70">
        <f t="shared" si="1"/>
        <v>350</v>
      </c>
    </row>
    <row r="104" spans="1:7" ht="12.75">
      <c r="A104" s="5">
        <v>93</v>
      </c>
      <c r="B104" s="49" t="s">
        <v>164</v>
      </c>
      <c r="C104" s="95" t="s">
        <v>14</v>
      </c>
      <c r="D104" s="50" t="s">
        <v>165</v>
      </c>
      <c r="E104" s="31">
        <v>5</v>
      </c>
      <c r="F104" s="71">
        <v>68</v>
      </c>
      <c r="G104" s="70">
        <f t="shared" si="1"/>
        <v>340</v>
      </c>
    </row>
    <row r="105" spans="1:7" ht="12.75">
      <c r="A105" s="5">
        <v>94</v>
      </c>
      <c r="B105" s="60" t="s">
        <v>166</v>
      </c>
      <c r="C105" s="92" t="s">
        <v>14</v>
      </c>
      <c r="D105" s="34" t="s">
        <v>167</v>
      </c>
      <c r="E105" s="31">
        <v>20</v>
      </c>
      <c r="F105" s="71">
        <v>290</v>
      </c>
      <c r="G105" s="70">
        <f t="shared" si="1"/>
        <v>5800</v>
      </c>
    </row>
    <row r="106" spans="1:7" ht="40.5">
      <c r="A106" s="5">
        <v>95</v>
      </c>
      <c r="B106" s="46" t="s">
        <v>168</v>
      </c>
      <c r="C106" s="92" t="s">
        <v>14</v>
      </c>
      <c r="D106" s="34" t="s">
        <v>169</v>
      </c>
      <c r="E106" s="31">
        <v>50</v>
      </c>
      <c r="F106" s="71">
        <v>490</v>
      </c>
      <c r="G106" s="70">
        <f t="shared" si="1"/>
        <v>24500</v>
      </c>
    </row>
    <row r="107" spans="1:7" s="1" customFormat="1" ht="20.25">
      <c r="A107" s="99" t="s">
        <v>170</v>
      </c>
      <c r="B107" s="100"/>
      <c r="C107" s="100"/>
      <c r="D107" s="100"/>
      <c r="E107" s="101"/>
      <c r="F107" s="72"/>
      <c r="G107" s="77">
        <f>SUM(G12:G106)</f>
        <v>2270740.5</v>
      </c>
    </row>
    <row r="108" spans="1:7" s="1" customFormat="1" ht="12.75">
      <c r="A108" s="51"/>
      <c r="B108" s="62"/>
      <c r="C108" s="96"/>
      <c r="D108" s="53"/>
      <c r="E108" s="52"/>
      <c r="F108" s="73"/>
      <c r="G108" s="74"/>
    </row>
    <row r="109" spans="1:7" s="1" customFormat="1" ht="198" customHeight="1">
      <c r="A109" s="102" t="s">
        <v>199</v>
      </c>
      <c r="B109" s="102"/>
      <c r="C109" s="102"/>
      <c r="D109" s="102"/>
      <c r="E109" s="102"/>
      <c r="F109" s="102"/>
      <c r="G109" s="102"/>
    </row>
  </sheetData>
  <mergeCells count="9">
    <mergeCell ref="A10:E10"/>
    <mergeCell ref="A107:E107"/>
    <mergeCell ref="A109:G109"/>
    <mergeCell ref="A9:E9"/>
    <mergeCell ref="D1:G1"/>
    <mergeCell ref="A5:G5"/>
    <mergeCell ref="A7:G7"/>
    <mergeCell ref="A2:G2"/>
    <mergeCell ref="A3:G3"/>
  </mergeCells>
  <printOptions/>
  <pageMargins left="0.25" right="0.25" top="0.75" bottom="0.75" header="0.3" footer="0.3"/>
  <pageSetup horizontalDpi="600" verticalDpi="600" orientation="portrait" paperSize="9" scale="48" r:id="rId2"/>
  <rowBreaks count="2" manualBreakCount="2">
    <brk id="32" max="16383" man="1"/>
    <brk id="69"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IMCSMC_ECONOMIST</dc:creator>
  <cp:keywords/>
  <dc:description/>
  <cp:lastModifiedBy>IMCSMC_ECONOMIST</cp:lastModifiedBy>
  <cp:lastPrinted>2024-04-16T10:36:00Z</cp:lastPrinted>
  <dcterms:created xsi:type="dcterms:W3CDTF">2024-04-16T06:45:52Z</dcterms:created>
  <dcterms:modified xsi:type="dcterms:W3CDTF">2024-04-19T11:46:29Z</dcterms:modified>
  <cp:category/>
  <cp:version/>
  <cp:contentType/>
  <cp:contentStatus/>
</cp:coreProperties>
</file>