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392254 Lista suplimentara 5\modificare 08.04\"/>
    </mc:Choice>
  </mc:AlternateContent>
  <xr:revisionPtr revIDLastSave="0" documentId="13_ncr:1_{E80F67EF-74DC-4F4A-80AA-2EAC8947448B}" xr6:coauthVersionLast="47" xr6:coauthVersionMax="47" xr10:uidLastSave="{00000000-0000-0000-0000-000000000000}"/>
  <bookViews>
    <workbookView xWindow="1035" yWindow="0" windowWidth="29040" windowHeight="1560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'!$B$6:$M$27</definedName>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31" i="5" l="1"/>
  <c r="K35" i="5" l="1"/>
  <c r="J35" i="5"/>
  <c r="I27" i="4"/>
  <c r="K12" i="7" l="1"/>
  <c r="J12" i="7"/>
</calcChain>
</file>

<file path=xl/sharedStrings.xml><?xml version="1.0" encoding="utf-8"?>
<sst xmlns="http://schemas.openxmlformats.org/spreadsheetml/2006/main" count="277" uniqueCount="90">
  <si>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</si>
  <si>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</si>
  <si>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</si>
  <si>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</si>
  <si>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</si>
  <si>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</si>
  <si>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</si>
  <si>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</si>
  <si>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</si>
  <si>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</si>
  <si>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</si>
  <si>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</si>
  <si>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</si>
  <si>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</si>
  <si>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</si>
  <si>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</si>
  <si>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</si>
  <si>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</si>
  <si>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</si>
  <si>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</si>
  <si>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</si>
  <si>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</si>
  <si>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</si>
  <si>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</si>
  <si>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</si>
  <si>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</si>
  <si>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</si>
  <si>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</si>
  <si>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</si>
  <si>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</si>
  <si>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</si>
  <si>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</si>
  <si>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</si>
  <si>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CS Sîngerei</t>
  </si>
  <si>
    <t xml:space="preserve">Achiziționarea dispozitivelor medicale conform necesităților instituțiilor medico-sanitare publice (listă suplimentară nr.5 )  </t>
  </si>
  <si>
    <t>Fotoliu pentru proceduri de prelevare a probelor de sânge</t>
  </si>
  <si>
    <t>Impedansmetru</t>
  </si>
  <si>
    <t>Antropometru pentru nou-născuți</t>
  </si>
  <si>
    <t xml:space="preserve"> Monitor pentru monitorizarea functiilor vitale (caracteristici de baza cu accesorii Adult)</t>
  </si>
  <si>
    <t>Laringoscop cu lamă curbată</t>
  </si>
  <si>
    <t>Laringoscop cu lamă dreaptă</t>
  </si>
  <si>
    <t>Tensiometru portabil automat</t>
  </si>
  <si>
    <t>Masă - troleu de lucru compartimentată pentru anestezie</t>
  </si>
  <si>
    <t>Scaun rotativ special conceput pentru utilizarea în sălile de operație</t>
  </si>
  <si>
    <t xml:space="preserve"> Pulsoximetru portabil, Adult, Pediatric</t>
  </si>
  <si>
    <t>Distilator de apa de laborator</t>
  </si>
  <si>
    <t>Centrifugă pentru spălarea eritrocitelor</t>
  </si>
  <si>
    <t>Incubator (termostat) 15 - 25l</t>
  </si>
  <si>
    <t>Centrifugă pentru pungi de sânge</t>
  </si>
  <si>
    <t>Cântar de laborator 0-1000g</t>
  </si>
  <si>
    <t>Autoclav 100 l cu încărcare verticală (oțel AISI 316L)</t>
  </si>
  <si>
    <t>Cântar pediatric</t>
  </si>
  <si>
    <t>Fotoliu ginecologic</t>
  </si>
  <si>
    <t>Hotă de laborator, cu flux laminar</t>
  </si>
  <si>
    <t>Sistem radiografic intraoral</t>
  </si>
  <si>
    <t xml:space="preserve">Optotip LCD </t>
  </si>
  <si>
    <t>Set de lentile diagnostice</t>
  </si>
  <si>
    <t>Unitate de radiografie, mobilă (caracteristici medii)</t>
  </si>
  <si>
    <t>AMT Botanica</t>
  </si>
  <si>
    <t>Centrul Republican de Diagnosticare Medicală - CRDM</t>
  </si>
  <si>
    <t>SCM SF. Treime</t>
  </si>
  <si>
    <t>Institutul Oncologic</t>
  </si>
  <si>
    <t>SR Orhei</t>
  </si>
  <si>
    <t>CS Orhei Nr. 2</t>
  </si>
  <si>
    <t>Centrul Stomatologic Raional (CSR) Ocnita</t>
  </si>
  <si>
    <t>SCTO</t>
  </si>
  <si>
    <t xml:space="preserve">Destinat  pentru plasarea confortabilă a pacientului într-o poziție așezată în timpul procedurii de prelevare a probelor de sânge
Format din 3 secțiuni
Secțiunea de la spate și de la picioare reglabile
Tapițerie – piele artificială cu posibilitatea de dezinfectare
Cotiere reglabile pentru amenajarea comodă a mâinilor pacientului
Cadru ușor demontabil pentru a fi transportat
</t>
  </si>
  <si>
    <t xml:space="preserve">Test reflex ipsilateral și contralateral
• Teste funcționale ale trompei lui Eustachio intacte/perforate
• Frecventa sondei: min 3 frecvente măsurate 226 Hz, 678 Hz si 1000 Hz
• Presiune de aer : +400daPa până la -600daPa
• Viteza presiunii pompei 600daPa/s±50daPa/s
•  Intensitățile tonului sondei: 85, 75, 70 dB SPL +/-3dB.
•  Set de olive auriculare asortate
Reflex acustic:
- Ton pur IPSI: 500,1000, 2000 și 4000 Hz +/- 3% 
- Intesitate IPSI: Max. 110 dB HL +/- 5dB
- Ton CONTRA-pur: 500,1000, 2000 și 4000 Hz +/- 3%
- Intensitate CONTRA: Max. 120 dB HL +/- 3dB
- Măsurare: automată sau manuală 
- Display LCD tactil: minim 7 inci
- Imprimantă: incorporată
Cerințe de certificare:
Anul producerii minim 2024.
Termen de garanție nu mai mic de 24 luni din momentul instalării.
</t>
  </si>
  <si>
    <t xml:space="preserve">Antropometru pliabil
Poziționare orizontală 
Simplu de utilizat prin fixarea pozitiei capului si culisarea partii de sprijin a picioarelor.
Diviziune: 2-5 mm
Scala: ≤20 -≥ 99 cm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</si>
  <si>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</si>
  <si>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Laringoscop adult standard
 Paramctru Specificatie
 Lamele laringoscop otel inoxidabil mat da tip pacient adult
 Tip iluminare Bec/Led
 Lamele reutilizabile tip: Mclntosh.
 Mărimi: Min 4
 Autoclavabile la 134 C.
 Mâner laringoscop fabricat din metal crornat
 Fixarea rapida a lamelelor
 Diametru mâner standard: 28mm±2mm
 Acumulator reîncarcabil, cu autonomie de min 2 ore
 Bec intensitatea pentru lamele mici min 1500 lux. lamele mari min 2000 lux
 Lumină albă
 Accesorii
 o Incarcator de la priza de perete 220V, 50Hz da
 o Bec de rezervă 3 buc.
 o Acumulator reîncarcabil 1 buc
 Trusa pentru păstrare/depozitarea dispozitivului in funcție de complicația lamelelor solicitate
</t>
  </si>
  <si>
    <t xml:space="preserve">Laringoscop adult standard
 Paramctru Specificatie
 Lamele laringoscop otel inoxidabil mat da tip pacient adult
 Tip iluminare Bec/Led
 Lamele reutilizabile tip:  Miller (lamă dreaptă)..
 Mărimi: Min 4
 Autoclavabile la 134 C.
 Mâner laringoscop fabricat din metal crornat
 Fixarea rapida a lamelelor
 Diametru mâner standard: 28mm±2mm
 Acumulator reîncarcabil, cu autonomie de min 2 ore
 Bec intensitatea pentru lamele mici min 1500 lux. lamele mari min 2000 lux
 Lumină albă
 Accesorii
 o Incarcator de la priza de perete 220V, 50Hz da
 o Bec de rezervă 3 buc.
 o Acumulator reîncarcabil 1 buc
 Trusa pentru păstrare/depozitarea dispozitivului in funcție de complicația lamelelor solicitate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</si>
  <si>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</si>
  <si>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Suprafața superioară din ABS cu design consolidat carc oferă durabilitate inpotriva accidentelor și loviturilor
 Suprafetele corpului și sertarelor vopsitc electrostatic
 Min 5 sertare de diferite dimensiuni:
 Sertare mici cu min l6 diviziuni
 Sertare mari pentru depozitarea medicamentelor și a materialelor medicinale
 Loc pentru tubul de oxygen.
 Tavă glisantă pentru prepararea medicamentelor.
 Coș de gunoi și recipient peutru gunoi
 Sertare cu sistem de inchidele centralizată
 Roti pivotante diametru 125- 130 mm cu frâna transversala
 Dimensiuni:
Înalțime 96-100 cm.
 Lățime 68-70 cm,
 Adâncime 52-55 cm. 
</t>
  </si>
  <si>
    <t xml:space="preserve">Scaun rotativ special conceput pentru utilizarea în sălile de operație
 Tapiterie și roți antistatice,
 Piston pe gaz pentru reglarea șezutului pe înălțime.
 Ajustarea pe înălțime se face cu ajutorul mâinii.
 Picior în formă de stea din aluminiu lustruit, picior  conductiv cu cinci brale (diametru 600-650 mm).
Șezutul min(diametru 380 mm, grosime 75 mm)
Șezutul acoperit cu piele: naturală sau sintetică
 Rcglare: jos min - 500 mm, sus min - 750 mm.
Încărcare maximă: min 130 kg.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</si>
  <si>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</si>
  <si>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Descriere: Dispozitiv care purifică un compus lichid prin încălzirea acestuia într-un vapor care este apoi condensat înapoi într-un lichid
Parametrul Specificația
Carcasă:
Material Oțel inoxidabil;
Materialul de contact și a  încălzitorului Oțel inoxidabil
Producere apă distilată:
Capacitate de producere a apei distilate ≥ 4 L/oră;
pH-ul distilatului 5.0 - 6.5
Condictivitatea distilatului  ≤ 4.0 µS/cm
Consumul apei de răcire ≤60 L/min
Rezervor de apă distilată  min 20 L
Puterea în W ≤ 10 kW
Sisteme de siguranță: 
Protecție împotriva supraîncălzirii da
Senzori de nivel de apa pentru oprire în caz că rezervorul e plin, și repornire când scade nivelul apei distilate.
Stingere automată în cazul presiunii joase de apă sau lipsei de apa da.
Alimentare 220-240 / 400V, 50 Hz
Accesorii:
Priza 3 faze da, în cazul în care alimentarea electrică necesită 3 faze;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</si>
  <si>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Descriere:  Sistem centrifugar pentru spălarea eritrocitelor, screening și ID-ul anticorpilor, folosit în laborator și centre de transfuzie.
Capacitate maximă: 12 x 5 ml
Forța centrifuga max.: 1438 RCF
Viteza max.: 3500 RPM
Capacitatea:    12 tuburi 10x75 sau 12x75mm 
Minim 5 programe automate de spălare 
Minim 8 cicluri individuale de spălare (custom programs)
Panoul de control tactil cu afisaj digital al vitezei de centrifugare si volumul soluției
Viteza de centrifugare reglabilă în pași de 10 RPM
Taimer cronometric 
Protecție cu sistem de oprire automată în caz de urgență: capac deschis, scurgeri de lichide etc.
Orificiu de drenare a lichidului plasat la baza centrifugii permite cuplarea la un recipient colector
Oprire automata la sfirșitul ciclului de spalare
Alarmă optică si acustică pentru detecție cantitatea maximă/minimă de soluție salină din vasul de spălare
Alimentare:  220 V, 50 Hz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</si>
  <si>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Incubator (termostat) 15 - 25 l 
Descriere "Incubatoarele termostat, dispozitiv de laborator care se utilizează pentru menţinerea îndelungată la temperatură constantă a probelor pentru a amplifica mostre testate de acizi nucleari pentru utilizarea în tehnici de secvenţiere."  
Termostat utilizat în laborator 
Capacitate 15-25 l
Domeniul de temperatură programabil în diapazon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Cerințe pentru bunurile care nu sunt dispozitive medicale: Declaraţie de conformitate CE/SM şi/sau Certificat de conformitate CE/SM, certificat de calitate ce atestă conformitatea produsului oferit.
</t>
  </si>
  <si>
    <t xml:space="preserve">Parametri: 
Viteza de rotație: 
reglabilă
Minimală, rpm ≤100 
Maximală, rpm ≥ 6000
Setări setarea vitezei
Rotor: 
Tipul rotor pentru pungi de sange volum 750-1000 ml
Numărul de locuri 4
Timer: 
Gama de timp 0 - ≥60 min
Incrementarea ≤1 min
Interval de temperatura -20 ℃ ..  + 40 ℃ reglabil
Precizia temperaturii ± 1 ℃
Securitatea: 
Blocarea capacului în timpul lucrului da
Indicatori: 
Indicarori vizual și acustic da
Debalansare da
Pornire/oprire da
Capac deschis da
Display Digital da
Nivelul de zgomot ≤70 dB
Fereastra, orificiu sau alt acces, necesar pentru efectuarea procedurii de verificare periodica, conform normelor si standartelor in viguare  da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</si>
  <si>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Descriere. Cântar de laborator destinat pentru determinarea greutăţii cu o precizie foarte înaltă. 
Domeniu de măsură 0-1000g
Precizie  ≤0.01 g
Cantitatea minima cântărită ≤0,5 g
Setare zero automat da
Verificare metrologică da
Afișare: Ecran LCD sau LED da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</si>
  <si>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Descriere: Sterilizatoare fără ciclu de vacuum, cu încărcătură verticală,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Încărcare  verticală
Construcția interioară din oțel AISI 316L
Exterior metalic galvanizat sau oțel inox.
Securitate la supraîncălzire da
Alarme acustică vizuală
Durata sterilizartii reglabilă da
Control microprocesor
Sistem de blocare a ușii autoclavului care impiedică  pornirea ciclului dacă este ușa deschisă da
Ușa ramăne blocată pana la scaderea sfîrşitul procesului de sterilizare da
Suprafata exterioara să nu se încălzească
Setarea de catre utilizator a modului de lucru dorit da
Imprimantă da
Afișaj alfanumeric
Ciclu de strilizare ciclu de presiune pozitivă
Sistem de uscare da
Facilități de setare:
-timp
-temperatura
-eliberare automată a vaporilor printare a rezultatelor
-racire rapidă
Volum interior 100L, ±10L
Precizie timp de sterilizare 1 min
Rafturi (opțional)
Regimuri de sterilizare minim 5 regimuri
Gama de temperatură 105 -134 grade C
Înregistrator date da
Tip date:
- data
- timp
- temperatura
- presiune
Alimentare cerinţe de alimentare la reţeaua electrică: 380V, 50 Hz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</si>
  <si>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Cântar electronic pentru copii
Capaciatea de măsurare până la 30 Kg;
Precizia de măsurare ≤5g;
Autocalibrare;
Funcție de fixare a greutății (TARA);
Funcția Auto-Hold, determinarea greutății copilului chiar dacă se mișcă;
cu alimentare 220V și acumulator reîncarcabil inclus;
cu buletin metrologic.
</t>
  </si>
  <si>
    <t xml:space="preserve">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</si>
  <si>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</si>
  <si>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
</t>
  </si>
  <si>
    <t xml:space="preserve">Parametri tehnici Specificația
Optotip pentru examen oftalmologic Copii, maturi
Dimensiuni LCD Min. 21 inch 
Fără polarizare da
Distanța de citire Minimă ≤2 metri
Maximă ≤8 metri
Luminozitate ecran reglabilă
Telecomandă da
Teste presetate Standard internațional C, standard vizual alfabet, standard vizual pentru copii, standard vizual astigmatic, standard vizual încrucișat, standard vizual echilibrat binocular, standard vizual daltonism, etc
Raportul ecranului 16:9
Posibilitate fixare pe perete Da
Alimentare 220V
</t>
  </si>
  <si>
    <t xml:space="preserve">Parametrii Specificația
Lentile de probă Min. 266 buc
Lentile sferice +/-20.00D
Lentile cilindrice +/-6.00D
Lentile cu prismă 0,50-10,00PD
Lentile accesorii Min. 14 buc
Diametrul jantei din metal 38 mm
Diametru lentilă 36 mm
Trusa de transport inclusă da
</t>
  </si>
  <si>
    <t xml:space="preserve">Unitate de radiografie, mobilă (caracteristici medii)
Cod 210110
Descriere Sistem radiografic digital pe consolă mobilă
Parametru Specificaţie
Dimensiuni Greutate maxima acceptabila ≤ 450 kg
Puterea generator ≥ 32 kW
ANOD TUB Raze X Capacitate termică, HU  ≥ 30000
 kV, Diapazon   ≥ 40-125
 mA Diapazon  ≥ 50-400
 mAs Diapazon   Ajustabil
 Pata focală, mm  Pata focală, mm 0.8 -1.3, ±0.2
pata focala mica 0.6-0.8
pata focala mare 1.1-1.3
 Timp de expunere diapazon minim 0,001-4,0 s
SID DIAPAZON, cm ≥ 140  
Rotirea bratului in jurul axei orizontale  ±90
INDICATORI  Tip  Digital 
 kVp  Digital
 mAs  Digital 
DETECTOR DIGITAL  Tip  CSI
 Rezoluţie matrice ≥ 2560x3072 pixels
 Pixel ≤ 140 µm
 Gradaţie  ≥ 16 biti
 Dimensiune, cm  ≥ 35x43
 Timp pînă la apariţia imaginii  Max 5 sec
 Tip conectare la unitate Wi-Fi
 Baterii  min. 2 buc.
  autonomie in regim de  utilizare pentru o baterie de minim 7 ore
 Incarcator baterie( cu 2 sloturi)  obligatoriu
DAP–metru obligatoriu
Colimator Rectangular obligatoriu
 Camp maxim la 1 m SID – 43x43 cm obligatoriu
 Iluminare LED Minim 160 lx
 Indicator SID minim 1 m, 1.5 m, 1.8 m
CENTRARE PACIENT/ LUMINA COLIMATOR  obligatoriu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obligatoriu
 CPU ≥ Core i7, sau echivalent
 Sistem de operare Ubuntu / Windows 10 sau mai avansat
 Memorie operativa ≥ 8 Gb
 Memorie HDD/SSD ≥ 500 Gb sau stocarea a minim 20000 imagini 
 Recorder DVD/RW obligatoriu
 Accesorii claviatura
  maus - opțional
 Monitor LCD medical, Touch screen, (IPS fara stralucire) ≥ 19 inch
 SW:  
 Baza de date pacienti, posibilitate de vizualizare si redactare a imaginelor captate de pe detector obligatoriu
 Posibilitate de configurare a tabelelor APR obligatoriu
 Legatura cu generatorul de raze -x prin intermediul tabelelor APR obligatoriu
 Menegmentul dozei acumulate de pacient (legatura cu DAP-metru) obligatoriu
 Legatura cu Server DICOM (DICOM MWL SCU) obligatoriu
 Posibilitate de lucru cu multiple Servere (DICOM store SCU) obligatoriu
 Posibilitate de conetare printer (DICOM print SCU) obligatoriu
 Stocare pe purtator optic (CD, DVD) a imaginilor in format DICOM obligatoriu
 Posibilitate diagnosticare ajustare SW de la distanta obligatoriu
 WiFi  ≥ 802.11b/g
 Compatibilitate totala DICOM 3.0
Loc lucru (PC2) medic Loc lucru medic imagist: PC cu accesorii, monitor si SW integrat pentru prelucrare/ stocare, schimb de date cu reteaua DICOM obligatoriu
 Procesor ≥ Core i7, sau echivalent 
 Sistem de operare Ubuntu / Windows 7 sau mai avansat
 Memorie operativa ≥ 8 Gb
 Memorie HDD ≥ 1 Tb
 Recorder DVD/RW da
Accesorii claviatura, maus, UPS da
Monitor LCD Medical IPS fara efect de stralucire ≥ 21 inch, 2Mpx
SW: Baza de date pacieti, posibilitate de vizualizare si redactare a imaginelor primite de la locu de lucru 1 si reteua DICOM obligatoriu
 Legatura cu Server DICOM (DICOM MWL SCU) obligatoriu
 Posibilitate de lucru cu multiple Servere (DICOM store SCU) obligatoriu
 Posibilitate de conectare printer (DICOM print SCU) obligatoriu
 Stocare pe purtator optic (CD, DVD) a imaginilor in format DICOM obligatoriu
 Posibilitate diagnosticare ajustare SW de la distanta obligatoriu
 Compatibilitate totala DICOM 3.0
Alimentare electrica 220V, 50Hz cu impamintare obligatoriu
Accesorii Complect de procetie radiologic (guleras, sort, fusta) 1 set.
 Sirma mobila cu fereastra pe rotile de protectie x-ray a tehnicianului in timpul expunerii obligatoriu
Instalare/service Instalare inclusiv raport de evaluare a calitatii (Controlul calitatii sau raport de testare de la producator) obligatoriu
 Existenta centru de deservire in RM cu ingineri locali acreditati de producator obligatoriu
 Posibilitatea de service post garantie (contra plata) pe un termen de min 7 ani
</t>
  </si>
  <si>
    <t>SR Căușeni (2) AMT Botanica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</si>
</sst>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1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4"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0" fontId="10" fillId="0" borderId="1" xfId="1" applyFont="1" applyBorder="1" applyAlignment="1" applyProtection="1">
      <alignment vertical="top"/>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34" fillId="0" borderId="1" xfId="0" applyFont="1" applyBorder="1" applyAlignment="1">
      <alignment horizontal="center" vertical="center"/>
    </xf>
    <xf numFmtId="0" fontId="14" fillId="3" borderId="4" xfId="0" applyFont="1" applyFill="1" applyBorder="1" applyAlignment="1" applyProtection="1">
      <alignment horizontal="left" vertical="top" wrapText="1"/>
    </xf>
    <xf numFmtId="4" fontId="27" fillId="3" borderId="4" xfId="69" applyNumberFormat="1" applyFont="1" applyFill="1" applyBorder="1"/>
    <xf numFmtId="0" fontId="36" fillId="5" borderId="1" xfId="0" applyFont="1" applyFill="1" applyBorder="1" applyAlignment="1">
      <alignment vertical="center" wrapText="1"/>
    </xf>
    <xf numFmtId="0" fontId="10" fillId="0" borderId="1" xfId="1" applyFont="1" applyBorder="1" applyAlignment="1" applyProtection="1">
      <alignment horizontal="center" vertical="center"/>
    </xf>
    <xf numFmtId="0" fontId="16" fillId="0" borderId="1" xfId="1" applyFont="1" applyBorder="1" applyAlignment="1" applyProtection="1">
      <alignment horizontal="center" vertical="center"/>
      <protection locked="0"/>
    </xf>
    <xf numFmtId="4" fontId="16" fillId="0" borderId="1" xfId="1" applyNumberFormat="1" applyFont="1" applyBorder="1" applyProtection="1">
      <protection locked="0"/>
    </xf>
    <xf numFmtId="0" fontId="35" fillId="0" borderId="1" xfId="0" applyFont="1" applyBorder="1" applyAlignment="1">
      <alignment vertical="center" wrapText="1"/>
    </xf>
    <xf numFmtId="0" fontId="36" fillId="0" borderId="1" xfId="0" applyFont="1" applyBorder="1" applyAlignment="1">
      <alignment vertical="center"/>
    </xf>
    <xf numFmtId="0" fontId="36" fillId="0" borderId="1" xfId="0" applyFont="1" applyBorder="1" applyAlignment="1">
      <alignment vertical="center" wrapText="1"/>
    </xf>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10" fillId="0" borderId="1" xfId="1" applyFont="1" applyBorder="1" applyAlignment="1" applyProtection="1">
      <alignment horizontal="center"/>
      <protection locked="0"/>
    </xf>
    <xf numFmtId="0" fontId="10" fillId="0" borderId="1" xfId="1" applyFont="1" applyBorder="1" applyAlignment="1" applyProtection="1">
      <alignment wrapText="1"/>
      <protection locked="0"/>
    </xf>
    <xf numFmtId="0" fontId="16" fillId="0" borderId="1" xfId="1" applyFont="1" applyBorder="1" applyAlignment="1" applyProtection="1">
      <alignment wrapText="1"/>
      <protection locked="0"/>
    </xf>
    <xf numFmtId="0" fontId="0" fillId="0" borderId="1" xfId="0" applyBorder="1"/>
    <xf numFmtId="0" fontId="19" fillId="0" borderId="1" xfId="0" applyFont="1" applyBorder="1" applyAlignment="1">
      <alignment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8"/>
  <sheetViews>
    <sheetView topLeftCell="A28" zoomScale="70" zoomScaleNormal="70" workbookViewId="0">
      <selection activeCell="I29" sqref="I29"/>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5"/>
      <c r="B1" s="45"/>
      <c r="C1" s="95" t="s">
        <v>24</v>
      </c>
      <c r="D1" s="95"/>
      <c r="E1" s="95"/>
      <c r="F1" s="95"/>
      <c r="G1" s="95"/>
      <c r="H1" s="95"/>
      <c r="I1" s="95"/>
      <c r="J1" s="95"/>
      <c r="K1" s="95"/>
    </row>
    <row r="2" spans="1:18">
      <c r="A2" s="45"/>
      <c r="B2" s="45"/>
      <c r="C2" s="45"/>
      <c r="D2" s="97" t="s">
        <v>30</v>
      </c>
      <c r="E2" s="97"/>
      <c r="F2" s="97"/>
      <c r="G2" s="97"/>
      <c r="H2" s="97"/>
      <c r="I2" s="46"/>
      <c r="J2" s="45"/>
      <c r="K2" s="45"/>
    </row>
    <row r="3" spans="1:18" ht="47.25">
      <c r="A3" s="98" t="s">
        <v>8</v>
      </c>
      <c r="B3" s="98"/>
      <c r="C3" s="98"/>
      <c r="D3" s="99" t="s">
        <v>25</v>
      </c>
      <c r="E3" s="99"/>
      <c r="F3" s="99"/>
      <c r="G3" s="99"/>
      <c r="H3" s="99"/>
      <c r="I3" s="47" t="s">
        <v>9</v>
      </c>
      <c r="J3" s="31" t="s">
        <v>10</v>
      </c>
      <c r="K3" s="45"/>
    </row>
    <row r="4" spans="1:18" s="20" customFormat="1">
      <c r="A4" s="100" t="s">
        <v>7</v>
      </c>
      <c r="B4" s="100"/>
      <c r="C4" s="100"/>
      <c r="D4" s="101" t="s">
        <v>34</v>
      </c>
      <c r="E4" s="101"/>
      <c r="F4" s="101"/>
      <c r="G4" s="101"/>
      <c r="H4" s="101"/>
      <c r="I4" s="101"/>
      <c r="J4" s="29" t="s">
        <v>11</v>
      </c>
      <c r="K4" s="30"/>
      <c r="P4" s="35"/>
    </row>
    <row r="5" spans="1:18" s="20" customFormat="1">
      <c r="A5" s="85"/>
      <c r="B5" s="85"/>
      <c r="C5" s="85"/>
      <c r="D5" s="96"/>
      <c r="E5" s="96"/>
      <c r="F5" s="96"/>
      <c r="G5" s="96"/>
      <c r="H5" s="96"/>
      <c r="I5" s="96"/>
      <c r="J5" s="96"/>
      <c r="K5" s="30"/>
      <c r="P5" s="35"/>
    </row>
    <row r="6" spans="1:18" ht="78.75">
      <c r="A6" s="48" t="s">
        <v>2</v>
      </c>
      <c r="B6" s="48" t="s">
        <v>0</v>
      </c>
      <c r="C6" s="48" t="s">
        <v>1</v>
      </c>
      <c r="D6" s="49" t="s">
        <v>3</v>
      </c>
      <c r="E6" s="50" t="s">
        <v>4</v>
      </c>
      <c r="F6" s="50" t="s">
        <v>27</v>
      </c>
      <c r="G6" s="50" t="s">
        <v>5</v>
      </c>
      <c r="H6" s="50" t="s">
        <v>6</v>
      </c>
      <c r="I6" s="50" t="s">
        <v>28</v>
      </c>
      <c r="J6" s="87" t="s">
        <v>29</v>
      </c>
      <c r="K6" s="83"/>
    </row>
    <row r="7" spans="1:18" ht="102">
      <c r="A7" s="36" t="s">
        <v>26</v>
      </c>
      <c r="B7" s="51">
        <v>1</v>
      </c>
      <c r="C7" s="79" t="s">
        <v>35</v>
      </c>
      <c r="D7" s="79" t="s">
        <v>35</v>
      </c>
      <c r="E7" s="51"/>
      <c r="F7" s="72"/>
      <c r="G7" s="52"/>
      <c r="H7" s="64" t="s">
        <v>66</v>
      </c>
      <c r="I7" s="69"/>
      <c r="J7" s="54"/>
      <c r="K7" s="55"/>
      <c r="L7" s="55"/>
      <c r="M7" s="55"/>
      <c r="N7" s="55"/>
      <c r="O7" s="55"/>
      <c r="P7" s="56"/>
      <c r="Q7" s="55"/>
      <c r="R7" s="55"/>
    </row>
    <row r="8" spans="1:18" ht="242.25">
      <c r="A8" s="36" t="s">
        <v>26</v>
      </c>
      <c r="B8" s="51">
        <v>2</v>
      </c>
      <c r="C8" s="80" t="s">
        <v>36</v>
      </c>
      <c r="D8" s="80" t="s">
        <v>36</v>
      </c>
      <c r="E8" s="51"/>
      <c r="F8" s="72"/>
      <c r="G8" s="52"/>
      <c r="H8" s="64" t="s">
        <v>67</v>
      </c>
      <c r="I8" s="69"/>
      <c r="J8" s="54"/>
      <c r="K8" s="55"/>
      <c r="L8" s="55"/>
      <c r="M8" s="55"/>
      <c r="N8" s="55"/>
      <c r="O8" s="55"/>
      <c r="P8" s="56"/>
      <c r="Q8" s="55"/>
      <c r="R8" s="55"/>
    </row>
    <row r="9" spans="1:18" ht="76.5">
      <c r="A9" s="36" t="s">
        <v>26</v>
      </c>
      <c r="B9" s="51">
        <v>3</v>
      </c>
      <c r="C9" s="81" t="s">
        <v>37</v>
      </c>
      <c r="D9" s="81" t="s">
        <v>37</v>
      </c>
      <c r="E9" s="51"/>
      <c r="F9" s="72"/>
      <c r="G9" s="52"/>
      <c r="H9" s="64" t="s">
        <v>68</v>
      </c>
      <c r="I9" s="69"/>
      <c r="J9" s="54"/>
      <c r="K9" s="55"/>
      <c r="L9" s="55"/>
      <c r="M9" s="55"/>
      <c r="N9" s="55"/>
      <c r="O9" s="55"/>
      <c r="P9" s="56"/>
      <c r="Q9" s="55"/>
      <c r="R9" s="55"/>
    </row>
    <row r="10" spans="1:18" ht="409.5">
      <c r="A10" s="36" t="s">
        <v>26</v>
      </c>
      <c r="B10" s="51">
        <v>4</v>
      </c>
      <c r="C10" s="81" t="s">
        <v>38</v>
      </c>
      <c r="D10" s="81" t="s">
        <v>38</v>
      </c>
      <c r="E10" s="51"/>
      <c r="F10" s="72"/>
      <c r="G10" s="57"/>
      <c r="H10" s="64" t="s">
        <v>69</v>
      </c>
      <c r="I10" s="69"/>
      <c r="J10" s="54"/>
      <c r="K10" s="58"/>
      <c r="L10" s="58"/>
      <c r="M10" s="58"/>
      <c r="N10" s="58"/>
      <c r="O10" s="58"/>
    </row>
    <row r="11" spans="1:18" ht="242.25">
      <c r="A11" s="36" t="s">
        <v>26</v>
      </c>
      <c r="B11" s="51">
        <v>5</v>
      </c>
      <c r="C11" s="80" t="s">
        <v>39</v>
      </c>
      <c r="D11" s="80" t="s">
        <v>39</v>
      </c>
      <c r="E11" s="51"/>
      <c r="F11" s="72"/>
      <c r="G11" s="59"/>
      <c r="H11" s="64" t="s">
        <v>70</v>
      </c>
      <c r="I11" s="69"/>
      <c r="J11" s="54"/>
      <c r="K11" s="58"/>
    </row>
    <row r="12" spans="1:18" ht="242.25">
      <c r="A12" s="36" t="s">
        <v>26</v>
      </c>
      <c r="B12" s="51">
        <v>6</v>
      </c>
      <c r="C12" s="80" t="s">
        <v>40</v>
      </c>
      <c r="D12" s="80" t="s">
        <v>40</v>
      </c>
      <c r="E12" s="51"/>
      <c r="F12" s="72"/>
      <c r="G12" s="59"/>
      <c r="H12" s="64" t="s">
        <v>71</v>
      </c>
      <c r="I12" s="69"/>
      <c r="J12" s="54"/>
      <c r="K12" s="58"/>
    </row>
    <row r="13" spans="1:18" ht="255">
      <c r="A13" s="36" t="s">
        <v>26</v>
      </c>
      <c r="B13" s="51">
        <v>7</v>
      </c>
      <c r="C13" s="80" t="s">
        <v>41</v>
      </c>
      <c r="D13" s="80" t="s">
        <v>41</v>
      </c>
      <c r="E13" s="51"/>
      <c r="F13" s="72"/>
      <c r="G13" s="63"/>
      <c r="H13" s="64" t="s">
        <v>72</v>
      </c>
      <c r="I13" s="69"/>
      <c r="J13" s="54"/>
      <c r="K13" s="60"/>
    </row>
    <row r="14" spans="1:18" ht="191.25">
      <c r="A14" s="36" t="s">
        <v>26</v>
      </c>
      <c r="B14" s="51">
        <v>8</v>
      </c>
      <c r="C14" s="81" t="s">
        <v>42</v>
      </c>
      <c r="D14" s="81" t="s">
        <v>42</v>
      </c>
      <c r="E14" s="51"/>
      <c r="F14" s="72"/>
      <c r="H14" s="64" t="s">
        <v>73</v>
      </c>
      <c r="I14" s="69"/>
      <c r="J14" s="54"/>
      <c r="K14" s="84"/>
    </row>
    <row r="15" spans="1:18" ht="127.5">
      <c r="A15" s="36" t="s">
        <v>26</v>
      </c>
      <c r="B15" s="51">
        <v>9</v>
      </c>
      <c r="C15" s="81" t="s">
        <v>43</v>
      </c>
      <c r="D15" s="81" t="s">
        <v>43</v>
      </c>
      <c r="E15" s="51"/>
      <c r="F15" s="72"/>
      <c r="H15" s="64" t="s">
        <v>74</v>
      </c>
      <c r="I15" s="69"/>
      <c r="J15" s="54"/>
      <c r="K15" s="84"/>
    </row>
    <row r="16" spans="1:18" ht="395.25">
      <c r="A16" s="36" t="s">
        <v>26</v>
      </c>
      <c r="B16" s="51">
        <v>10</v>
      </c>
      <c r="C16" s="81" t="s">
        <v>44</v>
      </c>
      <c r="D16" s="81" t="s">
        <v>44</v>
      </c>
      <c r="E16" s="51"/>
      <c r="F16" s="72"/>
      <c r="H16" s="64" t="s">
        <v>75</v>
      </c>
      <c r="I16" s="69"/>
      <c r="J16" s="54"/>
      <c r="K16" s="84"/>
    </row>
    <row r="17" spans="1:18" ht="409.5">
      <c r="A17" s="36" t="s">
        <v>26</v>
      </c>
      <c r="B17" s="51">
        <v>11</v>
      </c>
      <c r="C17" s="80" t="s">
        <v>45</v>
      </c>
      <c r="D17" s="80" t="s">
        <v>45</v>
      </c>
      <c r="E17" s="51"/>
      <c r="F17" s="72"/>
      <c r="H17" s="64" t="s">
        <v>76</v>
      </c>
      <c r="I17" s="69"/>
      <c r="J17" s="54"/>
      <c r="K17" s="84"/>
    </row>
    <row r="18" spans="1:18" ht="318.75">
      <c r="A18" s="36" t="s">
        <v>26</v>
      </c>
      <c r="B18" s="51">
        <v>12</v>
      </c>
      <c r="C18" s="81" t="s">
        <v>46</v>
      </c>
      <c r="D18" s="81" t="s">
        <v>46</v>
      </c>
      <c r="E18" s="51"/>
      <c r="F18" s="72"/>
      <c r="H18" s="64" t="s">
        <v>77</v>
      </c>
      <c r="I18" s="69"/>
      <c r="J18" s="54"/>
      <c r="K18" s="84"/>
    </row>
    <row r="19" spans="1:18" ht="318.75">
      <c r="A19" s="36" t="s">
        <v>26</v>
      </c>
      <c r="B19" s="51">
        <v>13</v>
      </c>
      <c r="C19" s="80" t="s">
        <v>47</v>
      </c>
      <c r="D19" s="80" t="s">
        <v>47</v>
      </c>
      <c r="E19" s="51"/>
      <c r="F19" s="72"/>
      <c r="H19" s="64" t="s">
        <v>78</v>
      </c>
      <c r="I19" s="69"/>
      <c r="J19" s="54"/>
      <c r="K19" s="84"/>
    </row>
    <row r="20" spans="1:18" ht="409.5">
      <c r="A20" s="36" t="s">
        <v>26</v>
      </c>
      <c r="B20" s="51">
        <v>14</v>
      </c>
      <c r="C20" s="81" t="s">
        <v>48</v>
      </c>
      <c r="D20" s="81" t="s">
        <v>48</v>
      </c>
      <c r="E20" s="51"/>
      <c r="F20" s="72"/>
      <c r="H20" s="64" t="s">
        <v>79</v>
      </c>
      <c r="I20" s="69"/>
      <c r="J20" s="54"/>
      <c r="K20" s="84"/>
    </row>
    <row r="21" spans="1:18" ht="204">
      <c r="A21" s="36" t="s">
        <v>26</v>
      </c>
      <c r="B21" s="51">
        <v>15</v>
      </c>
      <c r="C21" s="80" t="s">
        <v>49</v>
      </c>
      <c r="D21" s="80" t="s">
        <v>49</v>
      </c>
      <c r="E21" s="51"/>
      <c r="F21" s="72"/>
      <c r="H21" s="64" t="s">
        <v>80</v>
      </c>
      <c r="I21" s="69"/>
      <c r="J21" s="54"/>
      <c r="K21" s="84"/>
    </row>
    <row r="22" spans="1:18" ht="409.5">
      <c r="A22" s="36" t="s">
        <v>26</v>
      </c>
      <c r="B22" s="51">
        <v>16</v>
      </c>
      <c r="C22" s="81" t="s">
        <v>50</v>
      </c>
      <c r="D22" s="81" t="s">
        <v>50</v>
      </c>
      <c r="E22" s="51"/>
      <c r="F22" s="72"/>
      <c r="H22" s="64" t="s">
        <v>81</v>
      </c>
      <c r="I22" s="69"/>
      <c r="J22" s="54"/>
      <c r="K22" s="84"/>
    </row>
    <row r="23" spans="1:18" ht="114.75">
      <c r="A23" s="36" t="s">
        <v>26</v>
      </c>
      <c r="B23" s="51">
        <v>17</v>
      </c>
      <c r="C23" s="80" t="s">
        <v>51</v>
      </c>
      <c r="D23" s="80" t="s">
        <v>51</v>
      </c>
      <c r="E23" s="51"/>
      <c r="F23" s="72"/>
      <c r="H23" s="64" t="s">
        <v>82</v>
      </c>
      <c r="I23" s="69"/>
      <c r="J23" s="54"/>
      <c r="K23" s="84"/>
    </row>
    <row r="24" spans="1:18" ht="165.75">
      <c r="A24" s="36" t="s">
        <v>26</v>
      </c>
      <c r="B24" s="51">
        <v>18</v>
      </c>
      <c r="C24" s="80" t="s">
        <v>52</v>
      </c>
      <c r="D24" s="80" t="s">
        <v>52</v>
      </c>
      <c r="E24" s="51"/>
      <c r="F24" s="72"/>
      <c r="H24" s="64" t="s">
        <v>83</v>
      </c>
      <c r="I24" s="69"/>
      <c r="J24" s="54"/>
      <c r="K24" s="84"/>
    </row>
    <row r="25" spans="1:18" ht="369.75">
      <c r="A25" s="36" t="s">
        <v>26</v>
      </c>
      <c r="B25" s="51">
        <v>19</v>
      </c>
      <c r="C25" s="75" t="s">
        <v>53</v>
      </c>
      <c r="D25" s="75" t="s">
        <v>53</v>
      </c>
      <c r="E25" s="51"/>
      <c r="F25" s="72"/>
      <c r="H25" s="64" t="s">
        <v>84</v>
      </c>
      <c r="I25" s="69"/>
      <c r="J25" s="54"/>
      <c r="K25" s="84"/>
    </row>
    <row r="26" spans="1:18" ht="357">
      <c r="A26" s="36" t="s">
        <v>26</v>
      </c>
      <c r="B26" s="70">
        <v>20</v>
      </c>
      <c r="C26" s="75" t="s">
        <v>54</v>
      </c>
      <c r="D26" s="75" t="s">
        <v>54</v>
      </c>
      <c r="E26" s="51"/>
      <c r="F26" s="71"/>
      <c r="H26" s="64" t="s">
        <v>85</v>
      </c>
      <c r="I26" s="65"/>
      <c r="J26" s="54"/>
      <c r="K26" s="84"/>
    </row>
    <row r="27" spans="1:18" ht="220.5">
      <c r="A27" s="36" t="s">
        <v>26</v>
      </c>
      <c r="B27" s="51">
        <v>21</v>
      </c>
      <c r="C27" s="75" t="s">
        <v>55</v>
      </c>
      <c r="D27" s="75" t="s">
        <v>55</v>
      </c>
      <c r="E27" s="88"/>
      <c r="F27" s="44"/>
      <c r="G27" s="44"/>
      <c r="H27" s="89" t="s">
        <v>86</v>
      </c>
      <c r="I27" s="65">
        <f>SUM(I7:I26)</f>
        <v>0</v>
      </c>
      <c r="J27" s="44"/>
      <c r="K27" s="27"/>
      <c r="L27" s="27"/>
      <c r="M27" s="27"/>
      <c r="N27" s="27"/>
      <c r="O27" s="27"/>
      <c r="P27" s="27"/>
      <c r="Q27" s="27"/>
      <c r="R27" s="27"/>
    </row>
    <row r="28" spans="1:18" ht="202.5">
      <c r="A28" s="36" t="s">
        <v>26</v>
      </c>
      <c r="B28" s="51">
        <v>22</v>
      </c>
      <c r="C28" s="75" t="s">
        <v>56</v>
      </c>
      <c r="D28" s="75" t="s">
        <v>56</v>
      </c>
      <c r="E28" s="40"/>
      <c r="F28" s="40"/>
      <c r="G28" s="40"/>
      <c r="H28" s="90" t="s">
        <v>87</v>
      </c>
      <c r="I28" s="40"/>
      <c r="J28" s="40"/>
      <c r="K28" s="28"/>
      <c r="L28" s="28"/>
      <c r="M28" s="28"/>
      <c r="N28" s="28"/>
      <c r="O28" s="28"/>
      <c r="P28" s="28"/>
      <c r="Q28" s="28"/>
      <c r="R28" s="28"/>
    </row>
    <row r="29" spans="1:18" ht="409.5">
      <c r="A29" s="36" t="s">
        <v>26</v>
      </c>
      <c r="B29" s="51">
        <v>26</v>
      </c>
      <c r="C29" s="75" t="s">
        <v>57</v>
      </c>
      <c r="D29" s="75" t="s">
        <v>57</v>
      </c>
      <c r="E29" s="91"/>
      <c r="F29" s="91"/>
      <c r="G29" s="91"/>
      <c r="H29" s="92" t="s">
        <v>88</v>
      </c>
      <c r="I29" s="91"/>
      <c r="J29" s="91"/>
      <c r="K29"/>
      <c r="L29"/>
      <c r="M29"/>
      <c r="N29"/>
      <c r="O29"/>
      <c r="P29"/>
      <c r="Q29"/>
      <c r="R29"/>
    </row>
    <row r="30" spans="1:18">
      <c r="A30" s="86"/>
      <c r="B30"/>
      <c r="C30"/>
      <c r="D30"/>
      <c r="E30"/>
      <c r="F30"/>
      <c r="G30"/>
      <c r="H30"/>
      <c r="I30"/>
      <c r="J30"/>
      <c r="K30"/>
      <c r="L30"/>
      <c r="M30"/>
      <c r="N30"/>
      <c r="O30"/>
      <c r="P30"/>
      <c r="Q30"/>
      <c r="R30"/>
    </row>
    <row r="31" spans="1:18">
      <c r="B31" s="61"/>
      <c r="C31" s="62"/>
      <c r="D31" s="62"/>
      <c r="H31" s="53"/>
    </row>
    <row r="32" spans="1:18">
      <c r="C32" s="27"/>
      <c r="D32" s="27"/>
      <c r="E32" s="7"/>
      <c r="F32" s="27"/>
      <c r="G32" s="27"/>
      <c r="H32" s="27"/>
      <c r="I32" s="27"/>
      <c r="J32" s="27"/>
      <c r="K32" s="27"/>
      <c r="L32" s="27"/>
      <c r="M32" s="27"/>
      <c r="N32" s="27"/>
      <c r="O32" s="27"/>
      <c r="P32" s="27"/>
      <c r="Q32" s="27"/>
      <c r="R32" s="27"/>
    </row>
    <row r="33" spans="3:18" ht="20.25">
      <c r="C33" s="28" t="s">
        <v>12</v>
      </c>
      <c r="D33" s="28"/>
      <c r="E33" s="28"/>
      <c r="F33" s="28"/>
      <c r="G33" s="28"/>
      <c r="H33" s="28"/>
      <c r="I33" s="28"/>
      <c r="J33" s="28"/>
      <c r="K33" s="28"/>
      <c r="L33" s="28"/>
      <c r="M33" s="28"/>
      <c r="N33" s="28"/>
      <c r="O33" s="28"/>
      <c r="P33" s="28"/>
      <c r="Q33" s="28"/>
      <c r="R33" s="28"/>
    </row>
    <row r="34" spans="3:18" ht="20.25">
      <c r="C34" s="28"/>
      <c r="D34" s="28"/>
      <c r="E34" s="28"/>
      <c r="F34" s="28"/>
      <c r="G34" s="28"/>
      <c r="H34" s="28"/>
      <c r="I34" s="28"/>
      <c r="J34" s="28"/>
      <c r="K34" s="28"/>
      <c r="L34" s="28"/>
      <c r="M34" s="28"/>
      <c r="N34" s="28"/>
      <c r="O34" s="28"/>
      <c r="P34" s="28"/>
      <c r="Q34" s="28"/>
      <c r="R34" s="28"/>
    </row>
    <row r="35" spans="3:18" ht="20.25">
      <c r="C35" s="28" t="s">
        <v>13</v>
      </c>
      <c r="D35" s="28"/>
      <c r="E35" s="28"/>
      <c r="F35" s="28"/>
      <c r="G35" s="28"/>
      <c r="H35" s="28"/>
      <c r="I35" s="28"/>
      <c r="J35" s="28"/>
      <c r="K35" s="28"/>
      <c r="L35" s="28"/>
      <c r="M35" s="28"/>
      <c r="N35" s="28"/>
      <c r="O35" s="28"/>
      <c r="P35" s="28"/>
      <c r="Q35" s="28"/>
      <c r="R35" s="28"/>
    </row>
    <row r="36" spans="3:18">
      <c r="C36"/>
      <c r="D36"/>
      <c r="E36"/>
      <c r="F36"/>
      <c r="G36"/>
      <c r="H36"/>
      <c r="I36"/>
      <c r="J36"/>
      <c r="K36"/>
      <c r="L36"/>
      <c r="M36"/>
      <c r="N36"/>
      <c r="O36"/>
      <c r="P36"/>
      <c r="Q36"/>
      <c r="R36"/>
    </row>
    <row r="37" spans="3:18">
      <c r="C37"/>
      <c r="D37"/>
      <c r="E37"/>
      <c r="F37"/>
      <c r="G37"/>
      <c r="H37"/>
      <c r="I37"/>
      <c r="J37"/>
      <c r="K37"/>
      <c r="L37"/>
      <c r="M37"/>
      <c r="N37"/>
      <c r="O37"/>
      <c r="P37"/>
      <c r="Q37"/>
      <c r="R37"/>
    </row>
    <row r="38" spans="3:18">
      <c r="C38"/>
      <c r="D38"/>
      <c r="E38"/>
      <c r="F38"/>
      <c r="G38"/>
      <c r="H38"/>
      <c r="I38"/>
      <c r="J38"/>
      <c r="K38"/>
      <c r="L38"/>
      <c r="M38"/>
      <c r="N38"/>
      <c r="O38"/>
      <c r="P38"/>
      <c r="Q38"/>
      <c r="R38"/>
    </row>
  </sheetData>
  <autoFilter ref="A6:J25"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tabSelected="1" topLeftCell="A25" zoomScale="70" zoomScaleNormal="70" workbookViewId="0">
      <selection activeCell="T28" sqref="T28"/>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66" customWidth="1"/>
    <col min="14" max="14" width="9.140625" style="93"/>
    <col min="15" max="16384" width="9.140625" style="2"/>
  </cols>
  <sheetData>
    <row r="1" spans="1:18">
      <c r="D1" s="105" t="s">
        <v>23</v>
      </c>
      <c r="E1" s="105"/>
      <c r="F1" s="105"/>
      <c r="G1" s="105"/>
      <c r="H1" s="105"/>
      <c r="I1" s="105"/>
      <c r="J1" s="105"/>
      <c r="K1" s="105"/>
      <c r="L1" s="105"/>
    </row>
    <row r="2" spans="1:18">
      <c r="D2" s="106" t="s">
        <v>14</v>
      </c>
      <c r="E2" s="106"/>
      <c r="F2" s="106"/>
      <c r="G2" s="106"/>
      <c r="H2" s="106"/>
      <c r="I2" s="106"/>
      <c r="J2" s="106"/>
      <c r="K2" s="13"/>
    </row>
    <row r="3" spans="1:18">
      <c r="B3" s="107" t="s">
        <v>8</v>
      </c>
      <c r="C3" s="107"/>
      <c r="D3" s="107"/>
      <c r="E3" s="108" t="s">
        <v>25</v>
      </c>
      <c r="F3" s="108"/>
      <c r="G3" s="108"/>
      <c r="H3" s="108"/>
      <c r="I3" s="108"/>
      <c r="K3" s="2" t="s">
        <v>9</v>
      </c>
      <c r="L3" s="2" t="s">
        <v>10</v>
      </c>
    </row>
    <row r="4" spans="1:18" s="4" customFormat="1" ht="32.25" customHeight="1">
      <c r="A4" s="3"/>
      <c r="B4" s="109" t="s">
        <v>7</v>
      </c>
      <c r="C4" s="109"/>
      <c r="D4" s="109"/>
      <c r="E4" s="101" t="s">
        <v>34</v>
      </c>
      <c r="F4" s="101"/>
      <c r="G4" s="101"/>
      <c r="H4" s="101"/>
      <c r="I4" s="101"/>
      <c r="J4" s="101"/>
      <c r="K4" s="101"/>
      <c r="L4" s="16" t="s">
        <v>11</v>
      </c>
      <c r="M4" s="67"/>
      <c r="N4" s="94"/>
    </row>
    <row r="5" spans="1:18" s="5" customFormat="1" ht="20.100000000000001" customHeight="1">
      <c r="A5" s="3"/>
      <c r="C5" s="26"/>
      <c r="D5" s="4"/>
      <c r="E5" s="103"/>
      <c r="F5" s="103"/>
      <c r="G5" s="103"/>
      <c r="H5" s="103"/>
      <c r="I5" s="103"/>
      <c r="J5" s="22"/>
      <c r="K5" s="22"/>
      <c r="L5" s="22"/>
      <c r="M5" s="68"/>
      <c r="N5" s="94"/>
    </row>
    <row r="6" spans="1:18" ht="47.25">
      <c r="A6" s="6"/>
      <c r="B6" s="1" t="s">
        <v>2</v>
      </c>
      <c r="C6" s="41" t="s">
        <v>0</v>
      </c>
      <c r="D6" s="1" t="s">
        <v>1</v>
      </c>
      <c r="E6" s="41" t="s">
        <v>3</v>
      </c>
      <c r="F6" s="41" t="s">
        <v>15</v>
      </c>
      <c r="G6" s="23" t="s">
        <v>16</v>
      </c>
      <c r="H6" s="41" t="s">
        <v>17</v>
      </c>
      <c r="I6" s="41" t="s">
        <v>18</v>
      </c>
      <c r="J6" s="19" t="s">
        <v>19</v>
      </c>
      <c r="K6" s="41" t="s">
        <v>20</v>
      </c>
      <c r="L6" s="41" t="s">
        <v>21</v>
      </c>
      <c r="M6" s="65"/>
    </row>
    <row r="7" spans="1:18">
      <c r="A7" s="6"/>
      <c r="B7" s="33">
        <v>1</v>
      </c>
      <c r="C7" s="104">
        <v>2</v>
      </c>
      <c r="D7" s="104"/>
      <c r="E7" s="104"/>
      <c r="F7" s="41">
        <v>3</v>
      </c>
      <c r="G7" s="23">
        <v>4</v>
      </c>
      <c r="H7" s="41">
        <v>5</v>
      </c>
      <c r="I7" s="41">
        <v>6</v>
      </c>
      <c r="J7" s="41">
        <v>7</v>
      </c>
      <c r="K7" s="41">
        <v>8</v>
      </c>
      <c r="L7" s="15">
        <v>9</v>
      </c>
      <c r="M7" s="65"/>
    </row>
    <row r="8" spans="1:18" ht="76.5">
      <c r="A8" s="18"/>
      <c r="B8" s="36" t="s">
        <v>26</v>
      </c>
      <c r="C8" s="51">
        <v>1</v>
      </c>
      <c r="D8" s="79" t="s">
        <v>35</v>
      </c>
      <c r="E8" s="79" t="s">
        <v>35</v>
      </c>
      <c r="F8" s="51" t="s">
        <v>32</v>
      </c>
      <c r="G8" s="72">
        <v>6</v>
      </c>
      <c r="H8" s="51"/>
      <c r="I8" s="37"/>
      <c r="J8" s="37"/>
      <c r="K8" s="37"/>
      <c r="L8" s="17" t="s">
        <v>31</v>
      </c>
      <c r="M8" s="69">
        <v>38000</v>
      </c>
      <c r="N8" s="93" t="s">
        <v>58</v>
      </c>
    </row>
    <row r="9" spans="1:18" ht="76.5">
      <c r="B9" s="36" t="s">
        <v>26</v>
      </c>
      <c r="C9" s="51">
        <v>2</v>
      </c>
      <c r="D9" s="80" t="s">
        <v>36</v>
      </c>
      <c r="E9" s="80" t="s">
        <v>36</v>
      </c>
      <c r="F9" s="51" t="s">
        <v>32</v>
      </c>
      <c r="G9" s="72">
        <v>1</v>
      </c>
      <c r="H9" s="51"/>
      <c r="I9" s="37"/>
      <c r="J9" s="37"/>
      <c r="K9" s="37"/>
      <c r="L9" s="17" t="s">
        <v>31</v>
      </c>
      <c r="M9" s="69">
        <v>145000</v>
      </c>
      <c r="N9" s="93" t="s">
        <v>58</v>
      </c>
    </row>
    <row r="10" spans="1:18" ht="76.5">
      <c r="B10" s="36" t="s">
        <v>26</v>
      </c>
      <c r="C10" s="51">
        <v>3</v>
      </c>
      <c r="D10" s="81" t="s">
        <v>37</v>
      </c>
      <c r="E10" s="81" t="s">
        <v>37</v>
      </c>
      <c r="F10" s="51" t="s">
        <v>32</v>
      </c>
      <c r="G10" s="72">
        <v>11</v>
      </c>
      <c r="H10" s="51"/>
      <c r="I10" s="37"/>
      <c r="J10" s="37"/>
      <c r="K10" s="37"/>
      <c r="L10" s="17" t="s">
        <v>31</v>
      </c>
      <c r="M10" s="69">
        <v>4000</v>
      </c>
      <c r="N10" s="93" t="s">
        <v>58</v>
      </c>
    </row>
    <row r="11" spans="1:18" ht="90">
      <c r="B11" s="36" t="s">
        <v>26</v>
      </c>
      <c r="C11" s="51">
        <v>4</v>
      </c>
      <c r="D11" s="81" t="s">
        <v>38</v>
      </c>
      <c r="E11" s="81" t="s">
        <v>38</v>
      </c>
      <c r="F11" s="51" t="s">
        <v>32</v>
      </c>
      <c r="G11" s="72">
        <v>5</v>
      </c>
      <c r="H11" s="51"/>
      <c r="I11" s="37"/>
      <c r="J11" s="38"/>
      <c r="K11" s="37"/>
      <c r="L11" s="17" t="s">
        <v>31</v>
      </c>
      <c r="M11" s="69">
        <v>150000</v>
      </c>
      <c r="N11" s="93" t="s">
        <v>59</v>
      </c>
      <c r="O11" s="27"/>
      <c r="P11" s="27"/>
      <c r="Q11" s="27"/>
      <c r="R11" s="27"/>
    </row>
    <row r="12" spans="1:18" ht="90">
      <c r="B12" s="36" t="s">
        <v>26</v>
      </c>
      <c r="C12" s="51">
        <v>5</v>
      </c>
      <c r="D12" s="80" t="s">
        <v>39</v>
      </c>
      <c r="E12" s="80" t="s">
        <v>39</v>
      </c>
      <c r="F12" s="51" t="s">
        <v>32</v>
      </c>
      <c r="G12" s="72">
        <v>1</v>
      </c>
      <c r="H12" s="51"/>
      <c r="I12" s="39"/>
      <c r="J12" s="39"/>
      <c r="K12" s="39"/>
      <c r="L12" s="17" t="s">
        <v>31</v>
      </c>
      <c r="M12" s="69">
        <v>3500</v>
      </c>
      <c r="N12" s="93" t="s">
        <v>59</v>
      </c>
      <c r="O12" s="27"/>
      <c r="P12" s="27"/>
    </row>
    <row r="13" spans="1:18" ht="90">
      <c r="B13" s="36" t="s">
        <v>26</v>
      </c>
      <c r="C13" s="51">
        <v>6</v>
      </c>
      <c r="D13" s="80" t="s">
        <v>40</v>
      </c>
      <c r="E13" s="80" t="s">
        <v>40</v>
      </c>
      <c r="F13" s="51" t="s">
        <v>32</v>
      </c>
      <c r="G13" s="72">
        <v>1</v>
      </c>
      <c r="H13" s="51"/>
      <c r="I13" s="42"/>
      <c r="J13" s="43"/>
      <c r="K13" s="43"/>
      <c r="L13" s="17" t="s">
        <v>31</v>
      </c>
      <c r="M13" s="69">
        <v>3500</v>
      </c>
      <c r="N13" s="93" t="s">
        <v>59</v>
      </c>
      <c r="O13" s="27"/>
      <c r="P13" s="27"/>
    </row>
    <row r="14" spans="1:18" ht="90">
      <c r="B14" s="36" t="s">
        <v>26</v>
      </c>
      <c r="C14" s="51">
        <v>7</v>
      </c>
      <c r="D14" s="80" t="s">
        <v>41</v>
      </c>
      <c r="E14" s="80" t="s">
        <v>41</v>
      </c>
      <c r="F14" s="51" t="s">
        <v>32</v>
      </c>
      <c r="G14" s="72">
        <v>2</v>
      </c>
      <c r="H14" s="51"/>
      <c r="I14" s="44"/>
      <c r="J14" s="44"/>
      <c r="K14" s="44"/>
      <c r="L14" s="17" t="s">
        <v>31</v>
      </c>
      <c r="M14" s="69">
        <v>3000</v>
      </c>
      <c r="N14" s="93" t="s">
        <v>59</v>
      </c>
      <c r="O14" s="27"/>
      <c r="P14" s="27"/>
    </row>
    <row r="15" spans="1:18" ht="90">
      <c r="B15" s="36" t="s">
        <v>26</v>
      </c>
      <c r="C15" s="51">
        <v>8</v>
      </c>
      <c r="D15" s="81" t="s">
        <v>42</v>
      </c>
      <c r="E15" s="81" t="s">
        <v>42</v>
      </c>
      <c r="F15" s="51" t="s">
        <v>32</v>
      </c>
      <c r="G15" s="72">
        <v>5</v>
      </c>
      <c r="H15" s="51"/>
      <c r="I15" s="44"/>
      <c r="J15" s="44"/>
      <c r="K15" s="44"/>
      <c r="L15" s="17" t="s">
        <v>31</v>
      </c>
      <c r="M15" s="69">
        <v>90000</v>
      </c>
      <c r="N15" s="93" t="s">
        <v>59</v>
      </c>
      <c r="O15" s="27"/>
      <c r="P15" s="27"/>
    </row>
    <row r="16" spans="1:18" ht="90.75">
      <c r="B16" s="36" t="s">
        <v>26</v>
      </c>
      <c r="C16" s="51">
        <v>9</v>
      </c>
      <c r="D16" s="81" t="s">
        <v>43</v>
      </c>
      <c r="E16" s="81" t="s">
        <v>43</v>
      </c>
      <c r="F16" s="51" t="s">
        <v>32</v>
      </c>
      <c r="G16" s="72">
        <v>5</v>
      </c>
      <c r="H16" s="51"/>
      <c r="I16" s="40"/>
      <c r="J16" s="40"/>
      <c r="K16" s="40"/>
      <c r="L16" s="17" t="s">
        <v>31</v>
      </c>
      <c r="M16" s="69">
        <v>15000</v>
      </c>
      <c r="N16" s="93" t="s">
        <v>59</v>
      </c>
      <c r="O16" s="28"/>
      <c r="P16" s="28"/>
    </row>
    <row r="17" spans="2:19" ht="90.75">
      <c r="B17" s="36" t="s">
        <v>26</v>
      </c>
      <c r="C17" s="51">
        <v>10</v>
      </c>
      <c r="D17" s="81" t="s">
        <v>44</v>
      </c>
      <c r="E17" s="81" t="s">
        <v>44</v>
      </c>
      <c r="F17" s="51" t="s">
        <v>32</v>
      </c>
      <c r="G17" s="72">
        <v>2</v>
      </c>
      <c r="H17" s="51"/>
      <c r="I17" s="40"/>
      <c r="J17" s="40"/>
      <c r="K17" s="40"/>
      <c r="L17" s="17" t="s">
        <v>31</v>
      </c>
      <c r="M17" s="69">
        <v>17000</v>
      </c>
      <c r="N17" s="93" t="s">
        <v>59</v>
      </c>
      <c r="O17" s="28"/>
      <c r="P17" s="28"/>
    </row>
    <row r="18" spans="2:19" ht="76.5">
      <c r="B18" s="36" t="s">
        <v>26</v>
      </c>
      <c r="C18" s="51">
        <v>11</v>
      </c>
      <c r="D18" s="80" t="s">
        <v>45</v>
      </c>
      <c r="E18" s="80" t="s">
        <v>45</v>
      </c>
      <c r="F18" s="51" t="s">
        <v>32</v>
      </c>
      <c r="G18" s="72">
        <v>1</v>
      </c>
      <c r="H18" s="51"/>
      <c r="I18" s="40"/>
      <c r="J18" s="40"/>
      <c r="K18" s="40"/>
      <c r="L18" s="17" t="s">
        <v>31</v>
      </c>
      <c r="M18" s="69">
        <v>15000</v>
      </c>
      <c r="N18" s="93" t="s">
        <v>60</v>
      </c>
      <c r="O18" s="28"/>
      <c r="P18" s="28"/>
    </row>
    <row r="19" spans="2:19" ht="76.5">
      <c r="B19" s="36" t="s">
        <v>26</v>
      </c>
      <c r="C19" s="51">
        <v>12</v>
      </c>
      <c r="D19" s="81" t="s">
        <v>46</v>
      </c>
      <c r="E19" s="81" t="s">
        <v>46</v>
      </c>
      <c r="F19" s="51" t="s">
        <v>32</v>
      </c>
      <c r="G19" s="72">
        <v>1</v>
      </c>
      <c r="H19" s="51"/>
      <c r="I19" s="44"/>
      <c r="J19" s="44"/>
      <c r="K19" s="44"/>
      <c r="L19" s="17" t="s">
        <v>31</v>
      </c>
      <c r="M19" s="69">
        <v>200000</v>
      </c>
      <c r="N19" s="93" t="s">
        <v>61</v>
      </c>
    </row>
    <row r="20" spans="2:19" ht="76.5">
      <c r="B20" s="36" t="s">
        <v>26</v>
      </c>
      <c r="C20" s="51">
        <v>13</v>
      </c>
      <c r="D20" s="80" t="s">
        <v>47</v>
      </c>
      <c r="E20" s="80" t="s">
        <v>47</v>
      </c>
      <c r="F20" s="51" t="s">
        <v>32</v>
      </c>
      <c r="G20" s="72">
        <v>1</v>
      </c>
      <c r="H20" s="51"/>
      <c r="I20" s="44"/>
      <c r="J20" s="44"/>
      <c r="K20" s="44"/>
      <c r="L20" s="17" t="s">
        <v>31</v>
      </c>
      <c r="M20" s="69">
        <v>30000</v>
      </c>
      <c r="N20" s="93" t="s">
        <v>61</v>
      </c>
    </row>
    <row r="21" spans="2:19" ht="76.5">
      <c r="B21" s="36" t="s">
        <v>26</v>
      </c>
      <c r="C21" s="51">
        <v>14</v>
      </c>
      <c r="D21" s="81" t="s">
        <v>48</v>
      </c>
      <c r="E21" s="81" t="s">
        <v>48</v>
      </c>
      <c r="F21" s="51" t="s">
        <v>32</v>
      </c>
      <c r="G21" s="72">
        <v>1</v>
      </c>
      <c r="H21" s="51"/>
      <c r="I21" s="44"/>
      <c r="J21" s="44"/>
      <c r="K21" s="44"/>
      <c r="L21" s="17" t="s">
        <v>31</v>
      </c>
      <c r="M21" s="69">
        <v>370000</v>
      </c>
      <c r="N21" s="93" t="s">
        <v>61</v>
      </c>
    </row>
    <row r="22" spans="2:19" ht="76.5">
      <c r="B22" s="36" t="s">
        <v>26</v>
      </c>
      <c r="C22" s="51">
        <v>15</v>
      </c>
      <c r="D22" s="80" t="s">
        <v>49</v>
      </c>
      <c r="E22" s="80" t="s">
        <v>49</v>
      </c>
      <c r="F22" s="51" t="s">
        <v>32</v>
      </c>
      <c r="G22" s="72">
        <v>1</v>
      </c>
      <c r="H22" s="51"/>
      <c r="I22" s="44"/>
      <c r="J22" s="44"/>
      <c r="K22" s="44"/>
      <c r="L22" s="17" t="s">
        <v>31</v>
      </c>
      <c r="M22" s="69">
        <v>20000</v>
      </c>
      <c r="N22" s="93" t="s">
        <v>61</v>
      </c>
    </row>
    <row r="23" spans="2:19" ht="76.5">
      <c r="B23" s="36" t="s">
        <v>26</v>
      </c>
      <c r="C23" s="51">
        <v>16</v>
      </c>
      <c r="D23" s="81" t="s">
        <v>50</v>
      </c>
      <c r="E23" s="81" t="s">
        <v>50</v>
      </c>
      <c r="F23" s="51" t="s">
        <v>32</v>
      </c>
      <c r="G23" s="72">
        <v>1</v>
      </c>
      <c r="H23" s="51"/>
      <c r="I23" s="44"/>
      <c r="J23" s="44"/>
      <c r="K23" s="44"/>
      <c r="L23" s="17" t="s">
        <v>31</v>
      </c>
      <c r="M23" s="69">
        <v>200000</v>
      </c>
      <c r="N23" s="93" t="s">
        <v>61</v>
      </c>
    </row>
    <row r="24" spans="2:19" ht="76.5">
      <c r="B24" s="36" t="s">
        <v>26</v>
      </c>
      <c r="C24" s="51">
        <v>17</v>
      </c>
      <c r="D24" s="80" t="s">
        <v>51</v>
      </c>
      <c r="E24" s="80" t="s">
        <v>51</v>
      </c>
      <c r="F24" s="51" t="s">
        <v>32</v>
      </c>
      <c r="G24" s="72">
        <v>1</v>
      </c>
      <c r="H24" s="51"/>
      <c r="I24" s="44"/>
      <c r="J24" s="44"/>
      <c r="K24" s="44"/>
      <c r="L24" s="17" t="s">
        <v>31</v>
      </c>
      <c r="M24" s="69">
        <v>1100</v>
      </c>
      <c r="N24" s="93" t="s">
        <v>62</v>
      </c>
    </row>
    <row r="25" spans="2:19" ht="76.5">
      <c r="B25" s="36" t="s">
        <v>26</v>
      </c>
      <c r="C25" s="51">
        <v>18</v>
      </c>
      <c r="D25" s="80" t="s">
        <v>52</v>
      </c>
      <c r="E25" s="80" t="s">
        <v>52</v>
      </c>
      <c r="F25" s="51" t="s">
        <v>32</v>
      </c>
      <c r="G25" s="72">
        <v>1</v>
      </c>
      <c r="H25" s="51"/>
      <c r="I25" s="44"/>
      <c r="J25" s="44"/>
      <c r="K25" s="44"/>
      <c r="L25" s="73" t="s">
        <v>31</v>
      </c>
      <c r="M25" s="74">
        <v>25000</v>
      </c>
      <c r="N25" s="93" t="s">
        <v>63</v>
      </c>
    </row>
    <row r="26" spans="2:19" ht="76.5">
      <c r="B26" s="36" t="s">
        <v>26</v>
      </c>
      <c r="C26" s="51">
        <v>19</v>
      </c>
      <c r="D26" s="75" t="s">
        <v>53</v>
      </c>
      <c r="E26" s="75" t="s">
        <v>53</v>
      </c>
      <c r="F26" s="51" t="s">
        <v>32</v>
      </c>
      <c r="G26" s="72">
        <v>1</v>
      </c>
      <c r="H26" s="51"/>
      <c r="I26" s="44"/>
      <c r="J26" s="44"/>
      <c r="K26" s="44"/>
      <c r="L26" s="17" t="s">
        <v>31</v>
      </c>
      <c r="M26" s="69">
        <v>36800</v>
      </c>
      <c r="N26" s="93" t="s">
        <v>33</v>
      </c>
    </row>
    <row r="27" spans="2:19" ht="77.25">
      <c r="B27" s="36" t="s">
        <v>26</v>
      </c>
      <c r="C27" s="70">
        <v>20</v>
      </c>
      <c r="D27" s="75" t="s">
        <v>54</v>
      </c>
      <c r="E27" s="75" t="s">
        <v>54</v>
      </c>
      <c r="F27" s="51" t="s">
        <v>32</v>
      </c>
      <c r="G27" s="71">
        <v>1</v>
      </c>
      <c r="H27" s="44"/>
      <c r="I27" s="44"/>
      <c r="J27" s="44"/>
      <c r="K27" s="44"/>
      <c r="L27" s="17" t="s">
        <v>31</v>
      </c>
      <c r="M27" s="65">
        <v>120000</v>
      </c>
      <c r="N27" s="93" t="s">
        <v>64</v>
      </c>
    </row>
    <row r="28" spans="2:19" ht="76.5">
      <c r="B28" s="36" t="s">
        <v>26</v>
      </c>
      <c r="C28" s="51">
        <v>21</v>
      </c>
      <c r="D28" s="75" t="s">
        <v>55</v>
      </c>
      <c r="E28" s="75" t="s">
        <v>55</v>
      </c>
      <c r="F28" s="51" t="s">
        <v>32</v>
      </c>
      <c r="G28" s="76">
        <v>4</v>
      </c>
      <c r="H28" s="39"/>
      <c r="I28" s="39"/>
      <c r="J28" s="39"/>
      <c r="K28" s="39"/>
      <c r="L28" s="17" t="s">
        <v>31</v>
      </c>
      <c r="M28" s="65">
        <v>48000</v>
      </c>
      <c r="N28" s="93" t="s">
        <v>58</v>
      </c>
      <c r="O28" s="27"/>
      <c r="P28" s="27"/>
      <c r="Q28" s="27"/>
      <c r="R28" s="27"/>
      <c r="S28" s="27"/>
    </row>
    <row r="29" spans="2:19" ht="76.5">
      <c r="B29" s="36" t="s">
        <v>26</v>
      </c>
      <c r="C29" s="51">
        <v>22</v>
      </c>
      <c r="D29" s="75" t="s">
        <v>56</v>
      </c>
      <c r="E29" s="75" t="s">
        <v>56</v>
      </c>
      <c r="F29" s="51" t="s">
        <v>32</v>
      </c>
      <c r="G29" s="76">
        <v>3</v>
      </c>
      <c r="H29" s="42"/>
      <c r="I29" s="42"/>
      <c r="J29" s="43"/>
      <c r="K29" s="43"/>
      <c r="L29" s="17" t="s">
        <v>31</v>
      </c>
      <c r="M29" s="65">
        <v>48000</v>
      </c>
      <c r="N29" s="93" t="s">
        <v>89</v>
      </c>
      <c r="O29" s="27"/>
      <c r="P29" s="27"/>
      <c r="Q29" s="27"/>
      <c r="R29" s="27"/>
      <c r="S29" s="27"/>
    </row>
    <row r="30" spans="2:19" ht="76.5">
      <c r="B30" s="36" t="s">
        <v>26</v>
      </c>
      <c r="C30" s="51">
        <v>26</v>
      </c>
      <c r="D30" s="75" t="s">
        <v>57</v>
      </c>
      <c r="E30" s="75" t="s">
        <v>57</v>
      </c>
      <c r="F30" s="51" t="s">
        <v>32</v>
      </c>
      <c r="G30" s="77">
        <v>2</v>
      </c>
      <c r="H30" s="40"/>
      <c r="I30" s="40"/>
      <c r="J30" s="40"/>
      <c r="K30" s="40"/>
      <c r="L30" s="17" t="s">
        <v>31</v>
      </c>
      <c r="M30" s="78">
        <v>1833330</v>
      </c>
      <c r="N30" s="93" t="s">
        <v>65</v>
      </c>
      <c r="O30" s="28"/>
      <c r="P30" s="28"/>
      <c r="Q30" s="28"/>
      <c r="R30" s="28"/>
      <c r="S30" s="28"/>
    </row>
    <row r="31" spans="2:19">
      <c r="M31" s="66">
        <f>SUM(M8:M30)</f>
        <v>3416230</v>
      </c>
    </row>
    <row r="33" spans="4:18">
      <c r="D33"/>
      <c r="E33"/>
      <c r="F33"/>
      <c r="G33"/>
      <c r="H33"/>
      <c r="I33"/>
      <c r="J33"/>
      <c r="K33"/>
      <c r="L33"/>
      <c r="M33"/>
      <c r="N33" s="82"/>
      <c r="O33"/>
      <c r="P33"/>
      <c r="Q33"/>
      <c r="R33"/>
    </row>
    <row r="34" spans="4:18">
      <c r="D34" s="10"/>
      <c r="E34" s="10"/>
      <c r="F34" s="11"/>
      <c r="G34" s="10"/>
      <c r="H34" s="12"/>
      <c r="I34" s="12"/>
      <c r="J34" s="10"/>
      <c r="K34" s="10"/>
      <c r="L34" s="10"/>
      <c r="M34" s="27"/>
      <c r="O34" s="27"/>
      <c r="P34" s="27"/>
      <c r="Q34" s="27"/>
      <c r="R34" s="27"/>
    </row>
    <row r="35" spans="4:18">
      <c r="D35" s="10"/>
      <c r="E35" s="10"/>
      <c r="F35" s="11"/>
      <c r="G35" s="10"/>
      <c r="H35" s="102" t="s">
        <v>22</v>
      </c>
      <c r="I35" s="102"/>
      <c r="J35" s="8" t="e">
        <f>SUM(#REF!)</f>
        <v>#REF!</v>
      </c>
      <c r="K35" s="8" t="e">
        <f>SUM(#REF!)</f>
        <v>#REF!</v>
      </c>
      <c r="L35" s="10"/>
      <c r="M35" s="27"/>
      <c r="O35" s="27"/>
      <c r="P35" s="27"/>
      <c r="Q35" s="27"/>
      <c r="R35" s="27"/>
    </row>
    <row r="36" spans="4:18">
      <c r="D36" s="27"/>
      <c r="E36" s="27"/>
      <c r="G36" s="27"/>
      <c r="H36" s="27"/>
      <c r="I36" s="27"/>
      <c r="J36" s="27"/>
      <c r="K36" s="27"/>
      <c r="L36" s="27"/>
      <c r="M36" s="27"/>
      <c r="O36" s="27"/>
      <c r="P36" s="27"/>
      <c r="Q36" s="27"/>
      <c r="R36" s="27"/>
    </row>
    <row r="37" spans="4:18">
      <c r="D37" s="27"/>
      <c r="E37" s="27"/>
      <c r="G37" s="27"/>
      <c r="H37" s="27"/>
      <c r="I37" s="27"/>
      <c r="J37" s="27"/>
      <c r="K37" s="27"/>
      <c r="L37" s="27"/>
      <c r="M37" s="27"/>
      <c r="O37" s="27"/>
      <c r="P37" s="27"/>
      <c r="Q37" s="27"/>
      <c r="R37" s="27"/>
    </row>
    <row r="38" spans="4:18" ht="20.25">
      <c r="D38" s="28" t="s">
        <v>12</v>
      </c>
      <c r="E38" s="28"/>
      <c r="F38" s="28"/>
      <c r="G38" s="28"/>
      <c r="H38" s="28"/>
      <c r="I38" s="28"/>
      <c r="J38" s="28"/>
      <c r="K38" s="28"/>
      <c r="L38" s="28"/>
      <c r="M38" s="28"/>
      <c r="O38" s="28"/>
      <c r="P38" s="28"/>
      <c r="Q38" s="28"/>
      <c r="R38" s="28"/>
    </row>
    <row r="39" spans="4:18" ht="20.25">
      <c r="D39" s="28"/>
      <c r="E39" s="28"/>
      <c r="F39" s="28"/>
      <c r="G39" s="28"/>
      <c r="H39" s="28"/>
      <c r="I39" s="28"/>
      <c r="J39" s="28"/>
      <c r="K39" s="28"/>
      <c r="L39" s="28"/>
      <c r="M39" s="28"/>
      <c r="O39" s="28"/>
      <c r="P39" s="28"/>
      <c r="Q39" s="28"/>
      <c r="R39" s="28"/>
    </row>
    <row r="40" spans="4:18" ht="20.25">
      <c r="D40" s="28" t="s">
        <v>13</v>
      </c>
      <c r="E40" s="28"/>
      <c r="F40" s="28"/>
      <c r="G40" s="28"/>
      <c r="H40" s="28"/>
      <c r="I40" s="28"/>
      <c r="J40" s="28"/>
      <c r="K40" s="28"/>
      <c r="L40" s="28"/>
      <c r="M40" s="28"/>
      <c r="O40" s="28"/>
      <c r="P40" s="28"/>
      <c r="Q40" s="28"/>
      <c r="R40" s="28"/>
    </row>
    <row r="41" spans="4:18">
      <c r="D41"/>
      <c r="E41"/>
      <c r="F41"/>
      <c r="G41"/>
      <c r="H41"/>
      <c r="I41"/>
      <c r="J41"/>
      <c r="K41"/>
      <c r="L41"/>
      <c r="M41"/>
      <c r="N41" s="82"/>
      <c r="O41"/>
      <c r="P41"/>
      <c r="Q41"/>
      <c r="R41"/>
    </row>
    <row r="42" spans="4:18">
      <c r="D42"/>
      <c r="E42"/>
      <c r="F42"/>
      <c r="G42"/>
      <c r="H42"/>
      <c r="I42"/>
      <c r="J42"/>
      <c r="K42"/>
      <c r="L42"/>
      <c r="M42"/>
      <c r="N42" s="82"/>
      <c r="O42"/>
      <c r="P42"/>
      <c r="Q42"/>
      <c r="R42"/>
    </row>
    <row r="43" spans="4:18">
      <c r="D43"/>
      <c r="E43"/>
      <c r="F43"/>
      <c r="G43"/>
      <c r="H43"/>
      <c r="I43"/>
      <c r="J43"/>
      <c r="K43"/>
      <c r="L43"/>
      <c r="M43"/>
      <c r="N43" s="82"/>
      <c r="O43"/>
      <c r="P43"/>
      <c r="Q43"/>
      <c r="R43"/>
    </row>
    <row r="44" spans="4:18">
      <c r="D44"/>
      <c r="E44"/>
      <c r="F44"/>
      <c r="G44"/>
      <c r="H44"/>
      <c r="I44"/>
      <c r="J44"/>
      <c r="K44"/>
      <c r="L44"/>
      <c r="M44"/>
      <c r="N44" s="82"/>
      <c r="O44"/>
      <c r="P44"/>
      <c r="Q44"/>
      <c r="R44"/>
    </row>
    <row r="45" spans="4:18">
      <c r="D45"/>
      <c r="E45"/>
      <c r="F45"/>
      <c r="G45"/>
      <c r="H45"/>
      <c r="I45"/>
      <c r="J45"/>
      <c r="K45"/>
      <c r="L45"/>
      <c r="M45"/>
      <c r="N45" s="82"/>
      <c r="O45"/>
      <c r="P45"/>
      <c r="Q45"/>
      <c r="R45"/>
    </row>
  </sheetData>
  <autoFilter ref="B6:M27" xr:uid="{00000000-0001-0000-0100-000000000000}"/>
  <mergeCells count="9">
    <mergeCell ref="H35:I35"/>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2" t="s">
        <v>22</v>
      </c>
      <c r="I12" s="10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2025-04-08T05:53:25Z</dcterms:modified>
</cp:coreProperties>
</file>