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6\+PROCEDURI CENTRALIZATE\- AC Consumabile medicale diverse\Documente pentru demarare AC\"/>
    </mc:Choice>
  </mc:AlternateContent>
  <xr:revisionPtr revIDLastSave="0" documentId="13_ncr:1_{2C49AE7F-E556-4E65-951D-11E2AD865E4A}" xr6:coauthVersionLast="47" xr6:coauthVersionMax="47" xr10:uidLastSave="{00000000-0000-0000-0000-000000000000}"/>
  <bookViews>
    <workbookView xWindow="4155" yWindow="4155" windowWidth="21600" windowHeight="11295" activeTab="1"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0" hidden="1">'Specificaţii tehnice         '!$A$6:$P$9</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40" i="5" l="1"/>
  <c r="J9" i="5" l="1"/>
  <c r="K9" i="5"/>
  <c r="J10" i="5"/>
  <c r="K10" i="5"/>
  <c r="J11" i="5"/>
  <c r="K11" i="5"/>
  <c r="J12" i="5"/>
  <c r="K12" i="5"/>
  <c r="J13" i="5"/>
  <c r="K13" i="5"/>
  <c r="J14" i="5"/>
  <c r="K14" i="5"/>
  <c r="J15" i="5"/>
  <c r="K15" i="5"/>
  <c r="J16" i="5"/>
  <c r="K16" i="5"/>
  <c r="J17" i="5"/>
  <c r="K17" i="5"/>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J102" i="5"/>
  <c r="K102" i="5"/>
  <c r="J103" i="5"/>
  <c r="K103" i="5"/>
  <c r="J104" i="5"/>
  <c r="K104" i="5"/>
  <c r="J105" i="5"/>
  <c r="K105" i="5"/>
  <c r="J106" i="5"/>
  <c r="K106" i="5"/>
  <c r="J107" i="5"/>
  <c r="K107" i="5"/>
  <c r="J108" i="5"/>
  <c r="K108" i="5"/>
  <c r="J109" i="5"/>
  <c r="K109" i="5"/>
  <c r="J110" i="5"/>
  <c r="K110" i="5"/>
  <c r="J111" i="5"/>
  <c r="K111" i="5"/>
  <c r="J112" i="5"/>
  <c r="K112" i="5"/>
  <c r="J113" i="5"/>
  <c r="K113" i="5"/>
  <c r="J114" i="5"/>
  <c r="K114" i="5"/>
  <c r="J115" i="5"/>
  <c r="K115" i="5"/>
  <c r="J116" i="5"/>
  <c r="K116" i="5"/>
  <c r="J117" i="5"/>
  <c r="K117" i="5"/>
  <c r="J118" i="5"/>
  <c r="K118" i="5"/>
  <c r="J119" i="5"/>
  <c r="K119" i="5"/>
  <c r="J120" i="5"/>
  <c r="K120" i="5"/>
  <c r="J121" i="5"/>
  <c r="K121" i="5"/>
  <c r="J122" i="5"/>
  <c r="K122" i="5"/>
  <c r="J123" i="5"/>
  <c r="K123" i="5"/>
  <c r="J124" i="5"/>
  <c r="K124" i="5"/>
  <c r="J125" i="5"/>
  <c r="K125" i="5"/>
  <c r="J126" i="5"/>
  <c r="K126" i="5"/>
  <c r="J127" i="5"/>
  <c r="K127" i="5"/>
  <c r="J128" i="5"/>
  <c r="K128" i="5"/>
  <c r="J129" i="5"/>
  <c r="K129" i="5"/>
  <c r="J130" i="5"/>
  <c r="K130" i="5"/>
  <c r="J131" i="5"/>
  <c r="K131" i="5"/>
  <c r="J132" i="5"/>
  <c r="K132" i="5"/>
  <c r="J133" i="5"/>
  <c r="K133" i="5"/>
  <c r="J134" i="5"/>
  <c r="K134" i="5"/>
  <c r="J135" i="5"/>
  <c r="K135" i="5"/>
  <c r="J136" i="5"/>
  <c r="K136" i="5"/>
  <c r="J137" i="5"/>
  <c r="K137" i="5"/>
  <c r="J138" i="5"/>
  <c r="K138" i="5"/>
  <c r="J139" i="5"/>
  <c r="K139" i="5"/>
  <c r="K8" i="5"/>
  <c r="J8" i="5"/>
  <c r="J140" i="5" l="1"/>
  <c r="K140" i="5"/>
  <c r="K12" i="7"/>
  <c r="J12" i="7"/>
</calcChain>
</file>

<file path=xl/sharedStrings.xml><?xml version="1.0" encoding="utf-8"?>
<sst xmlns="http://schemas.openxmlformats.org/spreadsheetml/2006/main" count="1139" uniqueCount="387">
  <si>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</si>
  <si>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</si>
  <si>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</si>
  <si>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</si>
  <si>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</si>
  <si>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</si>
  <si>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</si>
  <si>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</si>
  <si>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</si>
  <si>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</si>
  <si>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</si>
  <si>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</si>
  <si>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</si>
  <si>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</si>
  <si>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</si>
  <si>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</si>
  <si>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</si>
  <si>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</si>
  <si>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</si>
  <si>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</si>
  <si>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</si>
  <si>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</si>
  <si>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</si>
  <si>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</si>
  <si>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</si>
  <si>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</si>
  <si>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</si>
  <si>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</si>
  <si>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</si>
  <si>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</si>
  <si>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</si>
  <si>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Standarde de referință/ Număr de înregistrare AMDM</t>
  </si>
  <si>
    <t xml:space="preserve">În conformitate cu cerințele/ condițiile de livrare stipulate la pct.11 din anunțul de participare
</t>
  </si>
  <si>
    <t>Total</t>
  </si>
  <si>
    <t>Absorbante igienice</t>
  </si>
  <si>
    <t>Absorbante igienice, flux abundent (001887)</t>
  </si>
  <si>
    <t>Absorbante igienice, flux abundent, hipoalergenice (001888)</t>
  </si>
  <si>
    <t>Absorbante igienice, flux moderat (001889)</t>
  </si>
  <si>
    <t>Absorbante igienice, flux moderat, hipoalergenice (001890)</t>
  </si>
  <si>
    <t>Aleze (pelinci) de unică folosință</t>
  </si>
  <si>
    <t>Aleze (pelinci) de unică folosință 60x60cm (002669)</t>
  </si>
  <si>
    <t>Aleze (pelinci) de unică folosință 60x90cm (002670)</t>
  </si>
  <si>
    <t>Aleze (pelinci) de unică folosință 90x180cm (002671)</t>
  </si>
  <si>
    <t>Aleze (pelinci) de unică folosință 90x90cm (002672)</t>
  </si>
  <si>
    <t>Aparat de ras de unică folosință cu 2 lame</t>
  </si>
  <si>
    <t>Aparat de ras de unică folosință cu 2 lame (002683)</t>
  </si>
  <si>
    <t>Aparat de ras de unică folosință cu 3 lame</t>
  </si>
  <si>
    <t>Aparat de ras de unică folosință cu 3 lame (002684)</t>
  </si>
  <si>
    <t xml:space="preserve">Bandă adezivă pe suport neţesut - 15 cm x 10 m </t>
  </si>
  <si>
    <t>Bandă adezivă pe suport neţesut - 15 cm x 10 m  (002700)</t>
  </si>
  <si>
    <t xml:space="preserve">Bandă adezivă pentru fixarea cateterului i/v periferic (tip Tegaderm), mărimea 7cm x 8.5cm </t>
  </si>
  <si>
    <t>Bandă adezivă pentru fixarea cateterului i/v periferic (tip Tegaderm), mărimea 7cm x 8.5cm  (002701)</t>
  </si>
  <si>
    <t xml:space="preserve">Bețișoare igienice </t>
  </si>
  <si>
    <t>Bețișoare igienice  (002702)</t>
  </si>
  <si>
    <t>Brățară de identificare</t>
  </si>
  <si>
    <t>Brățară de identificare (băieți) (002723)</t>
  </si>
  <si>
    <t>Brățară de identificare (fete) (002724)</t>
  </si>
  <si>
    <t>Colac antiescare din cauciuc</t>
  </si>
  <si>
    <t>Colac antiescare din cauciuc (002944)</t>
  </si>
  <si>
    <t xml:space="preserve">Compres material absorbant </t>
  </si>
  <si>
    <t>Compres material absorbant  (002955)</t>
  </si>
  <si>
    <t xml:space="preserve">Compres material absorbant, set </t>
  </si>
  <si>
    <t>Compres material absorbant, set  (002956)</t>
  </si>
  <si>
    <t xml:space="preserve">Container pentru evacuarea organului 1500ml </t>
  </si>
  <si>
    <t>Container pentru evacuarea organului 1500ml  (002961)</t>
  </si>
  <si>
    <t xml:space="preserve">Container pentru evacuarea organului 200ml </t>
  </si>
  <si>
    <t>Container pentru evacuarea organului 200ml  (002962)</t>
  </si>
  <si>
    <t xml:space="preserve">Container pentru reziduuri medicale, plastic 1 L </t>
  </si>
  <si>
    <t>Container pentru reziduuri medicale, plastic 1 L  (002964)</t>
  </si>
  <si>
    <t xml:space="preserve">Container pentru transportarea materialului biologic </t>
  </si>
  <si>
    <t>Container pentru transportarea materialului biologic  (002965)</t>
  </si>
  <si>
    <t xml:space="preserve">Containere pentru ace 1 litru </t>
  </si>
  <si>
    <t>Containere pentru ace 1 litru  (002966)</t>
  </si>
  <si>
    <t xml:space="preserve">Containere pentru ace 2 litri  </t>
  </si>
  <si>
    <t>Containere pentru ace 2 litri   (002967)</t>
  </si>
  <si>
    <t>Corset dorso-lombar</t>
  </si>
  <si>
    <t>Corset dorso-lombar L (002968)</t>
  </si>
  <si>
    <t>Corset dorso-lombar M (002969)</t>
  </si>
  <si>
    <t>Corset dorso-lombar S (002970)</t>
  </si>
  <si>
    <t>Corset dorso-lombar XL (002971)</t>
  </si>
  <si>
    <t>Corset dorso-lombar XXL (002972)</t>
  </si>
  <si>
    <t>Corset lombar</t>
  </si>
  <si>
    <t>Corset lombar L (002973)</t>
  </si>
  <si>
    <t>Corset lombar M (002974)</t>
  </si>
  <si>
    <t>Corset lombar S (002975)</t>
  </si>
  <si>
    <t>Corset lombar XL (002976)</t>
  </si>
  <si>
    <t>Corset lombar XXL (002977)</t>
  </si>
  <si>
    <t xml:space="preserve">Cutie de carton pentru colectarea deșeurilor medicale infecțioase 15L  </t>
  </si>
  <si>
    <t>Cutie de carton pentru colectarea deșeurilor medicale infecțioase 15L   (002986)</t>
  </si>
  <si>
    <t xml:space="preserve">Cutie de carton pentru colectarea deșeurilor medicale infecțioase 7.5L  </t>
  </si>
  <si>
    <t>Cutie de carton pentru colectarea deșeurilor medicale infecțioase 7.5L   (002987)</t>
  </si>
  <si>
    <t>Cutii pentru incinerarea deșeurilor medicale</t>
  </si>
  <si>
    <t>Cutii pentru incinerarea deșeurilor medicale 10 L (002988)</t>
  </si>
  <si>
    <t>Cutii pentru incinerarea deșeurilor medicale 18,5 L (002989)</t>
  </si>
  <si>
    <t>Cutii pentru incinerarea deșeurilor medicale 7,5 L (002991)</t>
  </si>
  <si>
    <t>Cuvă reniformă masă plastică 15cm</t>
  </si>
  <si>
    <t>Cuvă reniformă masă plastică 15cm (002992)</t>
  </si>
  <si>
    <t>Cuvă reniformă masă plastică 25cm</t>
  </si>
  <si>
    <t>Cuvă reniformă masă plastică 25cm (002993)</t>
  </si>
  <si>
    <t xml:space="preserve">Degetare de unică folosință  </t>
  </si>
  <si>
    <t>Degetare de unică folosință   (002994)</t>
  </si>
  <si>
    <t xml:space="preserve">Deschizător gură roser-konig </t>
  </si>
  <si>
    <t>Deschizător gură roser-konig  (002995)</t>
  </si>
  <si>
    <t>Dispozitiv protecție gura(dinți)</t>
  </si>
  <si>
    <t>Dispozitiv protecție gura(dinți) L (002996)</t>
  </si>
  <si>
    <t>Dispozitiv protecție gura(dinți) M (002997)</t>
  </si>
  <si>
    <t>Dispozitiv protecție gura(dinți) S (002998)</t>
  </si>
  <si>
    <t>Fixatoare pentru mâini, (Hand fix), adult</t>
  </si>
  <si>
    <t>Fixatoare pentru mâini, (Hand fix), adult (003004)</t>
  </si>
  <si>
    <t>Fixatoare pentru mâini, (Hand fix), pediatrice</t>
  </si>
  <si>
    <t>Fixatoare pentru mâini, (Hand fix), pediatrice (003005)</t>
  </si>
  <si>
    <t>Irigator-clizma Esmarch</t>
  </si>
  <si>
    <t>Irigator-clizma Esmarch (003036)</t>
  </si>
  <si>
    <t xml:space="preserve">Lentă centimetrică  </t>
  </si>
  <si>
    <t>Lentă centimetrică   (003057)</t>
  </si>
  <si>
    <t xml:space="preserve">Manșete de perfuzie sub presiune </t>
  </si>
  <si>
    <t>Manșete de perfuzie sub presiune  (003060)</t>
  </si>
  <si>
    <t>Orteză cervicală tip PHILADELPHIA</t>
  </si>
  <si>
    <t>Orteză cervicală tip PHILADELPHIA L (003129)</t>
  </si>
  <si>
    <t>Orteză cervicală tip PHILADELPHIA M (003130)</t>
  </si>
  <si>
    <t>Orteză cervicală tip PHILADELPHIA S (003131)</t>
  </si>
  <si>
    <t xml:space="preserve">Pahare plastic pentru distribuirea medicamentelor </t>
  </si>
  <si>
    <t>Pahare plastic pentru distribuirea medicamentelor  (003132)</t>
  </si>
  <si>
    <t xml:space="preserve">Pansament absorbant adeziv steril </t>
  </si>
  <si>
    <t>Pansament absorbant adeziv steril  (003133)</t>
  </si>
  <si>
    <t xml:space="preserve">Pansament anti combustie </t>
  </si>
  <si>
    <t>Pansament anti combustie  (003134)</t>
  </si>
  <si>
    <t xml:space="preserve">Pansament atraumatic combinat compresiv absorbant  </t>
  </si>
  <si>
    <t>Pansament atraumatic combinat compresiv absorbant   (003135)</t>
  </si>
  <si>
    <t xml:space="preserve">Pansament cu tripsină și mexidol (pentru tratarea escariilor) 20cm-20cm </t>
  </si>
  <si>
    <t>Pansament cu tripsină și mexidol (pentru tratarea escariilor) 20cm-20cm  (003136)</t>
  </si>
  <si>
    <t xml:space="preserve">Pansament cu tripsină și mexidol (pentru tratarea escariilor)10cm-10 cm </t>
  </si>
  <si>
    <t>Pansament cu tripsină și mexidol (pentru tratarea escariilor)10cm-10 cm  (003137)</t>
  </si>
  <si>
    <t>Pansament impregnat cu unguente neutre și argint (antibacterian) (pentru tratarea escariilor)</t>
  </si>
  <si>
    <t>Pansament impregnat cu unguente neutre și argint (antibacterian) (pentru tratarea escariilor) 10x10 cm  (003138)</t>
  </si>
  <si>
    <t>Pansament impregnat cu unguente neutre și argint (antibacterian) (pentru tratarea escariilor) 5x5cm  (003139)</t>
  </si>
  <si>
    <t>Pansament impregnat cu unguente neutre și argint(antibacterian) (pentru tratarea escariilor)10x20 cm  (003140)</t>
  </si>
  <si>
    <t xml:space="preserve">Pansament ocular ocluziv, steril  </t>
  </si>
  <si>
    <t>Pansament ocular ocluziv, steril   (003141)</t>
  </si>
  <si>
    <t xml:space="preserve">Pansament pentru îngrijirea pielii în jurul tubului traheostomic și fixarea lui  </t>
  </si>
  <si>
    <t>Pansament pentru îngrijirea pielii în jurul tubului traheostomic și fixarea lui   (003145)</t>
  </si>
  <si>
    <t xml:space="preserve">Pansament steril cu alginat de calciu 10x10cm  </t>
  </si>
  <si>
    <t>Pansament steril cu alginat de calciu 10x10cm   (003146)</t>
  </si>
  <si>
    <t xml:space="preserve">Pansamentul pentru tratarea escarelor - 10x10cm  </t>
  </si>
  <si>
    <t>Pansamentul pentru tratarea escarelor - 10x10cm   (003147)</t>
  </si>
  <si>
    <t xml:space="preserve">Pantaloni scurți pentru colonoscopie </t>
  </si>
  <si>
    <t>Pantaloni scurți pentru colonoscopie  (003148)</t>
  </si>
  <si>
    <t xml:space="preserve">Perii pentru prelucrarea mâinilor preoperator </t>
  </si>
  <si>
    <t>Perii pentru prelucrarea mâinilor preoperator  (003154)</t>
  </si>
  <si>
    <t xml:space="preserve">Plasture pe suport de material neţesut 10cm x10m </t>
  </si>
  <si>
    <t>Plasture pe suport de material neţesut 10cm x10m  (003178)</t>
  </si>
  <si>
    <t xml:space="preserve">Plasturi sterili autoadezivi Cosmopor </t>
  </si>
  <si>
    <t>Plasturi sterili autoadezivi Cosmopor E 15cm/8cm  (003179)</t>
  </si>
  <si>
    <t>Plasturi sterili autoadezivi Cosmopor E 20cm/10cm  (003180)</t>
  </si>
  <si>
    <t>Plasturi sterili autoadezivi Cosmopor E 30cm/10cm  (003181)</t>
  </si>
  <si>
    <t>Plasturi sterili autoadezivi Cosmopor E 8cm/6cm  (003182)</t>
  </si>
  <si>
    <t xml:space="preserve">Plasturi sub forma de stripuri sterile tip Omnistrip </t>
  </si>
  <si>
    <t>Plasturi sub forma de stripuri sterile tip Omnistrip  (003183)</t>
  </si>
  <si>
    <t xml:space="preserve">Ploscă urinară cu capac gradată </t>
  </si>
  <si>
    <t>Ploscă urinară cu capac gradată  (003184)</t>
  </si>
  <si>
    <t>Ploscă urinară din inox, pentru femei</t>
  </si>
  <si>
    <t>Ploscă urinară din inox, pentru femei (003185)</t>
  </si>
  <si>
    <t>Ploscă urinară pentru bărbați</t>
  </si>
  <si>
    <t>Ploscă urinară pentru bărbați (003186)</t>
  </si>
  <si>
    <t>Ploscă urinară pentru femei</t>
  </si>
  <si>
    <t>Ploscă urinară pentru femei (003187)</t>
  </si>
  <si>
    <t xml:space="preserve">Prezervativ urinar (pentru pacienții cu incontinența de urină) </t>
  </si>
  <si>
    <t>Prezervativ urinar (pentru pacienții cu incontinența de urină)  (003194)</t>
  </si>
  <si>
    <t xml:space="preserve">Pungă pentru răcire instant </t>
  </si>
  <si>
    <t>Pungă pentru răcire instant  (003204)</t>
  </si>
  <si>
    <t xml:space="preserve">Pungă sterilă pentru transportarea organelor la prelevare transplant </t>
  </si>
  <si>
    <t>Pungă sterilă pentru transportarea organelor la prelevare transplant  (003205)</t>
  </si>
  <si>
    <t xml:space="preserve">Pungă Termo-Gel 20x30 cm </t>
  </si>
  <si>
    <t>Pungă Termo-Gel 20x30 cm  (003206)</t>
  </si>
  <si>
    <t>Pungi pentru gheață</t>
  </si>
  <si>
    <t>Pungi pentru gheață 200ml (003211)</t>
  </si>
  <si>
    <t>Pungi pentru gheață 400ml (003212)</t>
  </si>
  <si>
    <t>Pungi pentru gheață 600ml (003213)</t>
  </si>
  <si>
    <t>Recipient plastic pentru deșeuri infecțioase</t>
  </si>
  <si>
    <t>Recipient plastic pentru deșeuri infecțioase, 15 litri (003214)</t>
  </si>
  <si>
    <t>Recipient plastic pentru deșeuri infecțioase, 25-30l  (003215)</t>
  </si>
  <si>
    <t>Recipient plastic pentru deșeuri infecțioase,50l  (003217)</t>
  </si>
  <si>
    <t>Recipient din plastic pentru deșeuri tăietor-înțepătoare</t>
  </si>
  <si>
    <t>Recipient din plastic pentru deșeuri tăietor-înțepătoare, 1 litru  (003216)</t>
  </si>
  <si>
    <t>Recipient plastic pentru deșeuri tăietor-înțepătoare, 0,75 litri  (003218)</t>
  </si>
  <si>
    <t>Recipient plastic pentru deșeuri tăietor-înțepătoare, 1,5 litri (003219)</t>
  </si>
  <si>
    <t>Recipient plastic pentru deșeuri tăietor-înțepătoare, 2,5 litri (003220)</t>
  </si>
  <si>
    <t>Recipient plastic pentru deșeuri tăietor-înțepătoare,5,0 litri  (003222)</t>
  </si>
  <si>
    <t xml:space="preserve">Rulou de peliculă tehnică  </t>
  </si>
  <si>
    <t>Rulou de peliculă tehnică   (003225)</t>
  </si>
  <si>
    <t xml:space="preserve">Saci deșeuri (galbene) </t>
  </si>
  <si>
    <t>Saci deșeuri (galbene) 120 l (003229)</t>
  </si>
  <si>
    <t>Saci deșeuri (galbene) 15 l  (003230)</t>
  </si>
  <si>
    <t>Saci deșeuri (galbene) 200 l  (003231)</t>
  </si>
  <si>
    <t>Saci deșeuri (galbene) 30 l (003232)</t>
  </si>
  <si>
    <t>Saci deșeuri (galbene) 50 l  (003233)</t>
  </si>
  <si>
    <t>Saci pentru deșeuri medicale pentru autoclavare</t>
  </si>
  <si>
    <t>Saci pentru deșeuri medicale pentru autoclavare - 100 litri (003234)</t>
  </si>
  <si>
    <t>Saci pentru deșeuri medicale pentru autoclavare - 10-20 litri (003235)</t>
  </si>
  <si>
    <t>Saci pentru deșeuri medicale pentru autoclavare - 120 litri (003237)</t>
  </si>
  <si>
    <t>Saci pentru deșeuri medicale pentru autoclavare - 50-80 litri (003238)</t>
  </si>
  <si>
    <t>Saci pentru vomă</t>
  </si>
  <si>
    <t>Saci pentru vomă (003239)</t>
  </si>
  <si>
    <t xml:space="preserve">Scutec cu bandă adezivă </t>
  </si>
  <si>
    <t>Scutec cu bandă adezivă  (003243)</t>
  </si>
  <si>
    <t>Scutece pentru adulți</t>
  </si>
  <si>
    <t>Scutece pentru adulți L (003244)</t>
  </si>
  <si>
    <t>Scutece pentru adulții M (003245)</t>
  </si>
  <si>
    <t>Scutece pentru adulți S (003246)</t>
  </si>
  <si>
    <t>Scutece pentru adulți XL (003247)</t>
  </si>
  <si>
    <t>Scutece pentru copii</t>
  </si>
  <si>
    <t>Scutece pentru copii 2-5kg (003248)</t>
  </si>
  <si>
    <t>Scutece pentru copii 4-9kg (003249)</t>
  </si>
  <si>
    <t>Scutece pentru copiii 7-14kg (003250)</t>
  </si>
  <si>
    <t>Scutece pentru copii 9-18 kg (003251)</t>
  </si>
  <si>
    <t xml:space="preserve">Șervețel material nețesut 40x40cm nesteril </t>
  </si>
  <si>
    <t>Șervețel material nețesut 40x40cm nesteril  (003254)</t>
  </si>
  <si>
    <t xml:space="preserve">Șervețel material nețesut 40x40cm steril </t>
  </si>
  <si>
    <t>Șervețel material nețesut 40x40cm steril  (003255)</t>
  </si>
  <si>
    <t xml:space="preserve">Șervețel steril material nețesut 70x50cm pentru masa de instrumente </t>
  </si>
  <si>
    <t>Șervețel steril material nețesut 70x50cm pentru masa de instrumente  (003256)</t>
  </si>
  <si>
    <t>Șervețele cu alcool 110mm*200mm</t>
  </si>
  <si>
    <t>Șervețele cu alcool 110mm*200mm (003257)</t>
  </si>
  <si>
    <t>Șervețele cu alcool 65mm*30mm</t>
  </si>
  <si>
    <t>Șervețele cu alcool 65mm*30mm (003259)</t>
  </si>
  <si>
    <t xml:space="preserve">Șervetele igienice pentru gastroscopie </t>
  </si>
  <si>
    <t>Șervetele igienice pentru gastroscopie  (003260)</t>
  </si>
  <si>
    <t xml:space="preserve">Șervețele nesterile absorbante 50x40 cm  </t>
  </si>
  <si>
    <t>Șervețele nesterile absorbante 50x40 cm   (003261)</t>
  </si>
  <si>
    <t xml:space="preserve">Șervețele sterile absorbante 50x50 cm  </t>
  </si>
  <si>
    <t>Șervețele sterile absorbante 50x50 cm   (003262)</t>
  </si>
  <si>
    <t xml:space="preserve">Șervetele sterile de tifon 10x10 cm  </t>
  </si>
  <si>
    <t>Șervetele sterile de tifon 10x10 cm   (003263)</t>
  </si>
  <si>
    <t xml:space="preserve">Șervețele sterile din tifon 10cmx10cm, 4 straturi </t>
  </si>
  <si>
    <t>Șervețele sterile din tifon 10cmx10cm, 4 straturi  (003264)</t>
  </si>
  <si>
    <t xml:space="preserve">Șervețele sterile din tifon 10cmx10cm, 8 straturi </t>
  </si>
  <si>
    <t>Șervețele sterile din tifon 10cmx10cm, 8 straturi  (003265)</t>
  </si>
  <si>
    <t xml:space="preserve">Șervețele sterile din tifon 5cmx5cm, 8 straturi </t>
  </si>
  <si>
    <t>Șervețele sterile din tifon 5cmx5cm, 8 straturi  (003266)</t>
  </si>
  <si>
    <t>Șervețele umede pentru igienă personală</t>
  </si>
  <si>
    <t>Șervețele umede pentru igienă personală (003267)</t>
  </si>
  <si>
    <t xml:space="preserve">Șervețele viscoză biodegradabilă 100%  </t>
  </si>
  <si>
    <t>Șervețele viscoză biodegradabilă 100%   (003268)</t>
  </si>
  <si>
    <t xml:space="preserve">Șervetele/material absorbant steril 7,5 cmx7,5 cm </t>
  </si>
  <si>
    <t>Șervetele/material absorbant steril 7,5 cmx7,5 cm  (003269)</t>
  </si>
  <si>
    <t xml:space="preserve">Set de pelicule autoadezive pentru
decontaminare 90x60 Nr. 30 </t>
  </si>
  <si>
    <t>Set de pelicule autoadezive pentru
decontaminare 90x60 Nr. 30  (003327)</t>
  </si>
  <si>
    <t>Stickere pentru marcajul medicamentelor</t>
  </si>
  <si>
    <t>Stickere pentru marcajul medicamentelor (003564)</t>
  </si>
  <si>
    <t xml:space="preserve">Termofor combinat </t>
  </si>
  <si>
    <t>Termofor combinat  (003588)</t>
  </si>
  <si>
    <t>Bucată</t>
  </si>
  <si>
    <t>Metru</t>
  </si>
  <si>
    <t xml:space="preserve">Valoarea estimativă </t>
  </si>
  <si>
    <t>Absorbante pentru femei, pentru flux abundent, strat superior moale, cu aripioare care asigură fixarea absorbantului și protecție suplimentară împotriva scurgerilor laterale. Absorb rapid lichidul și conferă senzația de uscat. Nu conțin parfumuri și coloranți.</t>
  </si>
  <si>
    <t>Absorbante pentru femei, hipoalergenice, cu strat superior din bumbac 100%, pentru flux abundent, strat superior moale, cu aripioare care asigură fixarea absorbantului și protecție suplimentară împotriva scurgerilor laterale. Absorb rapid lichidul și conferă senzația de uscat. Nu conțin parfumuri și coloranți.</t>
  </si>
  <si>
    <t>Absorbante pentru femei, pentru flux moderat, strat superior moale, cu aripioare care asigură fixarea absorbantului și protecție suplimentară împotriva scurgerilor laterale. Absorb rapid lichidul și conferă senzația de uscat. Nu conțin parfumuri și coloranți.</t>
  </si>
  <si>
    <t>Absorbante pentru femei, hipoalergenice, cu strat superior din bumbac 100%, pentru flux moderat, strat superior moale, cu aripioare care asigură fixarea absorbantului și protecție suplimentară împotriva scurgerilor laterale. Absorb rapid lichidul și conferă senzația de uscat. Nu conțin parfumuri și coloranți.</t>
  </si>
  <si>
    <t>Cu stratul superior moale și delicat cu pielea, iar partea inferioară este protejată de o folie impermeabilă și anti-alunecare. Cu miez absorbant din pulpă de celuloza. Protejează lenjeria și patul împotriva scurgerilor.- Dimensiune: 60 x 60cm. Indicator umiditate (picături). Utilizare Zi/Noapte. Conținut pachet 10 buc-30 buc</t>
  </si>
  <si>
    <t>Cu stratul superior moale și delicat cu pielea, iar partea inferioară este protejată de o folie impermeabilă miez absorbant din pulpă de celuloza. Protejează lenjeria și patul împotriva scurgerilor.- Dimensiune: 60 x 90cm. Indicator umiditate (picături). Utilizare Zi/Noapte. Conținut pachet 10 buc-30 buc</t>
  </si>
  <si>
    <t>Cu stratul superior moale și delicat cu pielea, iar partea inferioară este protejată de o folie impermeabilă miez absorbant din pulpă de celuloza. Protejează lenjeria și patul împotriva scurgerilor.- Dimensiune: 90 x 180cm. Indicator umiditate (picături). Utilizare Zi/Noapte. Conținut pachet 10 buc-30 buc</t>
  </si>
  <si>
    <t>Cu stratul superior moale și delicat cu pielea, iar partea inferioară este protejată de o folie impermeabilă miez absorbant din pulpă de celuloza. Protejează lenjeria și patul împotriva scurgerilor.- Dimensiune: 90 x 90cm. Indicator umiditate (picături). Utilizare Zi/Noapte. Conținut pachet 10 buc-30 buc</t>
  </si>
  <si>
    <t>Aparat de ras de unică folosință cu 2 lame, de unică folosință.</t>
  </si>
  <si>
    <t>Aparat de ras de unică folosință cu 3 lame, care se ajustează după conturul pielii, cu bandă lubrifiantă, mâner ușor manevrabil, de unică folosință.</t>
  </si>
  <si>
    <t xml:space="preserve">Bandă adezivă pe suport neţesut - 15 cm x 10 m. Plasture hipoalergenic autoadeziv, pe suport de material neţesut, pentru fixarea pansamentului, cu adeziv sintetic. Elasticitatea materialului asigură mularea perfectă pe suprafețele curbe ale Corpului, oferind un confort sporit la purtare. Omnifix elastic este foarte permeabil la aer și vaporii de apa, prevenind macerația pielii; prezintă aderență ridicată, poate fi îndepărtat ușor și fără sa lase reziduuri. Produsul este transparent la radiații Roentgen. </t>
  </si>
  <si>
    <t xml:space="preserve">Pansamentul transparent tip Tegaderm I. V. este un pansament transparent utilizat pentru securizarea branulelor și pentru pansarea rănilor acute și cronice ce au nevoie de un mediu umed pentru vindecare. Dimensiune 7 cm x 8.5 cm (±0,5cm). Ambalajul și eticheta conform Directivei 93/42 CEE (modificată prin Directiva 2007/47/CE), cu indicarea denumirii și adresei producătorului, denumirea și codul produsului, numărului lotului, data fabricării lotului, data expirării lotului, țara de origine. </t>
  </si>
  <si>
    <t>Bețișoare igienice din lemn, cu vată. Capete cu bumbac.</t>
  </si>
  <si>
    <t xml:space="preserve">Brățări identificare NOU născuți - BĂIEȚI - ALBASTRU 
Brățări de identificare pentru copii, confecționate din PVC moale, prevăzut pentru inserția datelor de identificare </t>
  </si>
  <si>
    <t xml:space="preserve">Brățări identificare NOU născuți - FETE - ROZ/ALB
Brățări de identificare pentru copii, confecționate din PVC moale, prevăzut pentru inserția datelor de identificare </t>
  </si>
  <si>
    <t xml:space="preserve">Dispozitiv (colac) gonflabil, utilizare pre și postoperatorie în leziuni, escare, hemoroizi, mărime 42,5cm-45cm, înălțimea 10-15cm. </t>
  </si>
  <si>
    <t>Compres material absorbant. 50-60 g/m. p. dimensiuni 20x10cm; 2 straturi, steril</t>
  </si>
  <si>
    <t>Compres steril, absorbant 8x4 cm, 1 strat, 10 bucăți în set</t>
  </si>
  <si>
    <t>Container pentru evacuarea organelor în timpul intervențiilor laparoscopice volum 1500 ml</t>
  </si>
  <si>
    <t>Container pentru evacuarea organelor în timpul intervențiilor laparoscopice volum 200-300 ml</t>
  </si>
  <si>
    <t>Container pentru reziduuri medicale, plastic 1 L</t>
  </si>
  <si>
    <t xml:space="preserve">Container pentru transportarea materialului biologic 330x210x210mm (± 10mm), polistiren </t>
  </si>
  <si>
    <t xml:space="preserve">Containere pentru ace 1 litru. POLIPROPILENĂ (PP) - pentru ace, lancete, lame de bisturiu, cu pictograma ”Pericol biologic”, culoare galbenă.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</si>
  <si>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Containere pentru ace 2 litri. POLIPROPILENĂ (PP) - pentru ace, lancete, lame de bisturiu, cu pictograma ”Pericol biologic”, culoare galbenă. Ambalajul și eticheta conform Directivei 93/42 CEE (modificată prin Directiva 2007/47/CE), cu indicarea denumirii și adresei producătorului, denumirea și codul produsului, numărului lotului, data fabricării lotului, data expirării lotului, țara de origine. </t>
  </si>
  <si>
    <t>Corset dorso-lombar cu fixare dublă semirigid, mărimea L</t>
  </si>
  <si>
    <t>Corset dorso-lombar cu fixare dublă semirigid, mărimea M</t>
  </si>
  <si>
    <t>Corset dorso-lombar cu fixare dublă semirigid, mărimea S</t>
  </si>
  <si>
    <t>Corset dorso-lombar cu fixare dublă semirigid, mărimea XL</t>
  </si>
  <si>
    <t>Corset dorso-lombar cu fixare dublă semirigid, mărimea XXL</t>
  </si>
  <si>
    <t>Corset lombar cu fixare dublă semirigid, laminarea de 20-35cm, mărimea L</t>
  </si>
  <si>
    <t>Corset lombar cu fixare dublă semirigid, laminarea de 20-35cm, mărimea M</t>
  </si>
  <si>
    <t>Corset lombar cu fixare dublă semirigid, laminarea de 20-35cm, mărimea S</t>
  </si>
  <si>
    <t>Corset lombar cu fixare dublă semirigid, laminarea de 20-35cm, mărimea XL</t>
  </si>
  <si>
    <t>Corset lombar cu fixare dublă semirigid, laminarea de 20-35cm, mărimea XXL</t>
  </si>
  <si>
    <t>Cutie de carton pentru colectarea deșeurilor medicale infecțioase prevăzute cu saci din polietilenă, densitate înaltă, grosimea 50-70 u., 15l Pictograma ”Pericol biologic”*</t>
  </si>
  <si>
    <t>Cutie de carton pentru colectarea deșeurilor medicale infecțioase prevăzute cu saci din polietilenă, densitate înaltă grosimea 50-70 u. 7.5l. Pictograma ”Pericol biologic”*</t>
  </si>
  <si>
    <t>Cutii din carton triplu destinate colectării deșeurilor medicale care nu sunt înțepătoare și tăietoare, după efectuarea actului medical 10 l, cu sac galben Material: Polietilenă ~ 0.050mm, cu pictograma pericol biologic, din material rezistent la acțiuni mecanice.
- De formă paralelipipedică cu mâner și fantă izolantă;
- Marcaj: pictograma "pericol biologic"; 
- Calitatea conform standardelor ISO 9001, ISO 13486. Produsul respectiv nu este un dispozitiv medical. Nu este obligatorie înregistrarea acestuia la AMDM.</t>
  </si>
  <si>
    <t>Cutii din carton triplu destinate colectării deșeurilor medicale care nu sunt înțepătoare și tăietoare, după efectuarea actului medical 18-20 l, cu sac galben Material: Polietilenă ~ 0.050mm, cu pictograma pericol biologic, din material rezistent la acțiuni mecanice.
- De formă paralelipipedică cu mâner și fantă izolantă;
- Marcaj: pictograma "pericol biologic"; 
- Calitatea conform standardelor ISO 9001, ISO 13487</t>
  </si>
  <si>
    <t>Cutii din carton triplu destinate colectării deșeurilor medicale care nu sunt înțepătoare și tăietoare, după efectuarea actului medical 7-8 l, cu sac galben Material: Polietilenă ~ 0.050mm, cu pictograma pericol biologic, din material rezistent la acțiuni mecanice.
- De formă paralelipipedică cu mâner și fantă izolantă;
- Marcaj: pictograma "pericol biologic"; 
- Calitatea conform standardelor ISO 9001, ISO 13485</t>
  </si>
  <si>
    <t>Cuvă reniformă masă plastică 15cm (±1cm)</t>
  </si>
  <si>
    <t>Cuvă reniformă masă plastică 25cm (±1cm)</t>
  </si>
  <si>
    <t>Degetare de unică folosință. 100 bucăți în set</t>
  </si>
  <si>
    <t>Deschizător gură roser-konig, pentru adulți, din inox</t>
  </si>
  <si>
    <t>Dispozitiv din cauciuc moale cu bandă ajustabilă atașată. Mărime L</t>
  </si>
  <si>
    <t>Dispozitiv din cauciuc moale cu bandă ajustabilă atașată. Mărime M</t>
  </si>
  <si>
    <t>Dispozitiv din cauciuc moale cu bandă ajustabilă atașată. Mărime S</t>
  </si>
  <si>
    <t xml:space="preserve">Căptușeală respirabilă și fără margini tăiate cu închidere cu cârlig și buclă, reglabil la multe circumferințe braț sau picior, rezistență ridicată la rupere (sigur, flexibil și din material calitativ). </t>
  </si>
  <si>
    <t>Căptușeală respirabilă și fără margini tăiate cu închidere cu cârlig și buclă, reglabil la multe circumferințe braț sau picior, rezistență ridicată la rupere (sigur, flexibil și din material calitativ). Lățime 3-5cm</t>
  </si>
  <si>
    <t>1.capacitate 2500ml - 3000ml 2.PVC moale cu canulă rigidă</t>
  </si>
  <si>
    <t>Lentă centimetrică de 2 metri, pentru măsurarea lungimii nou-născutului</t>
  </si>
  <si>
    <t>Manșete infuzii: 500 ml, din bumbac rezistent
Cu cheutori pentru agățarea pe stativul de perfuzii
Lavabilă la temperatura: 60° C
Manometru: Ø 49mm, 0~300mm Hg
valvă de siguranța încorporată
supapă de aer: material, reglaj fin
Para presiune: Latex free</t>
  </si>
  <si>
    <t>Orteză cervicală tip Philadelphia cu deschidere traheală, limitează mișcarea capului șigitului, confecționat din spumă poliuretanica, fără miros stringent, mărime L</t>
  </si>
  <si>
    <t>Orteză cervicală tip Philadelphia cu deschidere traheală, limitează mișcarea capului șigitului, confecționat din spumă poliuretanica, fără miros stringent, mărime M</t>
  </si>
  <si>
    <t>Orteză cervicală tip Philadelphia cu deschidere traheală, limitează mișcarea capului șigitului, confecționat din spumă poliuretanica, fără miros stringent, mărime S</t>
  </si>
  <si>
    <t>Pahar gradat pentru medicamente, 30ml, jetabil.</t>
  </si>
  <si>
    <t xml:space="preserve">Pansament absorbant adeziv steril, dimensiuni 10x35 cm (±5 cm), cu film transparent pentru monitorizarea rănii post operator; super absorbant – zona absorbantă din viscoză, minim 4x25cm (±2cm), capacitate de absorbție minim 2800g/m2; exterior impermeabil la lichide, viruși și bacterii, maleabil. </t>
  </si>
  <si>
    <t>Pachet ermetic cu șervețel și gel anticombust și antiseptic. Dimensiuni 20x30cm (±1cm)</t>
  </si>
  <si>
    <t>Elastic, steril, cu sistem de fixare, lățime - min. 10 cm, lungime - min. 150 cm. Dimensiuni absorbant: lungime min. 17 cm, lățime. - min 9 cm</t>
  </si>
  <si>
    <t xml:space="preserve">Pansament cu tripsină și mexidol (pentru tratarea escariilor) 20cm-20cm. Pansament hidroactiv din spumă poliuretanică cu strat de hidrogel. Fața de contact a pansamentului cu plagă și un stratul exterior permeabil pentru gaze im sub formă de plasă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</si>
  <si>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Pansament cu tripsină și mexidol (pentru tratarea escariilor)10cm-10 cm. Pansament hidroactiv din spumă poliuretanică cu strat de hidrogel. Fața de contact a pansamentului cu plagă și un stratul exterior permeabil pentru gaze im sub formă de plasă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</si>
  <si>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 Pansament impregnat cu unguente neutre și argint (antibacterian) (pentru tratarea escariilor) 10x10 cm. Pansament cu argint din plasă de poliamidă hidrofobă cu fibre argintate.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</si>
  <si>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 Pansament impregnat cu unguente neutre și argint (antibacterian) (pentru tratarea escariilor) 5x5cm. Pansament cu argint din plasă de poliamidă hidrofobă cu fibre argintate.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</si>
  <si>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Pansament impregnat cu unguente neutre și argint(antibacterian) (pentru tratarea escariilor)10x20 cm. Pansament cu argint din plasă de poliamidă hidrofobă cu fibre argintate.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</si>
  <si>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Dimensiune: 9.5 -10.5cm (+-0,5cm) X 6.5 - 7.5 cm (+-0,5cm), formă ovală, steril, hipoalergic, antiseptic, cu marginile adezive circular. Ambalat individual, de unică folosință. </t>
  </si>
  <si>
    <t xml:space="preserve">Pansament pentru îngrijirea pielii în jurul tubului traheostomic și fixarea lui, din spumă poliuretanică, cu tăietura sub formă de Y, dimensiunea 8cm x 8cm (±0,5cm).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</si>
  <si>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Pansament steril cu alginat de calciu. Destinat pentru tratarea rănilor adânci cu mult exsudat, Pansament foarte absorbant, Menține un mediu hidratant, Moale și ajustabil, pansamentul se adaptează pe formă individuala a rănii. 10x10cm </t>
  </si>
  <si>
    <t xml:space="preserve">Pansamentul pentru tratarea escarelor - 10x10 cm. Realizat dintr-o membrana poliuretanica cu film continuu semipermeabil, tip matrice, Permite trecerea vaporilor umezi către exteriorul plăgii, Blochează trecerea lichidelor, Pansamentul conţine un agent de curățare non-toxic, Menține mediu hidratant </t>
  </si>
  <si>
    <t>Pantaloni scurți de o singura folosință, pentru colonoscopie, cu fisură-gaură la spate, mărime universală</t>
  </si>
  <si>
    <t xml:space="preserve">Îmbibate cu betadină, Lățimea 5-6cm; Lungimea8-9(cm) Îmbibate cu detergent; Pe o parte – permanent pe altă parte - perie </t>
  </si>
  <si>
    <t>Plasture pe suport de material neţesut 10cm x10m. Hipoalergenic, Elastic, Permeabilitate ridicată pentru aer și vapori de apa, Fixare sigură și îndepărtare atraumatica, Divizarea hârtiei siliconate pentru a permite dimensionarea exactă</t>
  </si>
  <si>
    <t xml:space="preserve">Plasturi sterili autoadezivi Cosmopor E 15cm/8cm. Plasture steril ambalat individual, autoadeziv, pe suport de material neţesut, cu corp absorbant, Corpul absorbant are o capacitate mare de absorbție, oferind în același timp protecția mecanica a plăgii, Materialul exterior, impregnat hidrofob este permeabil pentru aer și vapori de apa, Adeziv hipoalergenic pe baza de poliacrilat, delicat fata de piele. </t>
  </si>
  <si>
    <t xml:space="preserve">Plasturi sterili autoadezivi Cosmopor E 20cm/10cm (±1cm). Plasture steril ambalat individual, autoadeziv, pe suport de material neţesut, cu corp absorbant, Corpul absorbant are o capacitate mare de absorbție, oferind în același timp protecția mecanica a plăgii, Materialul exterior, impregnat hidrofob este permeabil pentru aer și vapori de apa, Adeziv hipoalergenic pe baza de poliacrilat, delicat fata de piele. </t>
  </si>
  <si>
    <t xml:space="preserve">Plasturi sterili autoadezivi Cosmopor E 30cm/10cm. Plasture steril ambalat individual, autoadeziv, pe suport de material neţesut, cu corp absorbant, Corpul absorbant are o capacitate mare de absorbție, oferind în același timp protecția mecanica a plăgii, Materialul exterior, impregnat hidrofob este permeabil pentru aer și vapori de apa, Adeziv hipoalergenic pe baza de poliacrilat, delicat fata de piele. </t>
  </si>
  <si>
    <t xml:space="preserve">Plasturi sterili autoadezivi Cosmopor E 8cm/6cm. Plasture steril ambalat individual, autoadeziv, pe suport de material neţesut, cu corp absorbant, Corpul absorbant are o capacitate mare de absorbție, oferind în același timp protecția mecanica a plăgii, Materialul exterior, impregnat hidrofob este permeabil pentru aer și vapori de apa, Adeziv hipoalergenic pe baza de poliacrilat, delicat fata de piele. </t>
  </si>
  <si>
    <t>Plasturi sub forma de stripuri sterile tip Omnistrip. Pentru închiderea plăgii din material pe baza de poliamida nețesută de culoarea pielii, acoperit cu un strat de adeziv poliacrilic hipoalergenic permeabil la aer si vapori de apa. Steril. 12mm x 101mm. 2x3st.</t>
  </si>
  <si>
    <t xml:space="preserve">Ploscă urinară unisex. Material plastic, are
capacitate maximă de 800 ml-1000 ml, formă anatomică și scală gradată. De asemenea este dotată cu capac pentru o maximă igienă si siguranța. Material rezistent. 
Dimensiuni cu accesoriu: (L x H x
P) 10 x 15 x 31 cm (±1cm).. </t>
  </si>
  <si>
    <t>Ploscă din inox, măsuri minime 355х290х50mm, cu mâner și capac</t>
  </si>
  <si>
    <t>urinar pentru bărbați volum 1000-1200ml, material - masă plastică, cu mâner și capac</t>
  </si>
  <si>
    <t>Ploscă pentru femei Capacitate: 2 litri, material - masă plastică; cu mâner și capac</t>
  </si>
  <si>
    <t xml:space="preserve">Prezervativ urinar (pentru pacienții cu incontinența de urină). Auto aderent – ușor de aplicat, Hipoalergenic – biocompatibilitate neegalata de latex sau elastomer, Material siliconic – permeabil pentru schimbul de gaze; nu determina macerare sau iritație locale. Transparent – permite monitorizarea completa a pielii. Permite cateterizarea urinară prin orificiul de cuplare la pungă colectoare – când e cazul! Disponibil la dimensiuni diferite: 32, 36, 41.Disponibil în varianta cu teaca mai scurta și cu teaca mai lungă Permite adaptarea oricărui tip de pungă colectoare de urină. Ambalajul și eticheta conform Directivei 93/42 CEE (modificată prin Directiva 2007/47/CE), cu indicarea denumirii și adresei producătorului, denumirea și codul produsului, numărului lotului, data fabricării lotului, data expirării lotului, țara de origine. </t>
  </si>
  <si>
    <t>Pungă cu gheață artificială, în ambalaj de polietilenă, Dimensiune pungă: 14 x 18 cm (±1cm)</t>
  </si>
  <si>
    <t xml:space="preserve">Pungă pentru transportarea organelor la prelevare transplant, din polietilenă 50x50 cm (±2 cm), cu adeziv pe bază de acrilat, cu suport de hârtie pentru inscripția informațiilor. Steril, transparent, termostabil, biologic inert. </t>
  </si>
  <si>
    <t xml:space="preserve">Compresă-pungă Termo-Gel, 20x30 cm reutilizabilă pentru terapia caldă și rece, din material confortabil cu husă specială (material de acoperire plăcut la atingere, confortabil și rezistent la spălarea delicată) dotată cu două benzi elastice extensibile și robuste. </t>
  </si>
  <si>
    <t>Pungi pentru gheață, din pânză. Capacitate- 200ml.</t>
  </si>
  <si>
    <t>Pungi pentru gheață, din pânză. Capacitate- 400ml.</t>
  </si>
  <si>
    <t>Pungi pentru gheață, din pânză. Capacitate- 600ml.</t>
  </si>
  <si>
    <t xml:space="preserve">Recipient pentru deșeuri infecțioase din material plastic rigid rezistent la acțiuni mecanice, ușor lavabile și rezistente la acțiunea soluțiilor dezinfectante, dotata cu sistem de închidere. - Volumul 15l (devierea admisibilă doar în creștere până la 20% ); - Capacul trebuie să permită deschiderea și închiderea temporară cu ușurință și să împiedice scurgerea conținutului când este închis;
- Dotat cu pedală; 
- Culoare: galben - Marcaj ”Pericol Biologic”; - Calitatea conform standardelor ISO 9001, ISO 13485. </t>
  </si>
  <si>
    <t xml:space="preserve">Recipient pentru deșeuri infecțioase din material plastic rigid rezistent la acțiuni mecanice, ușor lavabile și rezistente la acțiunea soluțiilor dezinfectante, dotata cu sistem de închidere. - Volumul 25-30l (devierea admisibilă doar în creștere până la 20% ); - Capacul trebuie să permită deschiderea și închiderea temporară cu ușurință și să împiedice scurgerea conținutului când este închis;
- Dotat cu pedală; 
- Culoare: galben - Marcaj ”Pericol Biologic”; - Calitatea conform standardelor ISO 9001, ISO 13485. </t>
  </si>
  <si>
    <t xml:space="preserve">Recipient pentru deșeuri infecțioase din material plastic rigid rezistent la acțiuni mecanice, ușor lavabile și rezistente la acțiunea soluțiilor dezinfectante, dotata cu sistem de închidere. - Volumul 50l (devierea admisibilă doar în creștere până la 20% ); - Capacul trebuie să permită deschiderea și închiderea temporară cu ușurință și să împiedice scurgerea conținutului când este închis;
- Dotat cu pedală; 
- Culoare: galben - Marcaj pictograma ”Pericol Biologic”; - Calitatea conform standardelor ISO 9001, ISO 13485. </t>
  </si>
  <si>
    <t>Recipient din material plastic rigid (polipropilenă) cu posibilitate de închidere temporară și definitivă, impermeabil, rezistent la acțiuni mecanice. Capacitate 1L, dimensiuni 8*8*15cm. Capacul recipientelor să prezinte orificii speciale pentru detașarea acelor de seringă, a lamelor de bisturiu și a altor deșeuri tăietor-înțepătoare de dimensiuni mai mari. Culoare galbenă; marcaj pictograma „pericol biologic”, calitatea conform standardelor ISO 9001, ISO 13485. Produsul respectiv nu este un dispozitiv medical. Nu este obligatorie înregistrarea acestuia la AMDM.</t>
  </si>
  <si>
    <t>Recipient din material plastic rigid (polipropilenă) cu posibilitate de închidere temporară și definitivă, impermeabil, rezistent la acțiuni mecanice. - Capacitate 0,75 litri (devierea admisibilă doar în creștere până la 20% ) ; H: 13-15 cm- Capacul recipientelor să prezinte orificii speciale pentru detașarea acelor de seringă, a lamelor de bisturiu și a altor deșeuri tăietor- înțepătoare de dimensiuni mai mari; - Dotat cu mâner;- Culoare galbenă; - Marcaj pictograma ”Pericol Biologic”; - Calitatea conform standardelor ISO 9001, ISO 13485.</t>
  </si>
  <si>
    <t>Recipient din material plastic rigid (polipropilenă) cu posibilitate de închidere temporară și definitivă, impermeabil, rezistent la acțiuni mecanice. - Capacitate 1, 5 litri (devierea admisibilă doar în creștere până la 20% ); H: 14-16cm
- Capacul recipientelor să prezinte orificii speciale pentru detașarea acelor de seringă, a lamelor de bisturiu și a altor deșeuri tăietor- înțepătoare de dimensiuni mai mari; 
- Culoare galbenă; - Marcaj pictograma "Pericol Biologic”; - Calitatea conform standardelor ISO 9001, ISO 13485.</t>
  </si>
  <si>
    <t>Recipient din material plastic rigid (polipropilenă) cu posibilitate de închidere temporară și definitivă, impermeabil, rezistent la acțiuni mecanice. - Capacitate 2, 5 litri (devierea admisibilă doar în creștere până la 20% ); H:20-25cm
- Capacul recipientelor să prezinte orificii speciale pentru detașarea acelor de seringă, a lamelor de bisturiu și a altor deșeuri tăietor- înțepătoare de dimensiuni mai mari; 
- Culoare galbenă; - Marcaj ”Pericol Biologic”; - Calitatea conform standardelor ISO 9001, ISO 13485.</t>
  </si>
  <si>
    <t>Recipient din material plastic rigid (polipropilenă) cu posibilitate de închidere temporară și definitivă, impermeabil, rezistent la acțiuni mecanice. - Capacitate 5,0 litri (devierea admisibilă doar în creștere până la 20% ); 
- Capacul recipientelor să prezinte orificii speciale pentru detașarea acelor de seringă, a lamelor de bisturiu și a altor deșeuri tăietor- înțepătoare de dimensiuni mai mari; 
- Culoare galbenă; - Marcaj pictograma "Pericol Biologic”; - Calitatea conform standardelor ISO 9001, ISO 13485.</t>
  </si>
  <si>
    <t>Rulou de peliculă tehnică -Descriere
Densitate - 90 microni, Lățimea - 3 m, Lungimea - 300 m</t>
  </si>
  <si>
    <t>1.volum: 120 l, Material: Polietilenă ~ 0.050mm 2 Dimensiune minimă 700x1100mm 3. cu pictogramă "Pericol biologic" 4.culoare galbenă 4.rezistență mecanică mare care nu permite scurgerea lichidelor. *Certificat de calitate pentru bunurile ofertate. Produsul respectiv nu este un dispozitiv medical. Nu este obligatorie înregistrarea acestuia la AMDM.</t>
  </si>
  <si>
    <t>1.volum: 15 l, Material: Polietilenă ~ 0.050mm 2 Dimensiune minimă 500x600mm 3. cu pictogramă "Pericol biologic" 4.culoare galbenă 4.rezistență mecanică mare care nu permite scurgerea lichidelor. *Certificat de calitate pentru bunurile ofertate</t>
  </si>
  <si>
    <t>1.volum: 200 l, Material: Polietilenă ~ 0.050mm 2 Dimensiune minimă 750x1200mm 3. cu pictogramă "Pericol biologic" 4.culoare galbenă 4.rezistență mecanică mare care nu permite scurgerea lichidelor. *Certificat de calitate pentru bunurile ofertate</t>
  </si>
  <si>
    <t>1.volum: 30 l, Material: Polietilenă ~ 0.050mm 2 Dimensiune minimă 500x600mm 3. cu pictogramă "Pericol biologic" 4.culoare galbenă 4.rezistență mecanică mare care nu permite scurgerea lichidelor. *Certificat de calitate pentru bunurile ofertate. Produsul respectiv nu este un dispozitiv medical. Nu este obligatorie înregistrarea acestuia la AMDM.</t>
  </si>
  <si>
    <t>1.volum: 50 l, Material: Polietilenă ~ 0.050mm 2 Dimensiune minimă 600x700mm 3. cu pictogramă "Pericol biologic" 4.culoare galbenă 4.rezistență mecanică mare care nu permite scurgerea lichidelor. *Certificat de calitate pentru bunurile ofertate</t>
  </si>
  <si>
    <t>1.Volumul - 100 litri (±10)
2.Cu pictograma "Pericol biologic"
3.Culoare galbenă
4.Rezistență mecanică mare, nu permite scurgerea lichidelor
5.Sacul să poată fi închis ușor și sigur
6. Rezistent la temperatura mai mare de 121 grade Celsius</t>
  </si>
  <si>
    <t>1.Volumul - 10-20 litri
2.Cu pictograma "Pericol biologic"
4.Rezistență mecanică mare, nu permite scurgerea lichidelor
5.Sacul să poată fi închis ușor și sigur 6.Rezistent la temperatura mai mare de 121 grade Celsius. Produsul respectiv nu este un dispozitiv medical. Nu este obligatorie înregistrarea acestuia la AMDM.</t>
  </si>
  <si>
    <t>1.Volumul - 120 litri (±10)
2.Cu pictograma "Pericol biologic"
4.Rezistență mecanică mare, nu permite scurgerea lichidelor
5.Sacul să poată fi închis ușor și sigur
6. Rezistent la temperatura mai mare de 121 grade Celsius. Produsul respectiv nu este un dispozitiv medical. Nu este obligatorie înregistrarea acestuia la AMDM. Produsul respectiv nu este un dispozitiv medical. Nu este obligatorie înregistrarea acestuia la AMDM.</t>
  </si>
  <si>
    <t>1.Volumul - 50 - 80 litri
2.Cu pictograma "Pericol biologic"
4.Rezistență mecanică mare, nu permite scurgerea lichidelor
5.Sacul să poată fi închis ușor și sigur
6. Rezistent la temperatura mai mare de 121 grade Celsius. Produsul respectiv nu este un dispozitiv medical. Nu este obligatorie înregistrarea acestuia la AMDM.</t>
  </si>
  <si>
    <t>Pungă igienică pentru vomă cu bandă absorbantă și șnur ce transformă vomă în gel, minim 450 ml.</t>
  </si>
  <si>
    <t>Scutec steril cu bandă adezivă, cu gaura pe mijloc. Mărimea 30/50-60/80cm</t>
  </si>
  <si>
    <t>Mărimea L, &gt;75 kg, diametru taliei 100-150cm (abatere admisibilă ±10cm.), unică folosință, conservarea mirosului, sistem ce previne scurgerea la spate, bandă elastică la talie, Fixatoare adezive, capacitate bună de absorbție, senzație de uscat la piele, indicator de umplere a scutecului, să permită circulația aerului</t>
  </si>
  <si>
    <t>Mărimea M diametru taliei 80-115cm (abatere admisibilă ±10cm.), unică folosință, conservarea mirosului, sistem ce previne scurgerea la spate, bandă elastică la talie, Fixatoare adezive, capacitate bună de absorbție, senzație de uscat la piele, indicator de umplere a scutecului, să permită circulația aerului</t>
  </si>
  <si>
    <t>Mărimea S diametru taliei 50-80cm (abatere admisibilă ±10cm.), unică folosință, conservarea mirosului, sistem ce previne scurgerea la spate, bandă elastică la talie, Fixatoare adezive, capacitate bună de absorbție, senzație de uscat la piele, indicator de umplere a scutecului, să permită circulația aerului</t>
  </si>
  <si>
    <t>Mărimea XL, &gt; 95kg, diametru talie 130cm-170cm (abatere admisibilă ±10cm.), unică folosință, conservarea mirosului, sistem ce previne scurgerea la spate, bandă elastică la talie, Fixatoare adezive, capacitate bună de absorbție, senzație de uscat la piele, indicator de umplere a scutecului, să permită circulația aerului</t>
  </si>
  <si>
    <t>Scutece pentru copii, N½ -5kg cu benzi flexibile lateral, unică folosință, conservarea mirosului, capacitate bună de absorbție, senzație de uscat la piele, indicator de umplere a scutecului, să permită circulația aerului prevenind iritațiile pielii.</t>
  </si>
  <si>
    <t>Scutece pentru copii, N3/4-9kg, cu benzi flexibile laterale unică folosință, conservarea mirosului, capacitate bună de absorbție, senzație de uscat la piele, indicator de umplere a scutecului, să permită circulația aerului prevenind iritațiile pielii.</t>
  </si>
  <si>
    <t>Scutece pentru copii, N4/7-14kg, cu benzi flexibile laterale unică folosință, conservarea mirosului, capacitate bună de absorbție, senzație de uscat la piele, indicator de umplere a scutecului, să permită circulația aerului prevenind iritațiile pielii.</t>
  </si>
  <si>
    <t>Scutece pentru copii, N5/11-18 kg, cu benzi flexibile laterale, unică folosință, conservarea mirosului, capacitate bună de absorbție, senzație de uscat la piele, indicator de umplere a scutecului, să permită circulația aerului prevenind iritațiile pielii.</t>
  </si>
  <si>
    <t xml:space="preserve">Șervețel material nețesut 29-35 g/m. p
mărimi: 40x40cm. Nesteril. Certificat CE/ Declarație de conformitate sau certificat de la în funcție de evaluarea conformității cu anexele corespunzătoare pentru produsul dat. </t>
  </si>
  <si>
    <t xml:space="preserve">Șervețel material nețesut 29-35 g/m. p
mărimi: 40x40cm. Steril. Certificat CE/ Declarație de conformitate sau certificat de la în funcție de evaluarea conformității cu anexele corespunzătoare pentru produsul dat. </t>
  </si>
  <si>
    <t xml:space="preserve">Șervețele material nețesut stratificat SM, densitatea 29/35 g/m. p. mărimea 70x50(±5)cm. Steril, pentru masa de instrumente. </t>
  </si>
  <si>
    <t>Șervetele antibacteriene cu alcool 70-80% în cutie plastică, ambalaj.Nr.50-200 buc, lungime 20 - 30cm, lățime 10 - 12cm.</t>
  </si>
  <si>
    <t>Salfetă/Tampon steril, saturate cu 70% isopropyl alcool, pentru uz extern, 65x30±5mm, 2 straturi, ambalate în cutie plastic (a câte 50-200 buc) cu posibilitate de extragere a câte 1 Bucată.</t>
  </si>
  <si>
    <t>Șervetele de o singura folosință, pentru gastroscopie, care absoarbe saliva, cu lipici pentru fixare în timpul endoscopiei</t>
  </si>
  <si>
    <t xml:space="preserve">Șervețele nesterile, 50cmx40cm (±2cm)densitatea 50/60 g/m. p.. Din material nețesut dublu absorbant, conținutul viscoză 70%, de unică folosință. Ambalaj a câte 10 buc. </t>
  </si>
  <si>
    <t xml:space="preserve">Șervețele sterile, 50cmx50cm (±2cm)densitatea 90/100 g/m. p. Din material nețesut dublu absorbant, conținutul viscoză, de unică folosință. </t>
  </si>
  <si>
    <t>Șervetele sterile de tifon 10*10 cm, 8 straturi. 5 bucăți în set.</t>
  </si>
  <si>
    <t>Șervețele sterile din tifon 10cmx10cm, 4 straturi. 5 bucăți în set.</t>
  </si>
  <si>
    <t>Șervețele sterile din tifon 10cmx10cm, 8 straturi. 5 bucăți în set.</t>
  </si>
  <si>
    <t>Șervețele sterile din tifon 5cmx5cm, 8 straturi. 5 bucăți în set.</t>
  </si>
  <si>
    <t xml:space="preserve">Set în ambalaj de 120 șervetele umede.
Să nu conțină parfumuri alergenice. fără alcool. Să fie testate dermatologic pentru o compatibilitate optimă cu pielea. </t>
  </si>
  <si>
    <t>100% biodegradabile, cu detergent și dezinfectant, inofensive pentru endoscoape și sonde ultrasonografice (fără alcool buc) activ de la 3 min. (Minim 100 buc. în set)</t>
  </si>
  <si>
    <t xml:space="preserve">Șervețele/comprese sterile 7,5cm x 7,5 cm (±0,5cm), 4 straturi în ambalaj steril a câte 2 buc. 1.Din material absorbant tifon/viscoză, densitatea 50/60 g/m. p. 2.Material tifon/viscoză pliat 4 straturi. 3.De unică folosință, apirogen, netoxic. </t>
  </si>
  <si>
    <t xml:space="preserve">Set de pelicule autoadezive pentru
decontaminare 90x60 Nr. 30 Certificat CE/
Declarație de conformitate sau certificat
de la în funcție de evaluarea conformității
cu anexele corespunzătoare pentru
produsul dat. </t>
  </si>
  <si>
    <t>Stickere pentru marcajele seringilor din hârtie adezivă. Dimensiuni - 1x4cm. De culori diferite.</t>
  </si>
  <si>
    <t>Termofor combinat cu canule și irigator, 2500ml - 3000ml</t>
  </si>
  <si>
    <t>ACORD-CADRU: Achiziționarea consumabilelor medicale diverse pentru anii 2026-2028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</si>
</sst>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5" formatCode="#,##0.0000"/>
    <numFmt numFmtId="169" formatCode="_-* #,##0.00_-;\-* #,##0.00_-;_-* &quot;-&quot;??_-;_-@_-"/>
  </numFmts>
  <fonts count="35">
    <font>
      <sz val="10"/>
      <name val="Arial"/>
    </font>
    <font>
      <sz val="11"/>
      <color theme="1"/>
      <name val="Calibri"/>
      <family val="2"/>
      <charset val="204"/>
      <scheme val="minor"/>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b/>
      <sz val="12"/>
      <name val="Times New Roman"/>
      <family val="1"/>
      <charset val="204"/>
    </font>
    <font>
      <sz val="10"/>
      <color rgb="FFFF0000"/>
      <name val="Times New Roman"/>
      <family val="1"/>
    </font>
    <font>
      <sz val="12"/>
      <color rgb="FFFF0000"/>
      <name val="Times New Roman"/>
      <family val="1"/>
    </font>
    <font>
      <sz val="11"/>
      <name val="Times New Roman"/>
      <family val="1"/>
      <charset val="204"/>
    </font>
    <font>
      <sz val="11"/>
      <color theme="1"/>
      <name val="Times New Roman"/>
      <family val="1"/>
      <charset val="204"/>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theme="9"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02">
    <xf numFmtId="0" fontId="0" fillId="0" borderId="0"/>
    <xf numFmtId="0" fontId="14" fillId="0" borderId="0"/>
    <xf numFmtId="0" fontId="16" fillId="0" borderId="0"/>
    <xf numFmtId="0" fontId="17" fillId="0" borderId="0"/>
    <xf numFmtId="0" fontId="17" fillId="0" borderId="0"/>
    <xf numFmtId="0" fontId="5" fillId="0" borderId="0"/>
    <xf numFmtId="0" fontId="18" fillId="0" borderId="0"/>
    <xf numFmtId="0" fontId="19" fillId="0" borderId="0"/>
    <xf numFmtId="0" fontId="16" fillId="0" borderId="0"/>
    <xf numFmtId="0" fontId="17" fillId="0" borderId="0"/>
    <xf numFmtId="0" fontId="16" fillId="0" borderId="0"/>
    <xf numFmtId="0" fontId="20" fillId="0" borderId="0"/>
    <xf numFmtId="0" fontId="16" fillId="0" borderId="0"/>
    <xf numFmtId="9" fontId="16" fillId="0" borderId="0" applyFont="0" applyFill="0" applyBorder="0" applyAlignment="0" applyProtection="0"/>
    <xf numFmtId="0" fontId="4" fillId="0" borderId="0"/>
    <xf numFmtId="0" fontId="16" fillId="0" borderId="0"/>
    <xf numFmtId="0" fontId="14" fillId="0" borderId="0"/>
    <xf numFmtId="0" fontId="16" fillId="0" borderId="0"/>
    <xf numFmtId="0" fontId="4" fillId="0" borderId="0"/>
    <xf numFmtId="0" fontId="21" fillId="0" borderId="0" applyBorder="0" applyProtection="0"/>
    <xf numFmtId="0" fontId="16" fillId="0" borderId="0"/>
    <xf numFmtId="0" fontId="22" fillId="5" borderId="5" applyNumberFormat="0" applyAlignment="0" applyProtection="0"/>
    <xf numFmtId="0" fontId="16" fillId="0" borderId="0"/>
    <xf numFmtId="0" fontId="16" fillId="0" borderId="0"/>
    <xf numFmtId="0" fontId="17" fillId="0" borderId="0"/>
    <xf numFmtId="0" fontId="16" fillId="0" borderId="0"/>
    <xf numFmtId="0" fontId="4" fillId="0" borderId="0"/>
    <xf numFmtId="0" fontId="4" fillId="0" borderId="0"/>
    <xf numFmtId="0" fontId="4" fillId="0" borderId="0"/>
    <xf numFmtId="0" fontId="16" fillId="0" borderId="0"/>
    <xf numFmtId="0" fontId="4" fillId="0" borderId="0"/>
    <xf numFmtId="0" fontId="4" fillId="0" borderId="0"/>
    <xf numFmtId="0" fontId="16" fillId="0" borderId="0"/>
    <xf numFmtId="0" fontId="4" fillId="0" borderId="0"/>
    <xf numFmtId="0" fontId="4" fillId="0" borderId="0"/>
    <xf numFmtId="0" fontId="4" fillId="0" borderId="0"/>
    <xf numFmtId="0" fontId="26" fillId="0" borderId="0"/>
    <xf numFmtId="0" fontId="19" fillId="0" borderId="0"/>
    <xf numFmtId="0" fontId="26" fillId="0" borderId="0"/>
    <xf numFmtId="0" fontId="23" fillId="0" borderId="0"/>
    <xf numFmtId="0" fontId="23" fillId="0" borderId="0"/>
    <xf numFmtId="9" fontId="23" fillId="0" borderId="0" applyBorder="0" applyProtection="0"/>
    <xf numFmtId="0" fontId="23" fillId="0" borderId="0"/>
    <xf numFmtId="0" fontId="26" fillId="0" borderId="0"/>
    <xf numFmtId="0" fontId="26" fillId="0" borderId="0"/>
    <xf numFmtId="0" fontId="25" fillId="0" borderId="0"/>
    <xf numFmtId="0" fontId="26" fillId="0" borderId="0"/>
    <xf numFmtId="0" fontId="27" fillId="0" borderId="0" applyBorder="0" applyProtection="0"/>
    <xf numFmtId="0" fontId="25" fillId="0" borderId="0"/>
    <xf numFmtId="0" fontId="24" fillId="6" borderId="5" applyProtection="0"/>
    <xf numFmtId="0" fontId="28" fillId="4" borderId="0" applyNumberFormat="0" applyBorder="0" applyAlignment="0" applyProtection="0"/>
    <xf numFmtId="0" fontId="17" fillId="0" borderId="0"/>
    <xf numFmtId="0" fontId="17" fillId="0" borderId="0"/>
    <xf numFmtId="0" fontId="16" fillId="0" borderId="0"/>
    <xf numFmtId="43" fontId="17" fillId="0" borderId="0" applyFont="0" applyFill="0" applyBorder="0" applyAlignment="0" applyProtection="0"/>
    <xf numFmtId="0" fontId="17" fillId="0" borderId="0"/>
    <xf numFmtId="0" fontId="29"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7" fillId="0" borderId="0" applyFont="0" applyFill="0" applyBorder="0" applyAlignment="0" applyProtection="0"/>
    <xf numFmtId="0" fontId="2" fillId="0" borderId="0"/>
    <xf numFmtId="0" fontId="2" fillId="0" borderId="0"/>
    <xf numFmtId="0" fontId="1" fillId="0" borderId="0"/>
    <xf numFmtId="0" fontId="16"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2" fillId="0" borderId="0"/>
    <xf numFmtId="0" fontId="2" fillId="0" borderId="0"/>
    <xf numFmtId="169" fontId="2" fillId="0" borderId="0" applyFont="0" applyFill="0" applyBorder="0" applyAlignment="0" applyProtection="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2" fillId="0" borderId="0" applyFont="0" applyFill="0" applyBorder="0" applyAlignment="0" applyProtection="0"/>
  </cellStyleXfs>
  <cellXfs count="104">
    <xf numFmtId="0" fontId="0" fillId="0" borderId="0" xfId="0"/>
    <xf numFmtId="0" fontId="7" fillId="0" borderId="0" xfId="1" applyFont="1" applyProtection="1">
      <protection locked="0"/>
    </xf>
    <xf numFmtId="0" fontId="7" fillId="0" borderId="0" xfId="1" applyFont="1" applyAlignment="1" applyProtection="1">
      <alignment horizontal="center"/>
      <protection locked="0"/>
    </xf>
    <xf numFmtId="165" fontId="7" fillId="0" borderId="0" xfId="1" applyNumberFormat="1" applyFont="1" applyProtection="1"/>
    <xf numFmtId="0" fontId="13" fillId="0" borderId="0" xfId="1" applyFont="1" applyProtection="1">
      <protection locked="0"/>
    </xf>
    <xf numFmtId="0" fontId="7" fillId="0" borderId="0" xfId="1" applyFont="1" applyProtection="1"/>
    <xf numFmtId="0" fontId="7" fillId="0" borderId="0" xfId="1" applyFont="1" applyAlignment="1" applyProtection="1">
      <alignment horizontal="center"/>
    </xf>
    <xf numFmtId="0" fontId="7" fillId="0" borderId="0" xfId="1" applyFont="1" applyBorder="1" applyProtection="1"/>
    <xf numFmtId="0" fontId="9" fillId="0" borderId="1" xfId="0" applyFont="1" applyBorder="1" applyAlignment="1" applyProtection="1">
      <alignment horizontal="left" vertical="top" wrapText="1"/>
      <protection locked="0"/>
    </xf>
    <xf numFmtId="0" fontId="7" fillId="0" borderId="1" xfId="0" applyFont="1" applyBorder="1" applyProtection="1">
      <protection locked="0"/>
    </xf>
    <xf numFmtId="2" fontId="7" fillId="0" borderId="0" xfId="1" applyNumberFormat="1" applyFont="1" applyAlignment="1" applyProtection="1">
      <alignment horizontal="center" vertical="center"/>
      <protection locked="0"/>
    </xf>
    <xf numFmtId="0" fontId="9" fillId="0" borderId="1" xfId="0" applyFont="1" applyFill="1" applyBorder="1" applyAlignment="1" applyProtection="1">
      <alignment vertical="top" wrapText="1"/>
      <protection locked="0"/>
    </xf>
    <xf numFmtId="0" fontId="9" fillId="0" borderId="1" xfId="0" applyFont="1" applyFill="1" applyBorder="1" applyAlignment="1" applyProtection="1">
      <alignment horizontal="left" vertical="top" wrapText="1"/>
      <protection locked="0"/>
    </xf>
    <xf numFmtId="0" fontId="7" fillId="0" borderId="1" xfId="0" applyFont="1" applyFill="1" applyBorder="1" applyAlignment="1" applyProtection="1">
      <alignment wrapText="1"/>
      <protection locked="0"/>
    </xf>
    <xf numFmtId="0" fontId="7" fillId="0" borderId="1" xfId="0" applyFont="1" applyFill="1" applyBorder="1" applyProtection="1">
      <protection locked="0"/>
    </xf>
    <xf numFmtId="0" fontId="7" fillId="0" borderId="1" xfId="0" applyFont="1" applyBorder="1" applyAlignment="1" applyProtection="1">
      <alignment wrapText="1"/>
      <protection locked="0"/>
    </xf>
    <xf numFmtId="0" fontId="9" fillId="2" borderId="1" xfId="1" applyFont="1" applyFill="1" applyBorder="1" applyAlignment="1" applyProtection="1">
      <alignment horizontal="center" vertical="center" wrapText="1"/>
    </xf>
    <xf numFmtId="0" fontId="8" fillId="3" borderId="2" xfId="1" applyFont="1" applyFill="1" applyBorder="1" applyAlignment="1" applyProtection="1">
      <alignment horizontal="center" vertical="center" wrapText="1"/>
    </xf>
    <xf numFmtId="0" fontId="8" fillId="2" borderId="1" xfId="0" applyFont="1" applyFill="1" applyBorder="1" applyAlignment="1" applyProtection="1">
      <alignment horizontal="left" vertical="top" wrapText="1"/>
    </xf>
    <xf numFmtId="4" fontId="7" fillId="0" borderId="1" xfId="1" applyNumberFormat="1" applyFont="1" applyBorder="1" applyAlignment="1" applyProtection="1">
      <alignment horizontal="left" vertical="top"/>
      <protection locked="0"/>
    </xf>
    <xf numFmtId="0" fontId="7" fillId="0" borderId="1" xfId="0" applyFont="1" applyBorder="1" applyAlignment="1" applyProtection="1">
      <alignment horizontal="left" vertical="top" wrapText="1"/>
      <protection locked="0"/>
    </xf>
    <xf numFmtId="0" fontId="8" fillId="2" borderId="1" xfId="0" applyFont="1" applyFill="1" applyBorder="1" applyAlignment="1" applyProtection="1">
      <alignment horizontal="center" vertical="center" wrapText="1"/>
    </xf>
    <xf numFmtId="0" fontId="11" fillId="0" borderId="1" xfId="0" applyFont="1" applyBorder="1" applyAlignment="1">
      <alignment horizontal="center" vertical="center" wrapText="1"/>
    </xf>
    <xf numFmtId="0" fontId="7" fillId="0" borderId="4" xfId="0" applyFont="1" applyBorder="1" applyProtection="1">
      <protection locked="0"/>
    </xf>
    <xf numFmtId="0" fontId="7" fillId="0" borderId="0" xfId="0" applyFont="1" applyBorder="1" applyProtection="1">
      <protection locked="0"/>
    </xf>
    <xf numFmtId="0" fontId="7" fillId="0" borderId="1" xfId="1" applyFont="1" applyBorder="1" applyAlignment="1" applyProtection="1">
      <alignment horizontal="center" vertical="center"/>
      <protection locked="0"/>
    </xf>
    <xf numFmtId="0" fontId="9" fillId="3" borderId="1" xfId="1" applyFont="1" applyFill="1" applyBorder="1" applyAlignment="1">
      <alignment horizontal="center" vertical="center" wrapText="1"/>
    </xf>
    <xf numFmtId="0" fontId="8" fillId="2" borderId="1" xfId="1" applyFont="1" applyFill="1" applyBorder="1" applyAlignment="1" applyProtection="1">
      <alignment horizontal="center" vertical="center" wrapText="1"/>
    </xf>
    <xf numFmtId="0" fontId="31" fillId="3" borderId="1" xfId="0" applyFont="1" applyFill="1" applyBorder="1" applyAlignment="1" applyProtection="1">
      <alignment horizontal="center" vertical="center" wrapText="1"/>
    </xf>
    <xf numFmtId="0" fontId="32" fillId="0" borderId="1" xfId="0" applyFont="1" applyBorder="1" applyAlignment="1" applyProtection="1">
      <alignment horizontal="left" vertical="top"/>
      <protection locked="0"/>
    </xf>
    <xf numFmtId="0" fontId="32" fillId="0" borderId="1" xfId="0" applyFont="1" applyBorder="1" applyProtection="1">
      <protection locked="0"/>
    </xf>
    <xf numFmtId="0" fontId="6" fillId="2" borderId="1" xfId="1" applyFont="1" applyFill="1" applyBorder="1" applyAlignment="1" applyProtection="1">
      <alignment horizontal="center" vertical="center" wrapText="1"/>
    </xf>
    <xf numFmtId="0" fontId="6" fillId="2" borderId="1" xfId="0" applyFont="1" applyFill="1" applyBorder="1" applyAlignment="1" applyProtection="1">
      <alignment horizontal="left" vertical="top" wrapText="1"/>
    </xf>
    <xf numFmtId="0" fontId="6" fillId="2" borderId="3" xfId="0" applyFont="1" applyFill="1" applyBorder="1" applyAlignment="1" applyProtection="1">
      <alignment vertical="top" wrapText="1"/>
    </xf>
    <xf numFmtId="0" fontId="6" fillId="2" borderId="6" xfId="0" applyFont="1" applyFill="1" applyBorder="1" applyAlignment="1" applyProtection="1">
      <alignment vertical="top" wrapText="1"/>
    </xf>
    <xf numFmtId="0" fontId="6" fillId="2" borderId="4" xfId="0" applyFont="1" applyFill="1" applyBorder="1" applyAlignment="1" applyProtection="1">
      <alignment vertical="top" wrapText="1"/>
    </xf>
    <xf numFmtId="0" fontId="6" fillId="2" borderId="1" xfId="0" applyFont="1" applyFill="1" applyBorder="1" applyAlignment="1" applyProtection="1">
      <alignment horizontal="left" vertical="center" wrapText="1"/>
    </xf>
    <xf numFmtId="0" fontId="7" fillId="0" borderId="1" xfId="0" applyFont="1" applyBorder="1" applyAlignment="1" applyProtection="1">
      <alignment horizontal="left" wrapText="1"/>
      <protection locked="0"/>
    </xf>
    <xf numFmtId="0" fontId="7" fillId="0" borderId="0" xfId="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9" fillId="0" borderId="0" xfId="1" applyFont="1" applyFill="1" applyBorder="1" applyAlignment="1" applyProtection="1">
      <alignment horizontal="center" vertical="center" wrapText="1"/>
      <protection locked="0"/>
    </xf>
    <xf numFmtId="0" fontId="9" fillId="0" borderId="1" xfId="1" applyFont="1" applyFill="1" applyBorder="1" applyAlignment="1" applyProtection="1">
      <alignment horizontal="center" vertical="center" wrapText="1"/>
      <protection locked="0"/>
    </xf>
    <xf numFmtId="0" fontId="7" fillId="0" borderId="0" xfId="1" applyFont="1" applyFill="1" applyBorder="1" applyAlignment="1" applyProtection="1">
      <alignment horizontal="center" vertical="center" wrapText="1"/>
      <protection locked="0"/>
    </xf>
    <xf numFmtId="0" fontId="7" fillId="0" borderId="0" xfId="1" applyFont="1" applyFill="1" applyBorder="1" applyAlignment="1" applyProtection="1">
      <alignment horizontal="center" vertical="center"/>
      <protection locked="0"/>
    </xf>
    <xf numFmtId="0" fontId="9" fillId="0" borderId="0" xfId="1" applyFont="1" applyBorder="1" applyAlignment="1" applyProtection="1">
      <alignment horizontal="center" vertical="center" wrapText="1"/>
      <protection locked="0"/>
    </xf>
    <xf numFmtId="0" fontId="7" fillId="0" borderId="3" xfId="1" applyFont="1" applyBorder="1" applyAlignment="1" applyProtection="1">
      <alignment horizontal="center" vertical="center"/>
      <protection locked="0"/>
    </xf>
    <xf numFmtId="0" fontId="7" fillId="0" borderId="0" xfId="1" applyFont="1" applyAlignment="1" applyProtection="1">
      <alignment horizontal="center" vertical="center" wrapText="1"/>
      <protection locked="0"/>
    </xf>
    <xf numFmtId="0" fontId="7" fillId="0" borderId="1" xfId="1" applyFont="1" applyBorder="1" applyAlignment="1" applyProtection="1">
      <alignment horizontal="center" vertical="center" wrapText="1"/>
      <protection locked="0"/>
    </xf>
    <xf numFmtId="2" fontId="7" fillId="0" borderId="1" xfId="1" applyNumberFormat="1" applyFont="1" applyBorder="1" applyAlignment="1" applyProtection="1">
      <alignment horizontal="center" vertical="center"/>
      <protection locked="0"/>
    </xf>
    <xf numFmtId="0" fontId="30" fillId="0" borderId="0" xfId="1" applyFont="1" applyAlignment="1" applyProtection="1">
      <alignment horizontal="center" vertical="center"/>
      <protection locked="0"/>
    </xf>
    <xf numFmtId="0" fontId="30" fillId="0" borderId="0" xfId="1" applyFont="1" applyFill="1" applyBorder="1" applyAlignment="1" applyProtection="1">
      <alignment horizontal="center" vertical="center" wrapText="1"/>
      <protection locked="0"/>
    </xf>
    <xf numFmtId="0" fontId="30" fillId="3" borderId="0" xfId="1" applyFont="1" applyFill="1" applyBorder="1" applyAlignment="1" applyProtection="1">
      <alignment horizontal="center" vertical="center" wrapText="1"/>
    </xf>
    <xf numFmtId="0" fontId="30" fillId="2" borderId="0" xfId="1" applyFont="1" applyFill="1" applyBorder="1" applyAlignment="1" applyProtection="1">
      <alignment horizontal="center" vertical="center" wrapText="1"/>
    </xf>
    <xf numFmtId="0" fontId="30" fillId="0" borderId="1" xfId="1" applyFont="1" applyBorder="1" applyAlignment="1" applyProtection="1">
      <alignment horizontal="center" vertical="center"/>
      <protection locked="0"/>
    </xf>
    <xf numFmtId="49" fontId="6" fillId="2" borderId="1" xfId="1" applyNumberFormat="1" applyFont="1" applyFill="1" applyBorder="1" applyAlignment="1" applyProtection="1">
      <alignment horizontal="center" vertical="center" wrapText="1"/>
    </xf>
    <xf numFmtId="0" fontId="12" fillId="0" borderId="7" xfId="1" applyFont="1" applyBorder="1" applyAlignment="1" applyProtection="1">
      <alignment horizontal="center"/>
      <protection locked="0"/>
    </xf>
    <xf numFmtId="0" fontId="12" fillId="0" borderId="8" xfId="1" applyFont="1" applyBorder="1" applyAlignment="1" applyProtection="1">
      <alignment horizontal="center"/>
      <protection locked="0"/>
    </xf>
    <xf numFmtId="0" fontId="12" fillId="0" borderId="9" xfId="1" applyFont="1" applyBorder="1" applyAlignment="1" applyProtection="1">
      <alignment horizontal="center"/>
      <protection locked="0"/>
    </xf>
    <xf numFmtId="0" fontId="8" fillId="0" borderId="3" xfId="0" applyFont="1" applyFill="1" applyBorder="1" applyAlignment="1" applyProtection="1">
      <alignment horizontal="center" vertical="top" wrapText="1"/>
      <protection locked="0"/>
    </xf>
    <xf numFmtId="0" fontId="8" fillId="0" borderId="6" xfId="0" applyFont="1" applyFill="1" applyBorder="1" applyAlignment="1" applyProtection="1">
      <alignment horizontal="center" vertical="top" wrapText="1"/>
      <protection locked="0"/>
    </xf>
    <xf numFmtId="0" fontId="8" fillId="0" borderId="4" xfId="0" applyFont="1" applyFill="1" applyBorder="1" applyAlignment="1" applyProtection="1">
      <alignment horizontal="center" vertical="top" wrapText="1"/>
      <protection locked="0"/>
    </xf>
    <xf numFmtId="0" fontId="10" fillId="0" borderId="3" xfId="0" applyFont="1" applyBorder="1" applyAlignment="1" applyProtection="1">
      <alignment horizontal="center" wrapText="1"/>
      <protection locked="0"/>
    </xf>
    <xf numFmtId="0" fontId="10" fillId="0" borderId="6" xfId="0" applyFont="1" applyBorder="1" applyAlignment="1" applyProtection="1">
      <alignment horizontal="center" wrapText="1"/>
      <protection locked="0"/>
    </xf>
    <xf numFmtId="0" fontId="10" fillId="0" borderId="4" xfId="0" applyFont="1" applyBorder="1" applyAlignment="1" applyProtection="1">
      <alignment horizontal="center" wrapText="1"/>
      <protection locked="0"/>
    </xf>
    <xf numFmtId="0" fontId="6" fillId="0" borderId="3" xfId="0" applyFont="1" applyBorder="1" applyAlignment="1" applyProtection="1">
      <alignment horizontal="right" vertical="center"/>
      <protection locked="0"/>
    </xf>
    <xf numFmtId="0" fontId="6" fillId="0" borderId="6" xfId="0" applyFont="1" applyBorder="1" applyAlignment="1" applyProtection="1">
      <alignment horizontal="right" vertical="center"/>
      <protection locked="0"/>
    </xf>
    <xf numFmtId="0" fontId="6" fillId="0" borderId="4" xfId="0" applyFont="1" applyBorder="1" applyAlignment="1" applyProtection="1">
      <alignment horizontal="right" vertical="center"/>
      <protection locked="0"/>
    </xf>
    <xf numFmtId="0" fontId="7" fillId="0" borderId="3"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8" fillId="0" borderId="3" xfId="0" applyFont="1" applyFill="1" applyBorder="1" applyAlignment="1" applyProtection="1">
      <alignment horizontal="right" vertical="center" wrapText="1"/>
      <protection locked="0"/>
    </xf>
    <xf numFmtId="0" fontId="8" fillId="0" borderId="6" xfId="0" applyFont="1" applyFill="1" applyBorder="1" applyAlignment="1" applyProtection="1">
      <alignment horizontal="right" vertical="center" wrapText="1"/>
      <protection locked="0"/>
    </xf>
    <xf numFmtId="0" fontId="8" fillId="0" borderId="4" xfId="0" applyFont="1" applyFill="1" applyBorder="1" applyAlignment="1" applyProtection="1">
      <alignment horizontal="right" vertical="center" wrapText="1"/>
      <protection locked="0"/>
    </xf>
    <xf numFmtId="0" fontId="8" fillId="3" borderId="0" xfId="1" applyFont="1" applyFill="1" applyBorder="1" applyAlignment="1" applyProtection="1">
      <alignment horizontal="center" vertical="center" wrapText="1"/>
      <protection locked="0"/>
    </xf>
    <xf numFmtId="0" fontId="8" fillId="2" borderId="1" xfId="1" applyFont="1" applyFill="1" applyBorder="1" applyAlignment="1" applyProtection="1">
      <alignment horizontal="center" vertical="center" wrapText="1"/>
    </xf>
    <xf numFmtId="0" fontId="12" fillId="0" borderId="0" xfId="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7" fillId="0" borderId="0" xfId="1" applyFont="1" applyAlignment="1" applyProtection="1">
      <alignment horizontal="center" vertical="center"/>
      <protection locked="0"/>
    </xf>
    <xf numFmtId="0" fontId="8" fillId="0" borderId="1" xfId="1" applyFont="1" applyFill="1" applyBorder="1" applyAlignment="1" applyProtection="1">
      <alignment horizontal="center" vertical="center" wrapText="1"/>
      <protection locked="0"/>
    </xf>
    <xf numFmtId="0" fontId="7" fillId="0" borderId="0" xfId="1" applyFont="1" applyBorder="1" applyAlignment="1" applyProtection="1">
      <alignment horizontal="center"/>
    </xf>
    <xf numFmtId="0" fontId="33" fillId="0" borderId="10" xfId="0" applyFont="1" applyBorder="1" applyAlignment="1" applyProtection="1">
      <alignment horizontal="center" vertical="center" wrapText="1"/>
      <protection locked="0"/>
    </xf>
    <xf numFmtId="0" fontId="34" fillId="7" borderId="10" xfId="0" applyFont="1" applyFill="1" applyBorder="1" applyAlignment="1">
      <alignment horizontal="center" vertical="center" wrapText="1"/>
    </xf>
    <xf numFmtId="0" fontId="34" fillId="7" borderId="1" xfId="0" applyFont="1" applyFill="1" applyBorder="1" applyAlignment="1">
      <alignment horizontal="center" vertical="center" wrapText="1"/>
    </xf>
    <xf numFmtId="0" fontId="33" fillId="0" borderId="11" xfId="0" applyFont="1" applyBorder="1" applyAlignment="1" applyProtection="1">
      <alignment horizontal="center" vertical="center" wrapText="1"/>
      <protection locked="0"/>
    </xf>
    <xf numFmtId="0" fontId="34" fillId="7" borderId="11" xfId="0" applyFont="1" applyFill="1" applyBorder="1" applyAlignment="1">
      <alignment horizontal="center" vertical="center" wrapText="1"/>
    </xf>
    <xf numFmtId="0" fontId="33" fillId="0" borderId="2" xfId="0" applyFont="1" applyBorder="1" applyAlignment="1" applyProtection="1">
      <alignment horizontal="center" vertical="center" wrapText="1"/>
      <protection locked="0"/>
    </xf>
    <xf numFmtId="0" fontId="34" fillId="7" borderId="2" xfId="0" applyFont="1" applyFill="1" applyBorder="1" applyAlignment="1">
      <alignment horizontal="center" vertical="center" wrapText="1"/>
    </xf>
    <xf numFmtId="0" fontId="33" fillId="0" borderId="1" xfId="0" applyFont="1" applyBorder="1" applyAlignment="1" applyProtection="1">
      <alignment horizontal="center" vertical="center" wrapText="1"/>
      <protection locked="0"/>
    </xf>
    <xf numFmtId="0" fontId="34" fillId="0" borderId="1" xfId="0" applyFont="1" applyBorder="1" applyAlignment="1">
      <alignment horizontal="center" vertical="center" wrapText="1"/>
    </xf>
    <xf numFmtId="0" fontId="34" fillId="3" borderId="1" xfId="0" applyFont="1" applyFill="1" applyBorder="1" applyAlignment="1">
      <alignment horizontal="center" vertical="center" wrapText="1"/>
    </xf>
    <xf numFmtId="0" fontId="34" fillId="3" borderId="10" xfId="0" applyFont="1" applyFill="1" applyBorder="1" applyAlignment="1" applyProtection="1">
      <alignment horizontal="center" vertical="center"/>
      <protection locked="0"/>
    </xf>
    <xf numFmtId="0" fontId="34" fillId="3" borderId="11" xfId="0" applyFont="1" applyFill="1" applyBorder="1" applyAlignment="1" applyProtection="1">
      <alignment horizontal="center" vertical="center"/>
      <protection locked="0"/>
    </xf>
    <xf numFmtId="0" fontId="34" fillId="3" borderId="2" xfId="0"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2" fontId="6" fillId="2" borderId="1" xfId="1" applyNumberFormat="1" applyFont="1" applyFill="1" applyBorder="1" applyAlignment="1" applyProtection="1">
      <alignment horizontal="center" vertical="center" wrapText="1"/>
    </xf>
    <xf numFmtId="4" fontId="34" fillId="0" borderId="10" xfId="0" applyNumberFormat="1" applyFont="1" applyBorder="1" applyAlignment="1">
      <alignment horizontal="center" vertical="center"/>
    </xf>
    <xf numFmtId="4" fontId="34" fillId="0" borderId="11" xfId="0" applyNumberFormat="1" applyFont="1" applyBorder="1" applyAlignment="1">
      <alignment horizontal="center" vertical="center"/>
    </xf>
    <xf numFmtId="4" fontId="34" fillId="0" borderId="2" xfId="0" applyNumberFormat="1" applyFont="1" applyBorder="1" applyAlignment="1">
      <alignment horizontal="center" vertical="center"/>
    </xf>
    <xf numFmtId="4" fontId="34" fillId="0" borderId="1" xfId="0" applyNumberFormat="1" applyFont="1" applyBorder="1" applyAlignment="1">
      <alignment horizontal="center" vertical="center"/>
    </xf>
    <xf numFmtId="0" fontId="6" fillId="2" borderId="1" xfId="0" applyFont="1" applyFill="1" applyBorder="1" applyAlignment="1" applyProtection="1">
      <alignment horizontal="center" vertical="top" wrapText="1"/>
    </xf>
    <xf numFmtId="0" fontId="7" fillId="0" borderId="3" xfId="1" applyFont="1" applyFill="1" applyBorder="1" applyAlignment="1" applyProtection="1">
      <alignment horizontal="center" vertical="center" wrapText="1"/>
      <protection locked="0"/>
    </xf>
    <xf numFmtId="0" fontId="7" fillId="0" borderId="4" xfId="1" applyFont="1" applyFill="1" applyBorder="1" applyAlignment="1" applyProtection="1">
      <alignment horizontal="center" vertical="center" wrapText="1"/>
      <protection locked="0"/>
    </xf>
    <xf numFmtId="0" fontId="7" fillId="0" borderId="6" xfId="1" applyFont="1" applyFill="1" applyBorder="1" applyAlignment="1" applyProtection="1">
      <alignment horizontal="center" vertical="center" wrapText="1"/>
      <protection locked="0"/>
    </xf>
  </cellXfs>
  <cellStyles count="102">
    <cellStyle name="Check Cell 2" xfId="21" xr:uid="{52D8F238-60B8-4195-991A-B0DE42C66204}"/>
    <cellStyle name="Check Cell 2 2" xfId="49" xr:uid="{E352A0E0-112F-4024-98FC-3B06D6DF5281}"/>
    <cellStyle name="Comma 2" xfId="68" xr:uid="{79779748-B8BC-475C-B1D8-8343CFB9DE8D}"/>
    <cellStyle name="Comma 2 2" xfId="101" xr:uid="{EC9AD5D5-6973-40FD-9502-7165755C676A}"/>
    <cellStyle name="Excel Built-in Normal" xfId="19" xr:uid="{39A8B849-A3E6-4CE4-99FD-6B09D12EDC54}"/>
    <cellStyle name="Excel Built-in Normal 2" xfId="47" xr:uid="{D58DC214-89F3-48F7-A711-DCC285126F13}"/>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3 4 2" xfId="73" xr:uid="{8FC54F86-C57F-476E-9C3F-9ADD4B22154E}"/>
    <cellStyle name="Normal 4" xfId="3" xr:uid="{563D5224-871B-4514-BBB8-BB68DDD0EF99}"/>
    <cellStyle name="Normal 4 2" xfId="17" xr:uid="{8054C556-0F19-4D42-B36E-0495F7AA2C4B}"/>
    <cellStyle name="Normal 4 3" xfId="70" xr:uid="{A4C53129-5648-4DAE-82DA-F5424599342F}"/>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3 2 2" xfId="97" xr:uid="{AA2D6604-BE32-43E9-8A45-9A1E6CB4D46F}"/>
    <cellStyle name="Normal 5 3 3" xfId="81" xr:uid="{26983C97-A039-4F77-B914-D12A6F82630D}"/>
    <cellStyle name="Normal 5 4" xfId="46" xr:uid="{CE2FE57F-3617-404E-9CDA-491E7A748B58}"/>
    <cellStyle name="Normal 5 5" xfId="18" xr:uid="{0B4568F6-34D5-43F4-BBAD-C133EB1CF348}"/>
    <cellStyle name="Normal 5 5 2" xfId="75" xr:uid="{C439196B-574E-452E-B431-089B8C95F4CA}"/>
    <cellStyle name="Normal 5 6" xfId="55" xr:uid="{F8342505-8905-446B-86B8-8414251A6179}"/>
    <cellStyle name="Normal 5 6 2" xfId="89" xr:uid="{66984C66-B93A-445F-A2A7-87388EC31B04}"/>
    <cellStyle name="Normal 5 7" xfId="59" xr:uid="{B1F30EF3-5406-4C1C-86E8-E5660CB9BE14}"/>
    <cellStyle name="Normal 5 7 2" xfId="92" xr:uid="{26CEF3A3-ED78-4DCE-9436-AF7A7B45B641}"/>
    <cellStyle name="Normal 5 8" xfId="71" xr:uid="{C3E98681-BD98-4163-9BD4-B9356ED96C11}"/>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2 2 2" xfId="98" xr:uid="{7EB952DF-5D7D-4B17-B604-785512F86CB9}"/>
    <cellStyle name="Normal 7 2 3" xfId="82" xr:uid="{31DAC409-4AE7-4AF4-90A8-71CF00A9120D}"/>
    <cellStyle name="Normal 7 3" xfId="38" xr:uid="{4C36037C-4490-40C1-BB73-C051E829EEE3}"/>
    <cellStyle name="Normal 7 4" xfId="57" xr:uid="{5127A2F8-4538-4418-B77D-4D6D9D039BDE}"/>
    <cellStyle name="Normal 7 4 2" xfId="90" xr:uid="{E453E5EF-2A83-4491-B4CF-E64ED45F70A4}"/>
    <cellStyle name="Normal 7 5" xfId="7" xr:uid="{857A9FBA-4DDD-4DBE-99B3-4167BB78E6A8}"/>
    <cellStyle name="Normal 7 5 2" xfId="72" xr:uid="{FB9ED9DF-6E62-47FF-AA64-F74F7ECD3ACD}"/>
    <cellStyle name="Normal 7 6" xfId="60" xr:uid="{6E788508-069B-4C4F-95C0-4CA57BB3E033}"/>
    <cellStyle name="Normal 7 6 2" xfId="93" xr:uid="{66CD6979-80B6-4390-9765-9EA265A96104}"/>
    <cellStyle name="Normal 7 7" xfId="77" xr:uid="{2D672D82-1328-4D7C-A870-C3A2824DF1B6}"/>
    <cellStyle name="Normal 8" xfId="29" xr:uid="{27364322-1ED5-4BD3-8C4A-A226808DB8A7}"/>
    <cellStyle name="Normal 9" xfId="37" xr:uid="{BDBE5881-F80A-4885-80BB-CD7B2D162FD4}"/>
    <cellStyle name="Normal 9 2" xfId="85" xr:uid="{9727CD30-24BA-4D0D-859E-18677D5EFA6B}"/>
    <cellStyle name="Percent 2" xfId="13" xr:uid="{65D91C63-8B34-4BAA-9893-B6CBE66D4002}"/>
    <cellStyle name="Percent 2 2" xfId="41" xr:uid="{1D78A9F4-4E56-4EC4-84D3-1388EB608E5A}"/>
    <cellStyle name="Нейтральный 2" xfId="50" xr:uid="{2A070B47-DFF7-44FF-8168-4E39B28F21C1}"/>
    <cellStyle name="Обычный" xfId="0" builtinId="0"/>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2 4 3" xfId="76" xr:uid="{4F2312ED-3CF3-44B7-BF70-3DAC90A727B6}"/>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2 2 2" xfId="99" xr:uid="{11D7C4DF-20F1-45C4-ACEE-EB631E5A666A}"/>
    <cellStyle name="Обычный 3 2 2 3" xfId="83" xr:uid="{BB456D36-BF12-43FD-9834-5FCC3C876759}"/>
    <cellStyle name="Обычный 3 2 3" xfId="43" xr:uid="{1D10FEF3-8299-434A-82F7-D8B2DEE0DA2B}"/>
    <cellStyle name="Обычный 3 2 4" xfId="61" xr:uid="{25C25006-0666-42BE-8819-DAAF64824CED}"/>
    <cellStyle name="Обычный 3 2 4 2" xfId="94" xr:uid="{89E8E48F-270D-4739-A0D3-B58427A7FCC0}"/>
    <cellStyle name="Обычный 3 2 5" xfId="78" xr:uid="{6405EB94-21D0-4FC4-B667-A311D72CB1F9}"/>
    <cellStyle name="Обычный 3 3" xfId="28" xr:uid="{4A81816F-1284-4DC6-985A-A92AF300EB1C}"/>
    <cellStyle name="Обычный 3 3 2" xfId="35" xr:uid="{E4F8861E-9538-494F-A1F2-10F6B2256162}"/>
    <cellStyle name="Обычный 3 3 2 2" xfId="67" xr:uid="{F60E86BC-C2EA-47A1-8545-5200F5AD18A5}"/>
    <cellStyle name="Обычный 3 3 2 2 2" xfId="100" xr:uid="{48B9CBF5-780D-4E3D-82C2-F0CE6070DE34}"/>
    <cellStyle name="Обычный 3 3 2 3" xfId="84" xr:uid="{2C1D1B4A-A74E-4DA3-B676-112511C0ACDA}"/>
    <cellStyle name="Обычный 3 3 3" xfId="44" xr:uid="{EB6329EC-E19E-42CC-95B9-B4E379EEC16A}"/>
    <cellStyle name="Обычный 3 3 4" xfId="62" xr:uid="{D6CBB50D-D401-4006-9EE6-6D64432C4632}"/>
    <cellStyle name="Обычный 3 3 4 2" xfId="95" xr:uid="{C72EBD37-AD1C-4452-979D-BCF7665DC56A}"/>
    <cellStyle name="Обычный 3 3 5" xfId="79" xr:uid="{8CFD9254-1710-4102-9823-7D2A21E5EAB9}"/>
    <cellStyle name="Обычный 3 4" xfId="30" xr:uid="{6681AEF8-0F16-42C3-9C43-DA5BA8F7BD32}"/>
    <cellStyle name="Обычный 3 4 2" xfId="63" xr:uid="{B2E08935-1645-4763-9B8F-48A6BD8A206A}"/>
    <cellStyle name="Обычный 3 4 2 2" xfId="96" xr:uid="{1EC79B14-9983-47C8-A9BA-FEE86103EE2A}"/>
    <cellStyle name="Обычный 3 4 3" xfId="80" xr:uid="{D2C4AB12-011C-434C-BA66-1F0CDD6038AD}"/>
    <cellStyle name="Обычный 3 5" xfId="36" xr:uid="{D122C991-6FDB-43A2-945D-E356586BAF08}"/>
    <cellStyle name="Обычный 3 6" xfId="51" xr:uid="{6D11BA24-09C6-4956-BFFC-75F8A24AD7DF}"/>
    <cellStyle name="Обычный 3 6 2" xfId="86" xr:uid="{910AEA74-2F8E-4A85-B88F-D5B2ABEA42C2}"/>
    <cellStyle name="Обычный 3 7" xfId="58" xr:uid="{D94E184A-4A4D-4D10-A9BE-860082A40F49}"/>
    <cellStyle name="Обычный 3 7 2" xfId="91" xr:uid="{FC17FD92-679B-44F8-9BF3-57D78B2AF6FF}"/>
    <cellStyle name="Обычный 3 8" xfId="74" xr:uid="{4024A874-0A09-49B0-9965-02E714343FB2}"/>
    <cellStyle name="Обычный 4" xfId="52" xr:uid="{2E6C7E8E-70DB-4E82-861F-72A518C95FC7}"/>
    <cellStyle name="Обычный 4 2" xfId="87" xr:uid="{76BFFAD2-8977-4920-8D5E-89C5FC40ABBE}"/>
    <cellStyle name="Финансовый 3" xfId="54" xr:uid="{9ED07FB6-3C62-43AC-85A7-E3323EBA67FF}"/>
    <cellStyle name="Финансовый 3 2" xfId="88" xr:uid="{4F45F2B4-4514-489C-A92B-84ACE55877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39"/>
  <sheetViews>
    <sheetView zoomScale="70" zoomScaleNormal="70" workbookViewId="0">
      <selection activeCell="D4" sqref="D4:I4"/>
    </sheetView>
  </sheetViews>
  <sheetFormatPr defaultRowHeight="15.75"/>
  <cols>
    <col min="1" max="1" width="5.7109375" style="9" customWidth="1"/>
    <col min="2" max="2" width="6.28515625" style="9" customWidth="1"/>
    <col min="3" max="3" width="25.85546875" style="15" customWidth="1"/>
    <col min="4" max="4" width="26.28515625" style="15" customWidth="1"/>
    <col min="5" max="5" width="10.5703125" style="9" customWidth="1"/>
    <col min="6" max="6" width="11.28515625" style="9" customWidth="1"/>
    <col min="7" max="7" width="10.7109375" style="9" customWidth="1"/>
    <col min="8" max="8" width="57.85546875" style="37" customWidth="1"/>
    <col min="9" max="9" width="30.42578125" style="9" customWidth="1"/>
    <col min="10" max="10" width="30" style="15" customWidth="1"/>
    <col min="11" max="11" width="1.7109375" style="9" customWidth="1"/>
    <col min="12" max="16384" width="9.140625" style="9"/>
  </cols>
  <sheetData>
    <row r="1" spans="1:11">
      <c r="C1" s="55" t="s">
        <v>27</v>
      </c>
      <c r="D1" s="56"/>
      <c r="E1" s="56"/>
      <c r="F1" s="56"/>
      <c r="G1" s="56"/>
      <c r="H1" s="56"/>
      <c r="I1" s="56"/>
      <c r="J1" s="56"/>
      <c r="K1" s="57"/>
    </row>
    <row r="2" spans="1:11">
      <c r="D2" s="61" t="s">
        <v>14</v>
      </c>
      <c r="E2" s="62"/>
      <c r="F2" s="62"/>
      <c r="G2" s="62"/>
      <c r="H2" s="63"/>
    </row>
    <row r="3" spans="1:11">
      <c r="A3" s="64" t="s">
        <v>9</v>
      </c>
      <c r="B3" s="65"/>
      <c r="C3" s="66"/>
      <c r="D3" s="67" t="s">
        <v>29</v>
      </c>
      <c r="E3" s="68"/>
      <c r="F3" s="68"/>
      <c r="G3" s="68"/>
      <c r="H3" s="69"/>
      <c r="I3" s="9" t="s">
        <v>10</v>
      </c>
      <c r="J3" s="15" t="s">
        <v>12</v>
      </c>
    </row>
    <row r="4" spans="1:11" s="13" customFormat="1" ht="15.75" customHeight="1">
      <c r="A4" s="70" t="s">
        <v>8</v>
      </c>
      <c r="B4" s="71"/>
      <c r="C4" s="72"/>
      <c r="D4" s="101" t="s">
        <v>386</v>
      </c>
      <c r="E4" s="103"/>
      <c r="F4" s="103"/>
      <c r="G4" s="103"/>
      <c r="H4" s="103"/>
      <c r="I4" s="102"/>
      <c r="J4" s="11" t="s">
        <v>13</v>
      </c>
      <c r="K4" s="12"/>
    </row>
    <row r="5" spans="1:11" s="14" customFormat="1">
      <c r="C5" s="13"/>
      <c r="D5" s="58"/>
      <c r="E5" s="59"/>
      <c r="F5" s="59"/>
      <c r="G5" s="59"/>
      <c r="H5" s="60"/>
      <c r="I5" s="58"/>
      <c r="J5" s="60"/>
      <c r="K5" s="12"/>
    </row>
    <row r="6" spans="1:11" ht="47.25">
      <c r="A6" s="18" t="s">
        <v>2</v>
      </c>
      <c r="B6" s="32" t="s">
        <v>0</v>
      </c>
      <c r="C6" s="32" t="s">
        <v>1</v>
      </c>
      <c r="D6" s="32" t="s">
        <v>3</v>
      </c>
      <c r="E6" s="100" t="s">
        <v>4</v>
      </c>
      <c r="F6" s="100" t="s">
        <v>5</v>
      </c>
      <c r="G6" s="100" t="s">
        <v>6</v>
      </c>
      <c r="H6" s="36" t="s">
        <v>7</v>
      </c>
      <c r="I6" s="21" t="s">
        <v>28</v>
      </c>
      <c r="J6" s="21" t="s">
        <v>31</v>
      </c>
      <c r="K6" s="8"/>
    </row>
    <row r="7" spans="1:11">
      <c r="A7" s="21">
        <v>1</v>
      </c>
      <c r="B7" s="33">
        <v>2</v>
      </c>
      <c r="C7" s="34"/>
      <c r="D7" s="35"/>
      <c r="E7" s="21">
        <v>3</v>
      </c>
      <c r="F7" s="21">
        <v>4</v>
      </c>
      <c r="G7" s="21">
        <v>5</v>
      </c>
      <c r="H7" s="36">
        <v>6</v>
      </c>
      <c r="I7" s="16">
        <v>7</v>
      </c>
      <c r="J7" s="18">
        <v>8</v>
      </c>
      <c r="K7" s="8"/>
    </row>
    <row r="8" spans="1:11" ht="60">
      <c r="A8" s="22" t="s">
        <v>30</v>
      </c>
      <c r="B8" s="81">
        <v>1</v>
      </c>
      <c r="C8" s="82" t="s">
        <v>34</v>
      </c>
      <c r="D8" s="83" t="s">
        <v>35</v>
      </c>
      <c r="E8" s="28"/>
      <c r="F8" s="28"/>
      <c r="G8" s="29"/>
      <c r="H8" s="89" t="s">
        <v>254</v>
      </c>
      <c r="I8" s="19"/>
      <c r="J8" s="20"/>
      <c r="K8" s="23"/>
    </row>
    <row r="9" spans="1:11" ht="75">
      <c r="A9" s="22" t="s">
        <v>30</v>
      </c>
      <c r="B9" s="84"/>
      <c r="C9" s="85"/>
      <c r="D9" s="83" t="s">
        <v>36</v>
      </c>
      <c r="E9" s="28"/>
      <c r="F9" s="28"/>
      <c r="G9" s="29"/>
      <c r="H9" s="89" t="s">
        <v>255</v>
      </c>
      <c r="I9" s="19"/>
      <c r="J9" s="20"/>
      <c r="K9" s="24"/>
    </row>
    <row r="10" spans="1:11" ht="60">
      <c r="A10" s="22" t="s">
        <v>30</v>
      </c>
      <c r="B10" s="84"/>
      <c r="C10" s="85"/>
      <c r="D10" s="83" t="s">
        <v>37</v>
      </c>
      <c r="E10" s="30"/>
      <c r="F10" s="30"/>
      <c r="G10" s="30"/>
      <c r="H10" s="89" t="s">
        <v>256</v>
      </c>
    </row>
    <row r="11" spans="1:11" ht="75">
      <c r="A11" s="22" t="s">
        <v>30</v>
      </c>
      <c r="B11" s="86"/>
      <c r="C11" s="87"/>
      <c r="D11" s="83" t="s">
        <v>38</v>
      </c>
      <c r="E11" s="30"/>
      <c r="F11" s="30"/>
      <c r="G11" s="30"/>
      <c r="H11" s="89" t="s">
        <v>257</v>
      </c>
    </row>
    <row r="12" spans="1:11" ht="90">
      <c r="A12" s="22" t="s">
        <v>30</v>
      </c>
      <c r="B12" s="81">
        <v>2</v>
      </c>
      <c r="C12" s="82" t="s">
        <v>39</v>
      </c>
      <c r="D12" s="83" t="s">
        <v>40</v>
      </c>
      <c r="E12" s="30"/>
      <c r="F12" s="30"/>
      <c r="G12" s="30"/>
      <c r="H12" s="89" t="s">
        <v>258</v>
      </c>
    </row>
    <row r="13" spans="1:11" ht="75">
      <c r="A13" s="22" t="s">
        <v>30</v>
      </c>
      <c r="B13" s="84"/>
      <c r="C13" s="85"/>
      <c r="D13" s="83" t="s">
        <v>41</v>
      </c>
      <c r="E13" s="30"/>
      <c r="F13" s="30"/>
      <c r="G13" s="30"/>
      <c r="H13" s="89" t="s">
        <v>259</v>
      </c>
    </row>
    <row r="14" spans="1:11" ht="75">
      <c r="A14" s="22" t="s">
        <v>30</v>
      </c>
      <c r="B14" s="84"/>
      <c r="C14" s="85"/>
      <c r="D14" s="83" t="s">
        <v>42</v>
      </c>
      <c r="E14" s="30"/>
      <c r="F14" s="30"/>
      <c r="G14" s="30"/>
      <c r="H14" s="89" t="s">
        <v>260</v>
      </c>
    </row>
    <row r="15" spans="1:11" ht="75">
      <c r="A15" s="22" t="s">
        <v>30</v>
      </c>
      <c r="B15" s="86"/>
      <c r="C15" s="87"/>
      <c r="D15" s="83" t="s">
        <v>43</v>
      </c>
      <c r="E15" s="30"/>
      <c r="F15" s="30"/>
      <c r="G15" s="30"/>
      <c r="H15" s="89" t="s">
        <v>261</v>
      </c>
    </row>
    <row r="16" spans="1:11" ht="30">
      <c r="A16" s="22" t="s">
        <v>30</v>
      </c>
      <c r="B16" s="88">
        <v>3</v>
      </c>
      <c r="C16" s="89" t="s">
        <v>44</v>
      </c>
      <c r="D16" s="89" t="s">
        <v>45</v>
      </c>
      <c r="E16" s="30"/>
      <c r="F16" s="30"/>
      <c r="G16" s="30"/>
      <c r="H16" s="89" t="s">
        <v>262</v>
      </c>
    </row>
    <row r="17" spans="1:8" ht="45">
      <c r="A17" s="22" t="s">
        <v>30</v>
      </c>
      <c r="B17" s="88">
        <v>4</v>
      </c>
      <c r="C17" s="89" t="s">
        <v>46</v>
      </c>
      <c r="D17" s="89" t="s">
        <v>47</v>
      </c>
      <c r="E17" s="30"/>
      <c r="F17" s="30"/>
      <c r="G17" s="30"/>
      <c r="H17" s="89" t="s">
        <v>263</v>
      </c>
    </row>
    <row r="18" spans="1:8" ht="120">
      <c r="A18" s="22" t="s">
        <v>30</v>
      </c>
      <c r="B18" s="88">
        <v>5</v>
      </c>
      <c r="C18" s="89" t="s">
        <v>48</v>
      </c>
      <c r="D18" s="89" t="s">
        <v>49</v>
      </c>
      <c r="E18" s="30"/>
      <c r="F18" s="30"/>
      <c r="G18" s="30"/>
      <c r="H18" s="89" t="s">
        <v>264</v>
      </c>
    </row>
    <row r="19" spans="1:8" ht="120">
      <c r="A19" s="22" t="s">
        <v>30</v>
      </c>
      <c r="B19" s="88">
        <v>6</v>
      </c>
      <c r="C19" s="89" t="s">
        <v>50</v>
      </c>
      <c r="D19" s="89" t="s">
        <v>51</v>
      </c>
      <c r="E19" s="30"/>
      <c r="F19" s="30"/>
      <c r="G19" s="30"/>
      <c r="H19" s="89" t="s">
        <v>265</v>
      </c>
    </row>
    <row r="20" spans="1:8" ht="25.5">
      <c r="A20" s="22" t="s">
        <v>30</v>
      </c>
      <c r="B20" s="88">
        <v>7</v>
      </c>
      <c r="C20" s="89" t="s">
        <v>52</v>
      </c>
      <c r="D20" s="89" t="s">
        <v>53</v>
      </c>
      <c r="E20" s="30"/>
      <c r="F20" s="30"/>
      <c r="G20" s="30"/>
      <c r="H20" s="89" t="s">
        <v>266</v>
      </c>
    </row>
    <row r="21" spans="1:8" ht="45">
      <c r="A21" s="22" t="s">
        <v>30</v>
      </c>
      <c r="B21" s="81">
        <v>8</v>
      </c>
      <c r="C21" s="82" t="s">
        <v>54</v>
      </c>
      <c r="D21" s="83" t="s">
        <v>55</v>
      </c>
      <c r="E21" s="30"/>
      <c r="F21" s="30"/>
      <c r="G21" s="30"/>
      <c r="H21" s="89" t="s">
        <v>267</v>
      </c>
    </row>
    <row r="22" spans="1:8" ht="45">
      <c r="A22" s="22" t="s">
        <v>30</v>
      </c>
      <c r="B22" s="86"/>
      <c r="C22" s="87"/>
      <c r="D22" s="83" t="s">
        <v>56</v>
      </c>
      <c r="E22" s="30"/>
      <c r="F22" s="30"/>
      <c r="G22" s="30"/>
      <c r="H22" s="89" t="s">
        <v>268</v>
      </c>
    </row>
    <row r="23" spans="1:8" ht="45">
      <c r="A23" s="22" t="s">
        <v>30</v>
      </c>
      <c r="B23" s="88">
        <v>9</v>
      </c>
      <c r="C23" s="89" t="s">
        <v>57</v>
      </c>
      <c r="D23" s="89" t="s">
        <v>58</v>
      </c>
      <c r="E23" s="30"/>
      <c r="F23" s="30"/>
      <c r="G23" s="30"/>
      <c r="H23" s="89" t="s">
        <v>269</v>
      </c>
    </row>
    <row r="24" spans="1:8" ht="30">
      <c r="A24" s="22" t="s">
        <v>30</v>
      </c>
      <c r="B24" s="88">
        <v>10</v>
      </c>
      <c r="C24" s="89" t="s">
        <v>59</v>
      </c>
      <c r="D24" s="89" t="s">
        <v>60</v>
      </c>
      <c r="E24" s="30"/>
      <c r="F24" s="30"/>
      <c r="G24" s="30"/>
      <c r="H24" s="89" t="s">
        <v>270</v>
      </c>
    </row>
    <row r="25" spans="1:8" ht="30">
      <c r="A25" s="22" t="s">
        <v>30</v>
      </c>
      <c r="B25" s="88">
        <v>11</v>
      </c>
      <c r="C25" s="89" t="s">
        <v>61</v>
      </c>
      <c r="D25" s="89" t="s">
        <v>62</v>
      </c>
      <c r="E25" s="30"/>
      <c r="F25" s="30"/>
      <c r="G25" s="30"/>
      <c r="H25" s="89" t="s">
        <v>271</v>
      </c>
    </row>
    <row r="26" spans="1:8" ht="30">
      <c r="A26" s="22" t="s">
        <v>30</v>
      </c>
      <c r="B26" s="88">
        <v>12</v>
      </c>
      <c r="C26" s="89" t="s">
        <v>63</v>
      </c>
      <c r="D26" s="89" t="s">
        <v>64</v>
      </c>
      <c r="E26" s="30"/>
      <c r="F26" s="30"/>
      <c r="G26" s="30"/>
      <c r="H26" s="89" t="s">
        <v>272</v>
      </c>
    </row>
    <row r="27" spans="1:8" ht="30">
      <c r="A27" s="22" t="s">
        <v>30</v>
      </c>
      <c r="B27" s="88">
        <v>13</v>
      </c>
      <c r="C27" s="89" t="s">
        <v>65</v>
      </c>
      <c r="D27" s="89" t="s">
        <v>66</v>
      </c>
      <c r="E27" s="30"/>
      <c r="F27" s="30"/>
      <c r="G27" s="30"/>
      <c r="H27" s="89" t="s">
        <v>273</v>
      </c>
    </row>
    <row r="28" spans="1:8" ht="45">
      <c r="A28" s="22" t="s">
        <v>30</v>
      </c>
      <c r="B28" s="88">
        <v>14</v>
      </c>
      <c r="C28" s="89" t="s">
        <v>67</v>
      </c>
      <c r="D28" s="89" t="s">
        <v>68</v>
      </c>
      <c r="E28" s="30"/>
      <c r="F28" s="30"/>
      <c r="G28" s="30"/>
      <c r="H28" s="89" t="s">
        <v>274</v>
      </c>
    </row>
    <row r="29" spans="1:8" ht="45">
      <c r="A29" s="22" t="s">
        <v>30</v>
      </c>
      <c r="B29" s="88">
        <v>15</v>
      </c>
      <c r="C29" s="89" t="s">
        <v>69</v>
      </c>
      <c r="D29" s="89" t="s">
        <v>70</v>
      </c>
      <c r="E29" s="30"/>
      <c r="F29" s="30"/>
      <c r="G29" s="30"/>
      <c r="H29" s="89" t="s">
        <v>275</v>
      </c>
    </row>
    <row r="30" spans="1:8" ht="105">
      <c r="A30" s="22" t="s">
        <v>30</v>
      </c>
      <c r="B30" s="88">
        <v>16</v>
      </c>
      <c r="C30" s="89" t="s">
        <v>71</v>
      </c>
      <c r="D30" s="89" t="s">
        <v>72</v>
      </c>
      <c r="E30" s="30"/>
      <c r="F30" s="30"/>
      <c r="G30" s="30"/>
      <c r="H30" s="89" t="s">
        <v>276</v>
      </c>
    </row>
    <row r="31" spans="1:8" ht="105">
      <c r="A31" s="22" t="s">
        <v>30</v>
      </c>
      <c r="B31" s="88">
        <v>17</v>
      </c>
      <c r="C31" s="89" t="s">
        <v>73</v>
      </c>
      <c r="D31" s="89" t="s">
        <v>74</v>
      </c>
      <c r="E31" s="30"/>
      <c r="F31" s="30"/>
      <c r="G31" s="30"/>
      <c r="H31" s="89" t="s">
        <v>277</v>
      </c>
    </row>
    <row r="32" spans="1:8" ht="30">
      <c r="A32" s="22" t="s">
        <v>30</v>
      </c>
      <c r="B32" s="81">
        <v>18</v>
      </c>
      <c r="C32" s="82" t="s">
        <v>75</v>
      </c>
      <c r="D32" s="83" t="s">
        <v>76</v>
      </c>
      <c r="E32" s="30"/>
      <c r="F32" s="30"/>
      <c r="G32" s="30"/>
      <c r="H32" s="89" t="s">
        <v>278</v>
      </c>
    </row>
    <row r="33" spans="1:8" ht="30">
      <c r="A33" s="22" t="s">
        <v>30</v>
      </c>
      <c r="B33" s="84"/>
      <c r="C33" s="85"/>
      <c r="D33" s="83" t="s">
        <v>77</v>
      </c>
      <c r="E33" s="30"/>
      <c r="F33" s="30"/>
      <c r="G33" s="30"/>
      <c r="H33" s="89" t="s">
        <v>279</v>
      </c>
    </row>
    <row r="34" spans="1:8" ht="30">
      <c r="A34" s="22" t="s">
        <v>30</v>
      </c>
      <c r="B34" s="84"/>
      <c r="C34" s="85"/>
      <c r="D34" s="83" t="s">
        <v>78</v>
      </c>
      <c r="E34" s="30"/>
      <c r="F34" s="30"/>
      <c r="G34" s="30"/>
      <c r="H34" s="89" t="s">
        <v>280</v>
      </c>
    </row>
    <row r="35" spans="1:8" ht="30">
      <c r="A35" s="22" t="s">
        <v>30</v>
      </c>
      <c r="B35" s="84"/>
      <c r="C35" s="85"/>
      <c r="D35" s="83" t="s">
        <v>79</v>
      </c>
      <c r="E35" s="30"/>
      <c r="F35" s="30"/>
      <c r="G35" s="30"/>
      <c r="H35" s="89" t="s">
        <v>281</v>
      </c>
    </row>
    <row r="36" spans="1:8" ht="30">
      <c r="A36" s="22" t="s">
        <v>30</v>
      </c>
      <c r="B36" s="86"/>
      <c r="C36" s="87"/>
      <c r="D36" s="83" t="s">
        <v>80</v>
      </c>
      <c r="E36" s="30"/>
      <c r="F36" s="30"/>
      <c r="G36" s="30"/>
      <c r="H36" s="89" t="s">
        <v>282</v>
      </c>
    </row>
    <row r="37" spans="1:8" ht="30">
      <c r="A37" s="22" t="s">
        <v>30</v>
      </c>
      <c r="B37" s="81">
        <v>19</v>
      </c>
      <c r="C37" s="82" t="s">
        <v>81</v>
      </c>
      <c r="D37" s="83" t="s">
        <v>82</v>
      </c>
      <c r="E37" s="30"/>
      <c r="F37" s="30"/>
      <c r="G37" s="30"/>
      <c r="H37" s="89" t="s">
        <v>283</v>
      </c>
    </row>
    <row r="38" spans="1:8" ht="30">
      <c r="A38" s="22" t="s">
        <v>30</v>
      </c>
      <c r="B38" s="84"/>
      <c r="C38" s="85"/>
      <c r="D38" s="83" t="s">
        <v>83</v>
      </c>
      <c r="E38" s="30"/>
      <c r="F38" s="30"/>
      <c r="G38" s="30"/>
      <c r="H38" s="89" t="s">
        <v>284</v>
      </c>
    </row>
    <row r="39" spans="1:8" ht="30">
      <c r="A39" s="22" t="s">
        <v>30</v>
      </c>
      <c r="B39" s="84"/>
      <c r="C39" s="85"/>
      <c r="D39" s="83" t="s">
        <v>84</v>
      </c>
      <c r="E39" s="30"/>
      <c r="F39" s="30"/>
      <c r="G39" s="30"/>
      <c r="H39" s="89" t="s">
        <v>285</v>
      </c>
    </row>
    <row r="40" spans="1:8" ht="30">
      <c r="A40" s="22" t="s">
        <v>30</v>
      </c>
      <c r="B40" s="84"/>
      <c r="C40" s="85"/>
      <c r="D40" s="83" t="s">
        <v>85</v>
      </c>
      <c r="E40" s="30"/>
      <c r="F40" s="30"/>
      <c r="G40" s="30"/>
      <c r="H40" s="89" t="s">
        <v>286</v>
      </c>
    </row>
    <row r="41" spans="1:8" ht="30">
      <c r="A41" s="22" t="s">
        <v>30</v>
      </c>
      <c r="B41" s="86"/>
      <c r="C41" s="87"/>
      <c r="D41" s="83" t="s">
        <v>86</v>
      </c>
      <c r="E41" s="30"/>
      <c r="F41" s="30"/>
      <c r="G41" s="30"/>
      <c r="H41" s="89" t="s">
        <v>287</v>
      </c>
    </row>
    <row r="42" spans="1:8" ht="60">
      <c r="A42" s="22" t="s">
        <v>30</v>
      </c>
      <c r="B42" s="88">
        <v>20</v>
      </c>
      <c r="C42" s="89" t="s">
        <v>87</v>
      </c>
      <c r="D42" s="89" t="s">
        <v>88</v>
      </c>
      <c r="E42" s="30"/>
      <c r="F42" s="30"/>
      <c r="G42" s="30"/>
      <c r="H42" s="89" t="s">
        <v>288</v>
      </c>
    </row>
    <row r="43" spans="1:8" ht="60">
      <c r="A43" s="22" t="s">
        <v>30</v>
      </c>
      <c r="B43" s="88">
        <v>21</v>
      </c>
      <c r="C43" s="89" t="s">
        <v>89</v>
      </c>
      <c r="D43" s="89" t="s">
        <v>90</v>
      </c>
      <c r="E43" s="30"/>
      <c r="F43" s="30"/>
      <c r="G43" s="30"/>
      <c r="H43" s="89" t="s">
        <v>289</v>
      </c>
    </row>
    <row r="44" spans="1:8" ht="150">
      <c r="A44" s="22" t="s">
        <v>30</v>
      </c>
      <c r="B44" s="81">
        <v>22</v>
      </c>
      <c r="C44" s="82" t="s">
        <v>91</v>
      </c>
      <c r="D44" s="83" t="s">
        <v>92</v>
      </c>
      <c r="E44" s="30"/>
      <c r="F44" s="30"/>
      <c r="G44" s="30"/>
      <c r="H44" s="89" t="s">
        <v>290</v>
      </c>
    </row>
    <row r="45" spans="1:8" ht="120">
      <c r="A45" s="22" t="s">
        <v>30</v>
      </c>
      <c r="B45" s="84"/>
      <c r="C45" s="85"/>
      <c r="D45" s="83" t="s">
        <v>93</v>
      </c>
      <c r="E45" s="30"/>
      <c r="F45" s="30"/>
      <c r="G45" s="30"/>
      <c r="H45" s="90" t="s">
        <v>291</v>
      </c>
    </row>
    <row r="46" spans="1:8" ht="120">
      <c r="A46" s="22" t="s">
        <v>30</v>
      </c>
      <c r="B46" s="86"/>
      <c r="C46" s="87"/>
      <c r="D46" s="83" t="s">
        <v>94</v>
      </c>
      <c r="E46" s="30"/>
      <c r="F46" s="30"/>
      <c r="G46" s="30"/>
      <c r="H46" s="89" t="s">
        <v>292</v>
      </c>
    </row>
    <row r="47" spans="1:8" ht="30">
      <c r="A47" s="22" t="s">
        <v>30</v>
      </c>
      <c r="B47" s="88">
        <v>23</v>
      </c>
      <c r="C47" s="89" t="s">
        <v>95</v>
      </c>
      <c r="D47" s="89" t="s">
        <v>96</v>
      </c>
      <c r="E47" s="30"/>
      <c r="F47" s="30"/>
      <c r="G47" s="30"/>
      <c r="H47" s="89" t="s">
        <v>293</v>
      </c>
    </row>
    <row r="48" spans="1:8" ht="30">
      <c r="A48" s="22" t="s">
        <v>30</v>
      </c>
      <c r="B48" s="88">
        <v>24</v>
      </c>
      <c r="C48" s="89" t="s">
        <v>97</v>
      </c>
      <c r="D48" s="89" t="s">
        <v>98</v>
      </c>
      <c r="E48" s="30"/>
      <c r="F48" s="30"/>
      <c r="G48" s="30"/>
      <c r="H48" s="89" t="s">
        <v>294</v>
      </c>
    </row>
    <row r="49" spans="1:8" ht="30">
      <c r="A49" s="22" t="s">
        <v>30</v>
      </c>
      <c r="B49" s="88">
        <v>25</v>
      </c>
      <c r="C49" s="89" t="s">
        <v>99</v>
      </c>
      <c r="D49" s="89" t="s">
        <v>100</v>
      </c>
      <c r="E49" s="30"/>
      <c r="F49" s="30"/>
      <c r="G49" s="30"/>
      <c r="H49" s="89" t="s">
        <v>295</v>
      </c>
    </row>
    <row r="50" spans="1:8" ht="30">
      <c r="A50" s="22" t="s">
        <v>30</v>
      </c>
      <c r="B50" s="88">
        <v>26</v>
      </c>
      <c r="C50" s="89" t="s">
        <v>101</v>
      </c>
      <c r="D50" s="89" t="s">
        <v>102</v>
      </c>
      <c r="E50" s="30"/>
      <c r="F50" s="30"/>
      <c r="G50" s="30"/>
      <c r="H50" s="89" t="s">
        <v>296</v>
      </c>
    </row>
    <row r="51" spans="1:8" ht="30">
      <c r="A51" s="22" t="s">
        <v>30</v>
      </c>
      <c r="B51" s="81">
        <v>27</v>
      </c>
      <c r="C51" s="82" t="s">
        <v>103</v>
      </c>
      <c r="D51" s="83" t="s">
        <v>104</v>
      </c>
      <c r="E51" s="30"/>
      <c r="F51" s="30"/>
      <c r="G51" s="30"/>
      <c r="H51" s="89" t="s">
        <v>297</v>
      </c>
    </row>
    <row r="52" spans="1:8" ht="30">
      <c r="A52" s="22" t="s">
        <v>30</v>
      </c>
      <c r="B52" s="84"/>
      <c r="C52" s="85"/>
      <c r="D52" s="83" t="s">
        <v>105</v>
      </c>
      <c r="E52" s="30"/>
      <c r="F52" s="30"/>
      <c r="G52" s="30"/>
      <c r="H52" s="89" t="s">
        <v>298</v>
      </c>
    </row>
    <row r="53" spans="1:8" ht="30">
      <c r="A53" s="22" t="s">
        <v>30</v>
      </c>
      <c r="B53" s="86"/>
      <c r="C53" s="87"/>
      <c r="D53" s="83" t="s">
        <v>106</v>
      </c>
      <c r="E53" s="30"/>
      <c r="F53" s="30"/>
      <c r="G53" s="30"/>
      <c r="H53" s="89" t="s">
        <v>299</v>
      </c>
    </row>
    <row r="54" spans="1:8" ht="60">
      <c r="A54" s="22" t="s">
        <v>30</v>
      </c>
      <c r="B54" s="88">
        <v>28</v>
      </c>
      <c r="C54" s="89" t="s">
        <v>107</v>
      </c>
      <c r="D54" s="89" t="s">
        <v>108</v>
      </c>
      <c r="E54" s="30"/>
      <c r="F54" s="30"/>
      <c r="G54" s="30"/>
      <c r="H54" s="89" t="s">
        <v>300</v>
      </c>
    </row>
    <row r="55" spans="1:8" ht="60">
      <c r="A55" s="22" t="s">
        <v>30</v>
      </c>
      <c r="B55" s="88">
        <v>29</v>
      </c>
      <c r="C55" s="89" t="s">
        <v>109</v>
      </c>
      <c r="D55" s="89" t="s">
        <v>110</v>
      </c>
      <c r="E55" s="30"/>
      <c r="F55" s="30"/>
      <c r="G55" s="30"/>
      <c r="H55" s="89" t="s">
        <v>301</v>
      </c>
    </row>
    <row r="56" spans="1:8" ht="30">
      <c r="A56" s="22" t="s">
        <v>30</v>
      </c>
      <c r="B56" s="88">
        <v>30</v>
      </c>
      <c r="C56" s="89" t="s">
        <v>111</v>
      </c>
      <c r="D56" s="89" t="s">
        <v>112</v>
      </c>
      <c r="E56" s="30"/>
      <c r="F56" s="30"/>
      <c r="G56" s="30"/>
      <c r="H56" s="89" t="s">
        <v>302</v>
      </c>
    </row>
    <row r="57" spans="1:8" ht="30">
      <c r="A57" s="22" t="s">
        <v>30</v>
      </c>
      <c r="B57" s="88">
        <v>31</v>
      </c>
      <c r="C57" s="89" t="s">
        <v>113</v>
      </c>
      <c r="D57" s="89" t="s">
        <v>114</v>
      </c>
      <c r="E57" s="30"/>
      <c r="F57" s="30"/>
      <c r="G57" s="30"/>
      <c r="H57" s="89" t="s">
        <v>303</v>
      </c>
    </row>
    <row r="58" spans="1:8" ht="105">
      <c r="A58" s="22" t="s">
        <v>30</v>
      </c>
      <c r="B58" s="88">
        <v>32</v>
      </c>
      <c r="C58" s="89" t="s">
        <v>115</v>
      </c>
      <c r="D58" s="89" t="s">
        <v>116</v>
      </c>
      <c r="E58" s="30"/>
      <c r="F58" s="30"/>
      <c r="G58" s="30"/>
      <c r="H58" s="89" t="s">
        <v>304</v>
      </c>
    </row>
    <row r="59" spans="1:8" ht="45">
      <c r="A59" s="22" t="s">
        <v>30</v>
      </c>
      <c r="B59" s="81">
        <v>33</v>
      </c>
      <c r="C59" s="82" t="s">
        <v>117</v>
      </c>
      <c r="D59" s="83" t="s">
        <v>118</v>
      </c>
      <c r="E59" s="30"/>
      <c r="F59" s="30"/>
      <c r="G59" s="30"/>
      <c r="H59" s="89" t="s">
        <v>305</v>
      </c>
    </row>
    <row r="60" spans="1:8" ht="45">
      <c r="A60" s="22" t="s">
        <v>30</v>
      </c>
      <c r="B60" s="84"/>
      <c r="C60" s="85"/>
      <c r="D60" s="83" t="s">
        <v>119</v>
      </c>
      <c r="E60" s="30"/>
      <c r="F60" s="30"/>
      <c r="G60" s="30"/>
      <c r="H60" s="89" t="s">
        <v>306</v>
      </c>
    </row>
    <row r="61" spans="1:8" ht="45">
      <c r="A61" s="22" t="s">
        <v>30</v>
      </c>
      <c r="B61" s="86"/>
      <c r="C61" s="87"/>
      <c r="D61" s="83" t="s">
        <v>120</v>
      </c>
      <c r="E61" s="30"/>
      <c r="F61" s="30"/>
      <c r="G61" s="30"/>
      <c r="H61" s="89" t="s">
        <v>307</v>
      </c>
    </row>
    <row r="62" spans="1:8" ht="45">
      <c r="A62" s="22" t="s">
        <v>30</v>
      </c>
      <c r="B62" s="88">
        <v>34</v>
      </c>
      <c r="C62" s="89" t="s">
        <v>121</v>
      </c>
      <c r="D62" s="89" t="s">
        <v>122</v>
      </c>
      <c r="E62" s="30"/>
      <c r="F62" s="30"/>
      <c r="G62" s="30"/>
      <c r="H62" s="89" t="s">
        <v>308</v>
      </c>
    </row>
    <row r="63" spans="1:8" ht="75">
      <c r="A63" s="22" t="s">
        <v>30</v>
      </c>
      <c r="B63" s="88">
        <v>35</v>
      </c>
      <c r="C63" s="89" t="s">
        <v>123</v>
      </c>
      <c r="D63" s="89" t="s">
        <v>124</v>
      </c>
      <c r="E63" s="30"/>
      <c r="F63" s="30"/>
      <c r="G63" s="30"/>
      <c r="H63" s="89" t="s">
        <v>309</v>
      </c>
    </row>
    <row r="64" spans="1:8" ht="30">
      <c r="A64" s="22" t="s">
        <v>30</v>
      </c>
      <c r="B64" s="88">
        <v>36</v>
      </c>
      <c r="C64" s="89" t="s">
        <v>125</v>
      </c>
      <c r="D64" s="89" t="s">
        <v>126</v>
      </c>
      <c r="E64" s="30"/>
      <c r="F64" s="30"/>
      <c r="G64" s="30"/>
      <c r="H64" s="89" t="s">
        <v>310</v>
      </c>
    </row>
    <row r="65" spans="1:8" ht="45">
      <c r="A65" s="22" t="s">
        <v>30</v>
      </c>
      <c r="B65" s="88">
        <v>37</v>
      </c>
      <c r="C65" s="89" t="s">
        <v>127</v>
      </c>
      <c r="D65" s="89" t="s">
        <v>128</v>
      </c>
      <c r="E65" s="30"/>
      <c r="F65" s="30"/>
      <c r="G65" s="30"/>
      <c r="H65" s="89" t="s">
        <v>311</v>
      </c>
    </row>
    <row r="66" spans="1:8" ht="120">
      <c r="A66" s="22" t="s">
        <v>30</v>
      </c>
      <c r="B66" s="88">
        <v>38</v>
      </c>
      <c r="C66" s="89" t="s">
        <v>129</v>
      </c>
      <c r="D66" s="89" t="s">
        <v>130</v>
      </c>
      <c r="E66" s="30"/>
      <c r="F66" s="30"/>
      <c r="G66" s="30"/>
      <c r="H66" s="89" t="s">
        <v>312</v>
      </c>
    </row>
    <row r="67" spans="1:8" ht="120">
      <c r="A67" s="22" t="s">
        <v>30</v>
      </c>
      <c r="B67" s="88">
        <v>39</v>
      </c>
      <c r="C67" s="89" t="s">
        <v>131</v>
      </c>
      <c r="D67" s="89" t="s">
        <v>132</v>
      </c>
      <c r="E67" s="30"/>
      <c r="F67" s="30"/>
      <c r="G67" s="30"/>
      <c r="H67" s="89" t="s">
        <v>313</v>
      </c>
    </row>
    <row r="68" spans="1:8" ht="105">
      <c r="A68" s="22" t="s">
        <v>30</v>
      </c>
      <c r="B68" s="81">
        <v>40</v>
      </c>
      <c r="C68" s="82" t="s">
        <v>133</v>
      </c>
      <c r="D68" s="83" t="s">
        <v>134</v>
      </c>
      <c r="E68" s="30"/>
      <c r="F68" s="30"/>
      <c r="G68" s="30"/>
      <c r="H68" s="89" t="s">
        <v>314</v>
      </c>
    </row>
    <row r="69" spans="1:8" ht="105">
      <c r="A69" s="22" t="s">
        <v>30</v>
      </c>
      <c r="B69" s="84"/>
      <c r="C69" s="85"/>
      <c r="D69" s="83" t="s">
        <v>135</v>
      </c>
      <c r="E69" s="30"/>
      <c r="F69" s="30"/>
      <c r="G69" s="30"/>
      <c r="H69" s="89" t="s">
        <v>315</v>
      </c>
    </row>
    <row r="70" spans="1:8" ht="105">
      <c r="A70" s="22" t="s">
        <v>30</v>
      </c>
      <c r="B70" s="86"/>
      <c r="C70" s="87"/>
      <c r="D70" s="83" t="s">
        <v>136</v>
      </c>
      <c r="E70" s="30"/>
      <c r="F70" s="30"/>
      <c r="G70" s="30"/>
      <c r="H70" s="89" t="s">
        <v>316</v>
      </c>
    </row>
    <row r="71" spans="1:8" ht="45">
      <c r="A71" s="22" t="s">
        <v>30</v>
      </c>
      <c r="B71" s="88">
        <v>41</v>
      </c>
      <c r="C71" s="89" t="s">
        <v>137</v>
      </c>
      <c r="D71" s="89" t="s">
        <v>138</v>
      </c>
      <c r="E71" s="30"/>
      <c r="F71" s="30"/>
      <c r="G71" s="30"/>
      <c r="H71" s="89" t="s">
        <v>317</v>
      </c>
    </row>
    <row r="72" spans="1:8" ht="105">
      <c r="A72" s="22" t="s">
        <v>30</v>
      </c>
      <c r="B72" s="88">
        <v>42</v>
      </c>
      <c r="C72" s="89" t="s">
        <v>139</v>
      </c>
      <c r="D72" s="89" t="s">
        <v>140</v>
      </c>
      <c r="E72" s="30"/>
      <c r="F72" s="30"/>
      <c r="G72" s="30"/>
      <c r="H72" s="89" t="s">
        <v>318</v>
      </c>
    </row>
    <row r="73" spans="1:8" ht="60">
      <c r="A73" s="22" t="s">
        <v>30</v>
      </c>
      <c r="B73" s="88">
        <v>43</v>
      </c>
      <c r="C73" s="89" t="s">
        <v>141</v>
      </c>
      <c r="D73" s="89" t="s">
        <v>142</v>
      </c>
      <c r="E73" s="30"/>
      <c r="F73" s="30"/>
      <c r="G73" s="30"/>
      <c r="H73" s="89" t="s">
        <v>319</v>
      </c>
    </row>
    <row r="74" spans="1:8" ht="75">
      <c r="A74" s="22" t="s">
        <v>30</v>
      </c>
      <c r="B74" s="88">
        <v>44</v>
      </c>
      <c r="C74" s="89" t="s">
        <v>143</v>
      </c>
      <c r="D74" s="89" t="s">
        <v>144</v>
      </c>
      <c r="E74" s="30"/>
      <c r="F74" s="30"/>
      <c r="G74" s="30"/>
      <c r="H74" s="89" t="s">
        <v>320</v>
      </c>
    </row>
    <row r="75" spans="1:8" ht="30">
      <c r="A75" s="22" t="s">
        <v>30</v>
      </c>
      <c r="B75" s="88">
        <v>45</v>
      </c>
      <c r="C75" s="89" t="s">
        <v>145</v>
      </c>
      <c r="D75" s="89" t="s">
        <v>146</v>
      </c>
      <c r="E75" s="30"/>
      <c r="F75" s="30"/>
      <c r="G75" s="30"/>
      <c r="H75" s="89" t="s">
        <v>321</v>
      </c>
    </row>
    <row r="76" spans="1:8" ht="45">
      <c r="A76" s="22" t="s">
        <v>30</v>
      </c>
      <c r="B76" s="88">
        <v>46</v>
      </c>
      <c r="C76" s="89" t="s">
        <v>147</v>
      </c>
      <c r="D76" s="89" t="s">
        <v>148</v>
      </c>
      <c r="E76" s="30"/>
      <c r="F76" s="30"/>
      <c r="G76" s="30"/>
      <c r="H76" s="89" t="s">
        <v>322</v>
      </c>
    </row>
    <row r="77" spans="1:8" ht="60">
      <c r="A77" s="22" t="s">
        <v>30</v>
      </c>
      <c r="B77" s="88">
        <v>47</v>
      </c>
      <c r="C77" s="89" t="s">
        <v>149</v>
      </c>
      <c r="D77" s="89" t="s">
        <v>150</v>
      </c>
      <c r="E77" s="30"/>
      <c r="F77" s="30"/>
      <c r="G77" s="30"/>
      <c r="H77" s="89" t="s">
        <v>323</v>
      </c>
    </row>
    <row r="78" spans="1:8" ht="105">
      <c r="A78" s="22" t="s">
        <v>30</v>
      </c>
      <c r="B78" s="81">
        <v>48</v>
      </c>
      <c r="C78" s="82" t="s">
        <v>151</v>
      </c>
      <c r="D78" s="83" t="s">
        <v>152</v>
      </c>
      <c r="E78" s="30"/>
      <c r="F78" s="30"/>
      <c r="G78" s="30"/>
      <c r="H78" s="89" t="s">
        <v>324</v>
      </c>
    </row>
    <row r="79" spans="1:8" ht="105">
      <c r="A79" s="22" t="s">
        <v>30</v>
      </c>
      <c r="B79" s="84"/>
      <c r="C79" s="85"/>
      <c r="D79" s="83" t="s">
        <v>153</v>
      </c>
      <c r="E79" s="30"/>
      <c r="F79" s="30"/>
      <c r="G79" s="30"/>
      <c r="H79" s="89" t="s">
        <v>325</v>
      </c>
    </row>
    <row r="80" spans="1:8" ht="105">
      <c r="A80" s="22" t="s">
        <v>30</v>
      </c>
      <c r="B80" s="84"/>
      <c r="C80" s="85"/>
      <c r="D80" s="83" t="s">
        <v>154</v>
      </c>
      <c r="E80" s="30"/>
      <c r="F80" s="30"/>
      <c r="G80" s="30"/>
      <c r="H80" s="89" t="s">
        <v>326</v>
      </c>
    </row>
    <row r="81" spans="1:8" ht="105">
      <c r="A81" s="22" t="s">
        <v>30</v>
      </c>
      <c r="B81" s="86"/>
      <c r="C81" s="87"/>
      <c r="D81" s="83" t="s">
        <v>155</v>
      </c>
      <c r="E81" s="30"/>
      <c r="F81" s="30"/>
      <c r="G81" s="30"/>
      <c r="H81" s="89" t="s">
        <v>327</v>
      </c>
    </row>
    <row r="82" spans="1:8" ht="75">
      <c r="A82" s="22" t="s">
        <v>30</v>
      </c>
      <c r="B82" s="88">
        <v>49</v>
      </c>
      <c r="C82" s="89" t="s">
        <v>156</v>
      </c>
      <c r="D82" s="89" t="s">
        <v>157</v>
      </c>
      <c r="E82" s="30"/>
      <c r="F82" s="30"/>
      <c r="G82" s="30"/>
      <c r="H82" s="89" t="s">
        <v>328</v>
      </c>
    </row>
    <row r="83" spans="1:8" ht="90">
      <c r="A83" s="22" t="s">
        <v>30</v>
      </c>
      <c r="B83" s="88">
        <v>50</v>
      </c>
      <c r="C83" s="89" t="s">
        <v>158</v>
      </c>
      <c r="D83" s="89" t="s">
        <v>159</v>
      </c>
      <c r="E83" s="30"/>
      <c r="F83" s="30"/>
      <c r="G83" s="30"/>
      <c r="H83" s="89" t="s">
        <v>329</v>
      </c>
    </row>
    <row r="84" spans="1:8" ht="30">
      <c r="A84" s="22" t="s">
        <v>30</v>
      </c>
      <c r="B84" s="88">
        <v>51</v>
      </c>
      <c r="C84" s="89" t="s">
        <v>160</v>
      </c>
      <c r="D84" s="89" t="s">
        <v>161</v>
      </c>
      <c r="E84" s="30"/>
      <c r="F84" s="30"/>
      <c r="G84" s="30"/>
      <c r="H84" s="89" t="s">
        <v>330</v>
      </c>
    </row>
    <row r="85" spans="1:8" ht="30">
      <c r="A85" s="22" t="s">
        <v>30</v>
      </c>
      <c r="B85" s="88">
        <v>52</v>
      </c>
      <c r="C85" s="89" t="s">
        <v>162</v>
      </c>
      <c r="D85" s="89" t="s">
        <v>163</v>
      </c>
      <c r="E85" s="30"/>
      <c r="F85" s="30"/>
      <c r="G85" s="30"/>
      <c r="H85" s="89" t="s">
        <v>331</v>
      </c>
    </row>
    <row r="86" spans="1:8" ht="30">
      <c r="A86" s="22" t="s">
        <v>30</v>
      </c>
      <c r="B86" s="88">
        <v>53</v>
      </c>
      <c r="C86" s="89" t="s">
        <v>164</v>
      </c>
      <c r="D86" s="89" t="s">
        <v>165</v>
      </c>
      <c r="E86" s="30"/>
      <c r="F86" s="30"/>
      <c r="G86" s="30"/>
      <c r="H86" s="89" t="s">
        <v>332</v>
      </c>
    </row>
    <row r="87" spans="1:8" ht="210">
      <c r="A87" s="22" t="s">
        <v>30</v>
      </c>
      <c r="B87" s="88">
        <v>54</v>
      </c>
      <c r="C87" s="89" t="s">
        <v>166</v>
      </c>
      <c r="D87" s="89" t="s">
        <v>167</v>
      </c>
      <c r="E87" s="30"/>
      <c r="F87" s="30"/>
      <c r="G87" s="30"/>
      <c r="H87" s="89" t="s">
        <v>333</v>
      </c>
    </row>
    <row r="88" spans="1:8" ht="30">
      <c r="A88" s="22" t="s">
        <v>30</v>
      </c>
      <c r="B88" s="88">
        <v>55</v>
      </c>
      <c r="C88" s="89" t="s">
        <v>168</v>
      </c>
      <c r="D88" s="89" t="s">
        <v>169</v>
      </c>
      <c r="E88" s="30"/>
      <c r="F88" s="30"/>
      <c r="G88" s="30"/>
      <c r="H88" s="89" t="s">
        <v>334</v>
      </c>
    </row>
    <row r="89" spans="1:8" ht="60">
      <c r="A89" s="22" t="s">
        <v>30</v>
      </c>
      <c r="B89" s="88">
        <v>56</v>
      </c>
      <c r="C89" s="89" t="s">
        <v>170</v>
      </c>
      <c r="D89" s="89" t="s">
        <v>171</v>
      </c>
      <c r="E89" s="30"/>
      <c r="F89" s="30"/>
      <c r="G89" s="30"/>
      <c r="H89" s="89" t="s">
        <v>335</v>
      </c>
    </row>
    <row r="90" spans="1:8" ht="75">
      <c r="A90" s="22" t="s">
        <v>30</v>
      </c>
      <c r="B90" s="88">
        <v>57</v>
      </c>
      <c r="C90" s="89" t="s">
        <v>172</v>
      </c>
      <c r="D90" s="89" t="s">
        <v>173</v>
      </c>
      <c r="E90" s="30"/>
      <c r="F90" s="30"/>
      <c r="G90" s="30"/>
      <c r="H90" s="89" t="s">
        <v>336</v>
      </c>
    </row>
    <row r="91" spans="1:8" ht="30">
      <c r="A91" s="22" t="s">
        <v>30</v>
      </c>
      <c r="B91" s="81">
        <v>58</v>
      </c>
      <c r="C91" s="82" t="s">
        <v>174</v>
      </c>
      <c r="D91" s="83" t="s">
        <v>175</v>
      </c>
      <c r="E91" s="30"/>
      <c r="F91" s="30"/>
      <c r="G91" s="30"/>
      <c r="H91" s="89" t="s">
        <v>337</v>
      </c>
    </row>
    <row r="92" spans="1:8" ht="30">
      <c r="A92" s="22" t="s">
        <v>30</v>
      </c>
      <c r="B92" s="84"/>
      <c r="C92" s="85"/>
      <c r="D92" s="83" t="s">
        <v>176</v>
      </c>
      <c r="E92" s="30"/>
      <c r="F92" s="30"/>
      <c r="G92" s="30"/>
      <c r="H92" s="89" t="s">
        <v>338</v>
      </c>
    </row>
    <row r="93" spans="1:8" ht="30">
      <c r="A93" s="22" t="s">
        <v>30</v>
      </c>
      <c r="B93" s="86"/>
      <c r="C93" s="87"/>
      <c r="D93" s="83" t="s">
        <v>177</v>
      </c>
      <c r="E93" s="30"/>
      <c r="F93" s="30"/>
      <c r="G93" s="30"/>
      <c r="H93" s="89" t="s">
        <v>339</v>
      </c>
    </row>
    <row r="94" spans="1:8" ht="150">
      <c r="A94" s="22" t="s">
        <v>30</v>
      </c>
      <c r="B94" s="81">
        <v>59</v>
      </c>
      <c r="C94" s="82" t="s">
        <v>178</v>
      </c>
      <c r="D94" s="83" t="s">
        <v>179</v>
      </c>
      <c r="E94" s="30"/>
      <c r="F94" s="30"/>
      <c r="G94" s="30"/>
      <c r="H94" s="89" t="s">
        <v>340</v>
      </c>
    </row>
    <row r="95" spans="1:8" ht="150">
      <c r="A95" s="22" t="s">
        <v>30</v>
      </c>
      <c r="B95" s="84"/>
      <c r="C95" s="85"/>
      <c r="D95" s="83" t="s">
        <v>180</v>
      </c>
      <c r="E95" s="30"/>
      <c r="F95" s="30"/>
      <c r="G95" s="30"/>
      <c r="H95" s="89" t="s">
        <v>341</v>
      </c>
    </row>
    <row r="96" spans="1:8" ht="150">
      <c r="A96" s="22" t="s">
        <v>30</v>
      </c>
      <c r="B96" s="86"/>
      <c r="C96" s="87"/>
      <c r="D96" s="83" t="s">
        <v>181</v>
      </c>
      <c r="E96" s="30"/>
      <c r="F96" s="30"/>
      <c r="G96" s="30"/>
      <c r="H96" s="89" t="s">
        <v>342</v>
      </c>
    </row>
    <row r="97" spans="1:8" ht="135">
      <c r="A97" s="22" t="s">
        <v>30</v>
      </c>
      <c r="B97" s="81">
        <v>60</v>
      </c>
      <c r="C97" s="82" t="s">
        <v>182</v>
      </c>
      <c r="D97" s="83" t="s">
        <v>183</v>
      </c>
      <c r="E97" s="30"/>
      <c r="F97" s="30"/>
      <c r="G97" s="30"/>
      <c r="H97" s="89" t="s">
        <v>343</v>
      </c>
    </row>
    <row r="98" spans="1:8" ht="135">
      <c r="A98" s="22" t="s">
        <v>30</v>
      </c>
      <c r="B98" s="84"/>
      <c r="C98" s="85"/>
      <c r="D98" s="83" t="s">
        <v>184</v>
      </c>
      <c r="E98" s="30"/>
      <c r="F98" s="30"/>
      <c r="G98" s="30"/>
      <c r="H98" s="90" t="s">
        <v>344</v>
      </c>
    </row>
    <row r="99" spans="1:8" ht="135">
      <c r="A99" s="22" t="s">
        <v>30</v>
      </c>
      <c r="B99" s="84"/>
      <c r="C99" s="85"/>
      <c r="D99" s="83" t="s">
        <v>185</v>
      </c>
      <c r="E99" s="30"/>
      <c r="F99" s="30"/>
      <c r="G99" s="30"/>
      <c r="H99" s="89" t="s">
        <v>345</v>
      </c>
    </row>
    <row r="100" spans="1:8" ht="135">
      <c r="A100" s="22" t="s">
        <v>30</v>
      </c>
      <c r="B100" s="84"/>
      <c r="C100" s="85"/>
      <c r="D100" s="83" t="s">
        <v>186</v>
      </c>
      <c r="E100" s="30"/>
      <c r="F100" s="30"/>
      <c r="G100" s="30"/>
      <c r="H100" s="89" t="s">
        <v>346</v>
      </c>
    </row>
    <row r="101" spans="1:8" ht="135">
      <c r="A101" s="22" t="s">
        <v>30</v>
      </c>
      <c r="B101" s="86"/>
      <c r="C101" s="87"/>
      <c r="D101" s="83" t="s">
        <v>187</v>
      </c>
      <c r="E101" s="30"/>
      <c r="F101" s="30"/>
      <c r="G101" s="30"/>
      <c r="H101" s="89" t="s">
        <v>347</v>
      </c>
    </row>
    <row r="102" spans="1:8" ht="30">
      <c r="A102" s="22" t="s">
        <v>30</v>
      </c>
      <c r="B102" s="88">
        <v>61</v>
      </c>
      <c r="C102" s="89" t="s">
        <v>188</v>
      </c>
      <c r="D102" s="89" t="s">
        <v>189</v>
      </c>
      <c r="E102" s="30"/>
      <c r="F102" s="30"/>
      <c r="G102" s="30"/>
      <c r="H102" s="89" t="s">
        <v>348</v>
      </c>
    </row>
    <row r="103" spans="1:8" ht="90">
      <c r="A103" s="22" t="s">
        <v>30</v>
      </c>
      <c r="B103" s="81">
        <v>62</v>
      </c>
      <c r="C103" s="82" t="s">
        <v>190</v>
      </c>
      <c r="D103" s="83" t="s">
        <v>191</v>
      </c>
      <c r="E103" s="30"/>
      <c r="F103" s="30"/>
      <c r="G103" s="30"/>
      <c r="H103" s="89" t="s">
        <v>349</v>
      </c>
    </row>
    <row r="104" spans="1:8" ht="60">
      <c r="A104" s="22" t="s">
        <v>30</v>
      </c>
      <c r="B104" s="84"/>
      <c r="C104" s="85"/>
      <c r="D104" s="83" t="s">
        <v>192</v>
      </c>
      <c r="E104" s="30"/>
      <c r="F104" s="30"/>
      <c r="G104" s="30"/>
      <c r="H104" s="89" t="s">
        <v>350</v>
      </c>
    </row>
    <row r="105" spans="1:8" ht="75">
      <c r="A105" s="22" t="s">
        <v>30</v>
      </c>
      <c r="B105" s="84"/>
      <c r="C105" s="85"/>
      <c r="D105" s="83" t="s">
        <v>193</v>
      </c>
      <c r="E105" s="30"/>
      <c r="F105" s="30"/>
      <c r="G105" s="30"/>
      <c r="H105" s="89" t="s">
        <v>351</v>
      </c>
    </row>
    <row r="106" spans="1:8" ht="90">
      <c r="A106" s="22" t="s">
        <v>30</v>
      </c>
      <c r="B106" s="84"/>
      <c r="C106" s="85"/>
      <c r="D106" s="83" t="s">
        <v>194</v>
      </c>
      <c r="E106" s="30"/>
      <c r="F106" s="30"/>
      <c r="G106" s="30"/>
      <c r="H106" s="89" t="s">
        <v>352</v>
      </c>
    </row>
    <row r="107" spans="1:8" ht="60">
      <c r="A107" s="22" t="s">
        <v>30</v>
      </c>
      <c r="B107" s="86"/>
      <c r="C107" s="87"/>
      <c r="D107" s="83" t="s">
        <v>195</v>
      </c>
      <c r="E107" s="30"/>
      <c r="F107" s="30"/>
      <c r="G107" s="30"/>
      <c r="H107" s="89" t="s">
        <v>353</v>
      </c>
    </row>
    <row r="108" spans="1:8" ht="90">
      <c r="A108" s="22" t="s">
        <v>30</v>
      </c>
      <c r="B108" s="81">
        <v>63</v>
      </c>
      <c r="C108" s="82" t="s">
        <v>196</v>
      </c>
      <c r="D108" s="83" t="s">
        <v>197</v>
      </c>
      <c r="E108" s="30"/>
      <c r="F108" s="30"/>
      <c r="G108" s="30"/>
      <c r="H108" s="89" t="s">
        <v>354</v>
      </c>
    </row>
    <row r="109" spans="1:8" ht="105">
      <c r="A109" s="22" t="s">
        <v>30</v>
      </c>
      <c r="B109" s="84"/>
      <c r="C109" s="85"/>
      <c r="D109" s="83" t="s">
        <v>198</v>
      </c>
      <c r="E109" s="30"/>
      <c r="F109" s="30"/>
      <c r="G109" s="30"/>
      <c r="H109" s="90" t="s">
        <v>355</v>
      </c>
    </row>
    <row r="110" spans="1:8" ht="135">
      <c r="A110" s="22" t="s">
        <v>30</v>
      </c>
      <c r="B110" s="84"/>
      <c r="C110" s="85"/>
      <c r="D110" s="83" t="s">
        <v>199</v>
      </c>
      <c r="E110" s="30"/>
      <c r="F110" s="30"/>
      <c r="G110" s="30"/>
      <c r="H110" s="89" t="s">
        <v>356</v>
      </c>
    </row>
    <row r="111" spans="1:8" ht="105">
      <c r="A111" s="22" t="s">
        <v>30</v>
      </c>
      <c r="B111" s="86"/>
      <c r="C111" s="87"/>
      <c r="D111" s="83" t="s">
        <v>200</v>
      </c>
      <c r="E111" s="30"/>
      <c r="F111" s="30"/>
      <c r="G111" s="30"/>
      <c r="H111" s="89" t="s">
        <v>357</v>
      </c>
    </row>
    <row r="112" spans="1:8" ht="30">
      <c r="A112" s="22" t="s">
        <v>30</v>
      </c>
      <c r="B112" s="88">
        <v>64</v>
      </c>
      <c r="C112" s="89" t="s">
        <v>201</v>
      </c>
      <c r="D112" s="89" t="s">
        <v>202</v>
      </c>
      <c r="E112" s="30"/>
      <c r="F112" s="30"/>
      <c r="G112" s="30"/>
      <c r="H112" s="89" t="s">
        <v>358</v>
      </c>
    </row>
    <row r="113" spans="1:8" ht="30">
      <c r="A113" s="22" t="s">
        <v>30</v>
      </c>
      <c r="B113" s="88">
        <v>65</v>
      </c>
      <c r="C113" s="89" t="s">
        <v>203</v>
      </c>
      <c r="D113" s="89" t="s">
        <v>204</v>
      </c>
      <c r="E113" s="30"/>
      <c r="F113" s="30"/>
      <c r="G113" s="30"/>
      <c r="H113" s="89" t="s">
        <v>359</v>
      </c>
    </row>
    <row r="114" spans="1:8" ht="75">
      <c r="A114" s="22" t="s">
        <v>30</v>
      </c>
      <c r="B114" s="81">
        <v>66</v>
      </c>
      <c r="C114" s="82" t="s">
        <v>205</v>
      </c>
      <c r="D114" s="83" t="s">
        <v>206</v>
      </c>
      <c r="E114" s="30"/>
      <c r="F114" s="30"/>
      <c r="G114" s="30"/>
      <c r="H114" s="89" t="s">
        <v>360</v>
      </c>
    </row>
    <row r="115" spans="1:8" ht="75">
      <c r="A115" s="22" t="s">
        <v>30</v>
      </c>
      <c r="B115" s="84"/>
      <c r="C115" s="85"/>
      <c r="D115" s="83" t="s">
        <v>207</v>
      </c>
      <c r="E115" s="30"/>
      <c r="F115" s="30"/>
      <c r="G115" s="30"/>
      <c r="H115" s="89" t="s">
        <v>361</v>
      </c>
    </row>
    <row r="116" spans="1:8" ht="75">
      <c r="A116" s="22" t="s">
        <v>30</v>
      </c>
      <c r="B116" s="84"/>
      <c r="C116" s="85"/>
      <c r="D116" s="83" t="s">
        <v>208</v>
      </c>
      <c r="E116" s="30"/>
      <c r="F116" s="30"/>
      <c r="G116" s="30"/>
      <c r="H116" s="89" t="s">
        <v>362</v>
      </c>
    </row>
    <row r="117" spans="1:8" ht="75">
      <c r="A117" s="22" t="s">
        <v>30</v>
      </c>
      <c r="B117" s="86"/>
      <c r="C117" s="87"/>
      <c r="D117" s="83" t="s">
        <v>209</v>
      </c>
      <c r="E117" s="30"/>
      <c r="F117" s="30"/>
      <c r="G117" s="30"/>
      <c r="H117" s="89" t="s">
        <v>363</v>
      </c>
    </row>
    <row r="118" spans="1:8" ht="60">
      <c r="A118" s="22" t="s">
        <v>30</v>
      </c>
      <c r="B118" s="81">
        <v>67</v>
      </c>
      <c r="C118" s="82" t="s">
        <v>210</v>
      </c>
      <c r="D118" s="83" t="s">
        <v>211</v>
      </c>
      <c r="E118" s="30"/>
      <c r="F118" s="30"/>
      <c r="G118" s="30"/>
      <c r="H118" s="89" t="s">
        <v>364</v>
      </c>
    </row>
    <row r="119" spans="1:8" ht="60">
      <c r="A119" s="22" t="s">
        <v>30</v>
      </c>
      <c r="B119" s="84"/>
      <c r="C119" s="85"/>
      <c r="D119" s="83" t="s">
        <v>212</v>
      </c>
      <c r="E119" s="30"/>
      <c r="F119" s="30"/>
      <c r="G119" s="30"/>
      <c r="H119" s="89" t="s">
        <v>365</v>
      </c>
    </row>
    <row r="120" spans="1:8" ht="60">
      <c r="A120" s="22" t="s">
        <v>30</v>
      </c>
      <c r="B120" s="84"/>
      <c r="C120" s="85"/>
      <c r="D120" s="83" t="s">
        <v>213</v>
      </c>
      <c r="E120" s="30"/>
      <c r="F120" s="30"/>
      <c r="G120" s="30"/>
      <c r="H120" s="89" t="s">
        <v>366</v>
      </c>
    </row>
    <row r="121" spans="1:8" ht="60">
      <c r="A121" s="22" t="s">
        <v>30</v>
      </c>
      <c r="B121" s="86"/>
      <c r="C121" s="87"/>
      <c r="D121" s="83" t="s">
        <v>214</v>
      </c>
      <c r="E121" s="30"/>
      <c r="F121" s="30"/>
      <c r="G121" s="30"/>
      <c r="H121" s="89" t="s">
        <v>367</v>
      </c>
    </row>
    <row r="122" spans="1:8" ht="60">
      <c r="A122" s="22" t="s">
        <v>30</v>
      </c>
      <c r="B122" s="88">
        <v>68</v>
      </c>
      <c r="C122" s="89" t="s">
        <v>215</v>
      </c>
      <c r="D122" s="89" t="s">
        <v>216</v>
      </c>
      <c r="E122" s="30"/>
      <c r="F122" s="30"/>
      <c r="G122" s="30"/>
      <c r="H122" s="89" t="s">
        <v>368</v>
      </c>
    </row>
    <row r="123" spans="1:8" ht="60">
      <c r="A123" s="22" t="s">
        <v>30</v>
      </c>
      <c r="B123" s="88">
        <v>69</v>
      </c>
      <c r="C123" s="89" t="s">
        <v>217</v>
      </c>
      <c r="D123" s="89" t="s">
        <v>218</v>
      </c>
      <c r="E123" s="30"/>
      <c r="F123" s="30"/>
      <c r="G123" s="30"/>
      <c r="H123" s="89" t="s">
        <v>369</v>
      </c>
    </row>
    <row r="124" spans="1:8" ht="60">
      <c r="A124" s="22" t="s">
        <v>30</v>
      </c>
      <c r="B124" s="88">
        <v>70</v>
      </c>
      <c r="C124" s="89" t="s">
        <v>219</v>
      </c>
      <c r="D124" s="89" t="s">
        <v>220</v>
      </c>
      <c r="E124" s="30"/>
      <c r="F124" s="30"/>
      <c r="G124" s="30"/>
      <c r="H124" s="89" t="s">
        <v>370</v>
      </c>
    </row>
    <row r="125" spans="1:8" ht="30">
      <c r="A125" s="22" t="s">
        <v>30</v>
      </c>
      <c r="B125" s="88">
        <v>71</v>
      </c>
      <c r="C125" s="89" t="s">
        <v>221</v>
      </c>
      <c r="D125" s="89" t="s">
        <v>222</v>
      </c>
      <c r="E125" s="30"/>
      <c r="F125" s="30"/>
      <c r="G125" s="30"/>
      <c r="H125" s="89" t="s">
        <v>371</v>
      </c>
    </row>
    <row r="126" spans="1:8" ht="45">
      <c r="A126" s="22" t="s">
        <v>30</v>
      </c>
      <c r="B126" s="88">
        <v>72</v>
      </c>
      <c r="C126" s="89" t="s">
        <v>223</v>
      </c>
      <c r="D126" s="89" t="s">
        <v>224</v>
      </c>
      <c r="E126" s="30"/>
      <c r="F126" s="30"/>
      <c r="G126" s="30"/>
      <c r="H126" s="89" t="s">
        <v>372</v>
      </c>
    </row>
    <row r="127" spans="1:8" ht="30">
      <c r="A127" s="22" t="s">
        <v>30</v>
      </c>
      <c r="B127" s="88">
        <v>73</v>
      </c>
      <c r="C127" s="89" t="s">
        <v>225</v>
      </c>
      <c r="D127" s="89" t="s">
        <v>226</v>
      </c>
      <c r="E127" s="30"/>
      <c r="F127" s="30"/>
      <c r="G127" s="30"/>
      <c r="H127" s="89" t="s">
        <v>373</v>
      </c>
    </row>
    <row r="128" spans="1:8" ht="45">
      <c r="A128" s="22" t="s">
        <v>30</v>
      </c>
      <c r="B128" s="88">
        <v>74</v>
      </c>
      <c r="C128" s="89" t="s">
        <v>227</v>
      </c>
      <c r="D128" s="89" t="s">
        <v>228</v>
      </c>
      <c r="E128" s="30"/>
      <c r="F128" s="30"/>
      <c r="G128" s="30"/>
      <c r="H128" s="89" t="s">
        <v>374</v>
      </c>
    </row>
    <row r="129" spans="1:8" ht="45">
      <c r="A129" s="22" t="s">
        <v>30</v>
      </c>
      <c r="B129" s="88">
        <v>75</v>
      </c>
      <c r="C129" s="89" t="s">
        <v>229</v>
      </c>
      <c r="D129" s="89" t="s">
        <v>230</v>
      </c>
      <c r="E129" s="30"/>
      <c r="F129" s="30"/>
      <c r="G129" s="30"/>
      <c r="H129" s="89" t="s">
        <v>375</v>
      </c>
    </row>
    <row r="130" spans="1:8" ht="30">
      <c r="A130" s="22" t="s">
        <v>30</v>
      </c>
      <c r="B130" s="88">
        <v>76</v>
      </c>
      <c r="C130" s="89" t="s">
        <v>231</v>
      </c>
      <c r="D130" s="89" t="s">
        <v>232</v>
      </c>
      <c r="E130" s="30"/>
      <c r="F130" s="30"/>
      <c r="G130" s="30"/>
      <c r="H130" s="89" t="s">
        <v>376</v>
      </c>
    </row>
    <row r="131" spans="1:8" ht="45">
      <c r="A131" s="22" t="s">
        <v>30</v>
      </c>
      <c r="B131" s="88">
        <v>77</v>
      </c>
      <c r="C131" s="89" t="s">
        <v>233</v>
      </c>
      <c r="D131" s="89" t="s">
        <v>234</v>
      </c>
      <c r="E131" s="30"/>
      <c r="F131" s="30"/>
      <c r="G131" s="30"/>
      <c r="H131" s="89" t="s">
        <v>377</v>
      </c>
    </row>
    <row r="132" spans="1:8" ht="45">
      <c r="A132" s="22" t="s">
        <v>30</v>
      </c>
      <c r="B132" s="88">
        <v>78</v>
      </c>
      <c r="C132" s="89" t="s">
        <v>235</v>
      </c>
      <c r="D132" s="89" t="s">
        <v>236</v>
      </c>
      <c r="E132" s="30"/>
      <c r="F132" s="30"/>
      <c r="G132" s="30"/>
      <c r="H132" s="89" t="s">
        <v>378</v>
      </c>
    </row>
    <row r="133" spans="1:8" ht="45">
      <c r="A133" s="22" t="s">
        <v>30</v>
      </c>
      <c r="B133" s="88">
        <v>79</v>
      </c>
      <c r="C133" s="89" t="s">
        <v>237</v>
      </c>
      <c r="D133" s="89" t="s">
        <v>238</v>
      </c>
      <c r="E133" s="30"/>
      <c r="F133" s="30"/>
      <c r="G133" s="30"/>
      <c r="H133" s="89" t="s">
        <v>379</v>
      </c>
    </row>
    <row r="134" spans="1:8" ht="45">
      <c r="A134" s="22" t="s">
        <v>30</v>
      </c>
      <c r="B134" s="88">
        <v>80</v>
      </c>
      <c r="C134" s="89" t="s">
        <v>239</v>
      </c>
      <c r="D134" s="89" t="s">
        <v>240</v>
      </c>
      <c r="E134" s="30"/>
      <c r="F134" s="30"/>
      <c r="G134" s="30"/>
      <c r="H134" s="89" t="s">
        <v>380</v>
      </c>
    </row>
    <row r="135" spans="1:8" ht="45">
      <c r="A135" s="22" t="s">
        <v>30</v>
      </c>
      <c r="B135" s="88">
        <v>81</v>
      </c>
      <c r="C135" s="89" t="s">
        <v>241</v>
      </c>
      <c r="D135" s="89" t="s">
        <v>242</v>
      </c>
      <c r="E135" s="30"/>
      <c r="F135" s="30"/>
      <c r="G135" s="30"/>
      <c r="H135" s="89" t="s">
        <v>381</v>
      </c>
    </row>
    <row r="136" spans="1:8" ht="60">
      <c r="A136" s="22" t="s">
        <v>30</v>
      </c>
      <c r="B136" s="88">
        <v>82</v>
      </c>
      <c r="C136" s="89" t="s">
        <v>243</v>
      </c>
      <c r="D136" s="89" t="s">
        <v>244</v>
      </c>
      <c r="E136" s="30"/>
      <c r="F136" s="30"/>
      <c r="G136" s="30"/>
      <c r="H136" s="89" t="s">
        <v>382</v>
      </c>
    </row>
    <row r="137" spans="1:8" ht="90">
      <c r="A137" s="22" t="s">
        <v>30</v>
      </c>
      <c r="B137" s="88">
        <v>83</v>
      </c>
      <c r="C137" s="89" t="s">
        <v>245</v>
      </c>
      <c r="D137" s="89" t="s">
        <v>246</v>
      </c>
      <c r="E137" s="30"/>
      <c r="F137" s="30"/>
      <c r="G137" s="30"/>
      <c r="H137" s="89" t="s">
        <v>383</v>
      </c>
    </row>
    <row r="138" spans="1:8" ht="30">
      <c r="A138" s="22" t="s">
        <v>30</v>
      </c>
      <c r="B138" s="88">
        <v>84</v>
      </c>
      <c r="C138" s="89" t="s">
        <v>247</v>
      </c>
      <c r="D138" s="89" t="s">
        <v>248</v>
      </c>
      <c r="E138" s="30"/>
      <c r="F138" s="30"/>
      <c r="G138" s="30"/>
      <c r="H138" s="89" t="s">
        <v>384</v>
      </c>
    </row>
    <row r="139" spans="1:8" ht="30">
      <c r="A139" s="22" t="s">
        <v>30</v>
      </c>
      <c r="B139" s="88">
        <v>85</v>
      </c>
      <c r="C139" s="89" t="s">
        <v>249</v>
      </c>
      <c r="D139" s="89" t="s">
        <v>250</v>
      </c>
      <c r="E139" s="30"/>
      <c r="F139" s="30"/>
      <c r="G139" s="30"/>
      <c r="H139" s="89" t="s">
        <v>385</v>
      </c>
    </row>
  </sheetData>
  <autoFilter ref="A6:P9" xr:uid="{00000000-0001-0000-0000-000000000000}"/>
  <mergeCells count="42">
    <mergeCell ref="B114:B117"/>
    <mergeCell ref="C114:C117"/>
    <mergeCell ref="B118:B121"/>
    <mergeCell ref="C118:C121"/>
    <mergeCell ref="D4:I4"/>
    <mergeCell ref="B97:B101"/>
    <mergeCell ref="C97:C101"/>
    <mergeCell ref="B103:B107"/>
    <mergeCell ref="C103:C107"/>
    <mergeCell ref="B108:B111"/>
    <mergeCell ref="C108:C111"/>
    <mergeCell ref="B78:B81"/>
    <mergeCell ref="C78:C81"/>
    <mergeCell ref="B91:B93"/>
    <mergeCell ref="C91:C93"/>
    <mergeCell ref="B94:B96"/>
    <mergeCell ref="C94:C96"/>
    <mergeCell ref="B51:B53"/>
    <mergeCell ref="C51:C53"/>
    <mergeCell ref="B59:B61"/>
    <mergeCell ref="C59:C61"/>
    <mergeCell ref="B68:B70"/>
    <mergeCell ref="C68:C70"/>
    <mergeCell ref="B32:B36"/>
    <mergeCell ref="C32:C36"/>
    <mergeCell ref="B37:B41"/>
    <mergeCell ref="C37:C41"/>
    <mergeCell ref="B44:B46"/>
    <mergeCell ref="C44:C46"/>
    <mergeCell ref="B8:B11"/>
    <mergeCell ref="C8:C11"/>
    <mergeCell ref="B12:B15"/>
    <mergeCell ref="C12:C15"/>
    <mergeCell ref="B21:B22"/>
    <mergeCell ref="C21:C22"/>
    <mergeCell ref="C1:K1"/>
    <mergeCell ref="D5:H5"/>
    <mergeCell ref="I5:J5"/>
    <mergeCell ref="D2:H2"/>
    <mergeCell ref="A3:C3"/>
    <mergeCell ref="D3:H3"/>
    <mergeCell ref="A4:C4"/>
  </mergeCells>
  <phoneticPr fontId="15"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40"/>
  <sheetViews>
    <sheetView tabSelected="1" topLeftCell="A46" zoomScale="70" zoomScaleNormal="70" workbookViewId="0">
      <selection activeCell="F9" sqref="F9"/>
    </sheetView>
  </sheetViews>
  <sheetFormatPr defaultRowHeight="15.75"/>
  <cols>
    <col min="1" max="1" width="3.42578125" style="38" customWidth="1"/>
    <col min="2" max="2" width="5.7109375" style="38" customWidth="1"/>
    <col min="3" max="3" width="9.7109375" style="38" customWidth="1"/>
    <col min="4" max="4" width="28.7109375" style="38" customWidth="1"/>
    <col min="5" max="5" width="23" style="46" customWidth="1"/>
    <col min="6" max="6" width="15.28515625" style="38" customWidth="1"/>
    <col min="7" max="7" width="14.7109375" style="10" customWidth="1"/>
    <col min="8" max="8" width="15.85546875" style="38" customWidth="1"/>
    <col min="9" max="9" width="12.140625" style="38" customWidth="1"/>
    <col min="10" max="10" width="13.140625" style="38" customWidth="1"/>
    <col min="11" max="11" width="17" style="38" customWidth="1"/>
    <col min="12" max="12" width="30" style="38" customWidth="1"/>
    <col min="13" max="13" width="16.7109375" style="49" customWidth="1"/>
    <col min="14" max="16384" width="9.140625" style="38"/>
  </cols>
  <sheetData>
    <row r="1" spans="1:13">
      <c r="D1" s="75" t="s">
        <v>26</v>
      </c>
      <c r="E1" s="75"/>
      <c r="F1" s="75"/>
      <c r="G1" s="75"/>
      <c r="H1" s="75"/>
      <c r="I1" s="75"/>
      <c r="J1" s="75"/>
      <c r="K1" s="75"/>
      <c r="L1" s="75"/>
    </row>
    <row r="2" spans="1:13">
      <c r="D2" s="76" t="s">
        <v>17</v>
      </c>
      <c r="E2" s="76"/>
      <c r="F2" s="76"/>
      <c r="G2" s="76"/>
      <c r="H2" s="76"/>
      <c r="I2" s="76"/>
      <c r="J2" s="76"/>
      <c r="K2" s="39"/>
    </row>
    <row r="3" spans="1:13">
      <c r="B3" s="77" t="s">
        <v>9</v>
      </c>
      <c r="C3" s="77"/>
      <c r="D3" s="77"/>
      <c r="E3" s="78" t="s">
        <v>29</v>
      </c>
      <c r="F3" s="78"/>
      <c r="G3" s="78"/>
      <c r="H3" s="78"/>
      <c r="I3" s="78"/>
      <c r="K3" s="38" t="s">
        <v>10</v>
      </c>
      <c r="L3" s="38" t="s">
        <v>12</v>
      </c>
    </row>
    <row r="4" spans="1:13" s="42" customFormat="1" ht="31.5" customHeight="1">
      <c r="A4" s="40"/>
      <c r="B4" s="79" t="s">
        <v>8</v>
      </c>
      <c r="C4" s="79"/>
      <c r="D4" s="79"/>
      <c r="E4" s="101" t="s">
        <v>386</v>
      </c>
      <c r="F4" s="103"/>
      <c r="G4" s="103"/>
      <c r="H4" s="103"/>
      <c r="I4" s="103"/>
      <c r="J4" s="102"/>
      <c r="K4" s="41" t="s">
        <v>11</v>
      </c>
      <c r="L4" s="41" t="s">
        <v>13</v>
      </c>
      <c r="M4" s="50"/>
    </row>
    <row r="5" spans="1:13" s="43" customFormat="1">
      <c r="A5" s="40"/>
      <c r="E5" s="73"/>
      <c r="F5" s="73"/>
      <c r="G5" s="73"/>
      <c r="H5" s="73"/>
      <c r="I5" s="73"/>
      <c r="J5" s="17"/>
      <c r="K5" s="17"/>
      <c r="L5" s="17"/>
      <c r="M5" s="51"/>
    </row>
    <row r="6" spans="1:13" ht="47.25">
      <c r="A6" s="44"/>
      <c r="B6" s="27" t="s">
        <v>2</v>
      </c>
      <c r="C6" s="31" t="s">
        <v>0</v>
      </c>
      <c r="D6" s="31" t="s">
        <v>1</v>
      </c>
      <c r="E6" s="31" t="s">
        <v>3</v>
      </c>
      <c r="F6" s="31" t="s">
        <v>18</v>
      </c>
      <c r="G6" s="95" t="s">
        <v>19</v>
      </c>
      <c r="H6" s="27" t="s">
        <v>20</v>
      </c>
      <c r="I6" s="27" t="s">
        <v>21</v>
      </c>
      <c r="J6" s="27" t="s">
        <v>22</v>
      </c>
      <c r="K6" s="27" t="s">
        <v>23</v>
      </c>
      <c r="L6" s="27" t="s">
        <v>24</v>
      </c>
      <c r="M6" s="52" t="s">
        <v>253</v>
      </c>
    </row>
    <row r="7" spans="1:13">
      <c r="A7" s="44"/>
      <c r="B7" s="27">
        <v>1</v>
      </c>
      <c r="C7" s="74">
        <v>2</v>
      </c>
      <c r="D7" s="74"/>
      <c r="E7" s="74"/>
      <c r="F7" s="31">
        <v>3</v>
      </c>
      <c r="G7" s="54">
        <v>4</v>
      </c>
      <c r="H7" s="27">
        <v>5</v>
      </c>
      <c r="I7" s="27">
        <v>6</v>
      </c>
      <c r="J7" s="27">
        <v>7</v>
      </c>
      <c r="K7" s="27">
        <v>8</v>
      </c>
      <c r="L7" s="16">
        <v>9</v>
      </c>
      <c r="M7" s="52"/>
    </row>
    <row r="8" spans="1:13" ht="72" customHeight="1">
      <c r="A8" s="45"/>
      <c r="B8" s="22" t="s">
        <v>30</v>
      </c>
      <c r="C8" s="81">
        <v>1</v>
      </c>
      <c r="D8" s="82" t="s">
        <v>34</v>
      </c>
      <c r="E8" s="83" t="s">
        <v>35</v>
      </c>
      <c r="F8" s="89" t="s">
        <v>251</v>
      </c>
      <c r="G8" s="91">
        <v>359020</v>
      </c>
      <c r="H8" s="25"/>
      <c r="I8" s="25"/>
      <c r="J8" s="25">
        <f>H8*G8</f>
        <v>0</v>
      </c>
      <c r="K8" s="25">
        <f>I8*G8</f>
        <v>0</v>
      </c>
      <c r="L8" s="26" t="s">
        <v>32</v>
      </c>
      <c r="M8" s="96">
        <v>395686</v>
      </c>
    </row>
    <row r="9" spans="1:13" ht="72" customHeight="1">
      <c r="B9" s="22" t="s">
        <v>30</v>
      </c>
      <c r="C9" s="84"/>
      <c r="D9" s="85"/>
      <c r="E9" s="83" t="s">
        <v>36</v>
      </c>
      <c r="F9" s="89" t="s">
        <v>251</v>
      </c>
      <c r="G9" s="92"/>
      <c r="H9" s="25"/>
      <c r="I9" s="25"/>
      <c r="J9" s="25">
        <f t="shared" ref="J9:J72" si="0">H9*G9</f>
        <v>0</v>
      </c>
      <c r="K9" s="25">
        <f t="shared" ref="K9:K72" si="1">I9*G9</f>
        <v>0</v>
      </c>
      <c r="L9" s="26" t="s">
        <v>32</v>
      </c>
      <c r="M9" s="97"/>
    </row>
    <row r="10" spans="1:13" ht="72" customHeight="1">
      <c r="B10" s="22" t="s">
        <v>30</v>
      </c>
      <c r="C10" s="84"/>
      <c r="D10" s="85"/>
      <c r="E10" s="83" t="s">
        <v>37</v>
      </c>
      <c r="F10" s="89" t="s">
        <v>251</v>
      </c>
      <c r="G10" s="92"/>
      <c r="H10" s="25"/>
      <c r="I10" s="25"/>
      <c r="J10" s="25">
        <f t="shared" si="0"/>
        <v>0</v>
      </c>
      <c r="K10" s="25">
        <f t="shared" si="1"/>
        <v>0</v>
      </c>
      <c r="L10" s="26" t="s">
        <v>32</v>
      </c>
      <c r="M10" s="97"/>
    </row>
    <row r="11" spans="1:13" ht="72" customHeight="1">
      <c r="B11" s="22" t="s">
        <v>30</v>
      </c>
      <c r="C11" s="86"/>
      <c r="D11" s="87"/>
      <c r="E11" s="83" t="s">
        <v>38</v>
      </c>
      <c r="F11" s="89" t="s">
        <v>251</v>
      </c>
      <c r="G11" s="93"/>
      <c r="H11" s="25"/>
      <c r="I11" s="25"/>
      <c r="J11" s="25">
        <f t="shared" si="0"/>
        <v>0</v>
      </c>
      <c r="K11" s="25">
        <f t="shared" si="1"/>
        <v>0</v>
      </c>
      <c r="L11" s="26" t="s">
        <v>32</v>
      </c>
      <c r="M11" s="98"/>
    </row>
    <row r="12" spans="1:13" ht="72" customHeight="1">
      <c r="B12" s="22" t="s">
        <v>30</v>
      </c>
      <c r="C12" s="81">
        <v>2</v>
      </c>
      <c r="D12" s="82" t="s">
        <v>39</v>
      </c>
      <c r="E12" s="83" t="s">
        <v>40</v>
      </c>
      <c r="F12" s="89" t="s">
        <v>251</v>
      </c>
      <c r="G12" s="91">
        <v>1299460</v>
      </c>
      <c r="H12" s="25"/>
      <c r="I12" s="25"/>
      <c r="J12" s="25">
        <f t="shared" si="0"/>
        <v>0</v>
      </c>
      <c r="K12" s="25">
        <f t="shared" si="1"/>
        <v>0</v>
      </c>
      <c r="L12" s="26" t="s">
        <v>32</v>
      </c>
      <c r="M12" s="96">
        <v>3550739.4</v>
      </c>
    </row>
    <row r="13" spans="1:13" ht="72" customHeight="1">
      <c r="B13" s="22" t="s">
        <v>30</v>
      </c>
      <c r="C13" s="84"/>
      <c r="D13" s="85"/>
      <c r="E13" s="83" t="s">
        <v>41</v>
      </c>
      <c r="F13" s="89" t="s">
        <v>251</v>
      </c>
      <c r="G13" s="92"/>
      <c r="H13" s="25"/>
      <c r="I13" s="25"/>
      <c r="J13" s="25">
        <f t="shared" si="0"/>
        <v>0</v>
      </c>
      <c r="K13" s="25">
        <f t="shared" si="1"/>
        <v>0</v>
      </c>
      <c r="L13" s="26" t="s">
        <v>32</v>
      </c>
      <c r="M13" s="97"/>
    </row>
    <row r="14" spans="1:13" ht="72" customHeight="1">
      <c r="B14" s="22" t="s">
        <v>30</v>
      </c>
      <c r="C14" s="84"/>
      <c r="D14" s="85"/>
      <c r="E14" s="83" t="s">
        <v>42</v>
      </c>
      <c r="F14" s="89" t="s">
        <v>251</v>
      </c>
      <c r="G14" s="92"/>
      <c r="H14" s="25"/>
      <c r="I14" s="25"/>
      <c r="J14" s="25">
        <f t="shared" si="0"/>
        <v>0</v>
      </c>
      <c r="K14" s="25">
        <f t="shared" si="1"/>
        <v>0</v>
      </c>
      <c r="L14" s="26" t="s">
        <v>32</v>
      </c>
      <c r="M14" s="97"/>
    </row>
    <row r="15" spans="1:13" ht="79.5" customHeight="1">
      <c r="B15" s="22" t="s">
        <v>30</v>
      </c>
      <c r="C15" s="86"/>
      <c r="D15" s="87"/>
      <c r="E15" s="83" t="s">
        <v>43</v>
      </c>
      <c r="F15" s="89" t="s">
        <v>251</v>
      </c>
      <c r="G15" s="93"/>
      <c r="H15" s="25"/>
      <c r="I15" s="25"/>
      <c r="J15" s="25">
        <f t="shared" si="0"/>
        <v>0</v>
      </c>
      <c r="K15" s="25">
        <f t="shared" si="1"/>
        <v>0</v>
      </c>
      <c r="L15" s="26" t="s">
        <v>32</v>
      </c>
      <c r="M15" s="98"/>
    </row>
    <row r="16" spans="1:13" ht="79.5" customHeight="1">
      <c r="B16" s="22" t="s">
        <v>30</v>
      </c>
      <c r="C16" s="88">
        <v>3</v>
      </c>
      <c r="D16" s="89" t="s">
        <v>44</v>
      </c>
      <c r="E16" s="89" t="s">
        <v>45</v>
      </c>
      <c r="F16" s="89" t="s">
        <v>251</v>
      </c>
      <c r="G16" s="94">
        <v>169700</v>
      </c>
      <c r="H16" s="25"/>
      <c r="I16" s="25"/>
      <c r="J16" s="25">
        <f t="shared" si="0"/>
        <v>0</v>
      </c>
      <c r="K16" s="25">
        <f t="shared" si="1"/>
        <v>0</v>
      </c>
      <c r="L16" s="26" t="s">
        <v>32</v>
      </c>
      <c r="M16" s="99">
        <v>593950</v>
      </c>
    </row>
    <row r="17" spans="2:13" ht="79.5" customHeight="1">
      <c r="B17" s="22" t="s">
        <v>30</v>
      </c>
      <c r="C17" s="88">
        <v>4</v>
      </c>
      <c r="D17" s="89" t="s">
        <v>46</v>
      </c>
      <c r="E17" s="89" t="s">
        <v>47</v>
      </c>
      <c r="F17" s="89" t="s">
        <v>251</v>
      </c>
      <c r="G17" s="94">
        <v>21600</v>
      </c>
      <c r="H17" s="25"/>
      <c r="I17" s="25"/>
      <c r="J17" s="25">
        <f t="shared" si="0"/>
        <v>0</v>
      </c>
      <c r="K17" s="25">
        <f t="shared" si="1"/>
        <v>0</v>
      </c>
      <c r="L17" s="26" t="s">
        <v>32</v>
      </c>
      <c r="M17" s="99">
        <v>648000</v>
      </c>
    </row>
    <row r="18" spans="2:13" ht="79.5" customHeight="1">
      <c r="B18" s="22" t="s">
        <v>30</v>
      </c>
      <c r="C18" s="88">
        <v>5</v>
      </c>
      <c r="D18" s="89" t="s">
        <v>48</v>
      </c>
      <c r="E18" s="89" t="s">
        <v>49</v>
      </c>
      <c r="F18" s="89" t="s">
        <v>251</v>
      </c>
      <c r="G18" s="94">
        <v>3840</v>
      </c>
      <c r="H18" s="25"/>
      <c r="I18" s="25"/>
      <c r="J18" s="25">
        <f t="shared" si="0"/>
        <v>0</v>
      </c>
      <c r="K18" s="25">
        <f t="shared" si="1"/>
        <v>0</v>
      </c>
      <c r="L18" s="26" t="s">
        <v>32</v>
      </c>
      <c r="M18" s="99">
        <v>240000</v>
      </c>
    </row>
    <row r="19" spans="2:13" ht="79.5" customHeight="1">
      <c r="B19" s="22" t="s">
        <v>30</v>
      </c>
      <c r="C19" s="88">
        <v>6</v>
      </c>
      <c r="D19" s="89" t="s">
        <v>50</v>
      </c>
      <c r="E19" s="89" t="s">
        <v>51</v>
      </c>
      <c r="F19" s="89" t="s">
        <v>251</v>
      </c>
      <c r="G19" s="94">
        <v>48000</v>
      </c>
      <c r="H19" s="25"/>
      <c r="I19" s="25"/>
      <c r="J19" s="25">
        <f t="shared" si="0"/>
        <v>0</v>
      </c>
      <c r="K19" s="25">
        <f t="shared" si="1"/>
        <v>0</v>
      </c>
      <c r="L19" s="26" t="s">
        <v>32</v>
      </c>
      <c r="M19" s="99">
        <v>84000</v>
      </c>
    </row>
    <row r="20" spans="2:13" ht="79.5" customHeight="1">
      <c r="B20" s="22" t="s">
        <v>30</v>
      </c>
      <c r="C20" s="88">
        <v>7</v>
      </c>
      <c r="D20" s="89" t="s">
        <v>52</v>
      </c>
      <c r="E20" s="89" t="s">
        <v>53</v>
      </c>
      <c r="F20" s="89" t="s">
        <v>251</v>
      </c>
      <c r="G20" s="94">
        <v>616000</v>
      </c>
      <c r="H20" s="25"/>
      <c r="I20" s="25"/>
      <c r="J20" s="25">
        <f t="shared" si="0"/>
        <v>0</v>
      </c>
      <c r="K20" s="25">
        <f t="shared" si="1"/>
        <v>0</v>
      </c>
      <c r="L20" s="26" t="s">
        <v>32</v>
      </c>
      <c r="M20" s="99">
        <v>154000</v>
      </c>
    </row>
    <row r="21" spans="2:13" ht="79.5" customHeight="1">
      <c r="B21" s="22" t="s">
        <v>30</v>
      </c>
      <c r="C21" s="81">
        <v>8</v>
      </c>
      <c r="D21" s="82" t="s">
        <v>54</v>
      </c>
      <c r="E21" s="83" t="s">
        <v>55</v>
      </c>
      <c r="F21" s="89" t="s">
        <v>251</v>
      </c>
      <c r="G21" s="91">
        <v>57208</v>
      </c>
      <c r="H21" s="25"/>
      <c r="I21" s="25"/>
      <c r="J21" s="25">
        <f t="shared" si="0"/>
        <v>0</v>
      </c>
      <c r="K21" s="25">
        <f t="shared" si="1"/>
        <v>0</v>
      </c>
      <c r="L21" s="26" t="s">
        <v>32</v>
      </c>
      <c r="M21" s="96">
        <v>95537.36</v>
      </c>
    </row>
    <row r="22" spans="2:13" ht="79.5" customHeight="1">
      <c r="B22" s="22" t="s">
        <v>30</v>
      </c>
      <c r="C22" s="86"/>
      <c r="D22" s="87"/>
      <c r="E22" s="83" t="s">
        <v>56</v>
      </c>
      <c r="F22" s="89" t="s">
        <v>251</v>
      </c>
      <c r="G22" s="93"/>
      <c r="H22" s="25"/>
      <c r="I22" s="25"/>
      <c r="J22" s="25">
        <f t="shared" si="0"/>
        <v>0</v>
      </c>
      <c r="K22" s="25">
        <f t="shared" si="1"/>
        <v>0</v>
      </c>
      <c r="L22" s="26" t="s">
        <v>32</v>
      </c>
      <c r="M22" s="98"/>
    </row>
    <row r="23" spans="2:13" ht="79.5" customHeight="1">
      <c r="B23" s="22" t="s">
        <v>30</v>
      </c>
      <c r="C23" s="88">
        <v>9</v>
      </c>
      <c r="D23" s="89" t="s">
        <v>57</v>
      </c>
      <c r="E23" s="89" t="s">
        <v>58</v>
      </c>
      <c r="F23" s="89" t="s">
        <v>251</v>
      </c>
      <c r="G23" s="94">
        <v>1708</v>
      </c>
      <c r="H23" s="25"/>
      <c r="I23" s="25"/>
      <c r="J23" s="25">
        <f t="shared" si="0"/>
        <v>0</v>
      </c>
      <c r="K23" s="25">
        <f t="shared" si="1"/>
        <v>0</v>
      </c>
      <c r="L23" s="26" t="s">
        <v>32</v>
      </c>
      <c r="M23" s="99">
        <v>160552</v>
      </c>
    </row>
    <row r="24" spans="2:13" ht="79.5" customHeight="1">
      <c r="B24" s="22" t="s">
        <v>30</v>
      </c>
      <c r="C24" s="88">
        <v>10</v>
      </c>
      <c r="D24" s="89" t="s">
        <v>59</v>
      </c>
      <c r="E24" s="89" t="s">
        <v>60</v>
      </c>
      <c r="F24" s="89" t="s">
        <v>251</v>
      </c>
      <c r="G24" s="94">
        <v>60000</v>
      </c>
      <c r="H24" s="25"/>
      <c r="I24" s="25"/>
      <c r="J24" s="25">
        <f t="shared" si="0"/>
        <v>0</v>
      </c>
      <c r="K24" s="25">
        <f t="shared" si="1"/>
        <v>0</v>
      </c>
      <c r="L24" s="26" t="s">
        <v>32</v>
      </c>
      <c r="M24" s="99">
        <v>120000</v>
      </c>
    </row>
    <row r="25" spans="2:13" ht="79.5" customHeight="1">
      <c r="B25" s="22" t="s">
        <v>30</v>
      </c>
      <c r="C25" s="88">
        <v>11</v>
      </c>
      <c r="D25" s="89" t="s">
        <v>61</v>
      </c>
      <c r="E25" s="89" t="s">
        <v>62</v>
      </c>
      <c r="F25" s="89" t="s">
        <v>251</v>
      </c>
      <c r="G25" s="94">
        <v>40000</v>
      </c>
      <c r="H25" s="25"/>
      <c r="I25" s="25"/>
      <c r="J25" s="25">
        <f t="shared" si="0"/>
        <v>0</v>
      </c>
      <c r="K25" s="25">
        <f t="shared" si="1"/>
        <v>0</v>
      </c>
      <c r="L25" s="26" t="s">
        <v>32</v>
      </c>
      <c r="M25" s="99">
        <v>83600</v>
      </c>
    </row>
    <row r="26" spans="2:13" ht="79.5" customHeight="1">
      <c r="B26" s="22" t="s">
        <v>30</v>
      </c>
      <c r="C26" s="88">
        <v>12</v>
      </c>
      <c r="D26" s="89" t="s">
        <v>63</v>
      </c>
      <c r="E26" s="89" t="s">
        <v>64</v>
      </c>
      <c r="F26" s="89" t="s">
        <v>251</v>
      </c>
      <c r="G26" s="94">
        <v>200</v>
      </c>
      <c r="H26" s="25"/>
      <c r="I26" s="25"/>
      <c r="J26" s="25">
        <f t="shared" si="0"/>
        <v>0</v>
      </c>
      <c r="K26" s="25">
        <f t="shared" si="1"/>
        <v>0</v>
      </c>
      <c r="L26" s="26" t="s">
        <v>32</v>
      </c>
      <c r="M26" s="99">
        <v>20000</v>
      </c>
    </row>
    <row r="27" spans="2:13" ht="79.5" customHeight="1">
      <c r="B27" s="22" t="s">
        <v>30</v>
      </c>
      <c r="C27" s="88">
        <v>13</v>
      </c>
      <c r="D27" s="89" t="s">
        <v>65</v>
      </c>
      <c r="E27" s="89" t="s">
        <v>66</v>
      </c>
      <c r="F27" s="89" t="s">
        <v>251</v>
      </c>
      <c r="G27" s="94">
        <v>400</v>
      </c>
      <c r="H27" s="25"/>
      <c r="I27" s="25"/>
      <c r="J27" s="25">
        <f t="shared" si="0"/>
        <v>0</v>
      </c>
      <c r="K27" s="25">
        <f t="shared" si="1"/>
        <v>0</v>
      </c>
      <c r="L27" s="26" t="s">
        <v>32</v>
      </c>
      <c r="M27" s="99">
        <v>16667.999999999996</v>
      </c>
    </row>
    <row r="28" spans="2:13" ht="79.5" customHeight="1">
      <c r="B28" s="22" t="s">
        <v>30</v>
      </c>
      <c r="C28" s="88">
        <v>14</v>
      </c>
      <c r="D28" s="89" t="s">
        <v>67</v>
      </c>
      <c r="E28" s="89" t="s">
        <v>68</v>
      </c>
      <c r="F28" s="89" t="s">
        <v>251</v>
      </c>
      <c r="G28" s="94">
        <v>2000</v>
      </c>
      <c r="H28" s="25"/>
      <c r="I28" s="25"/>
      <c r="J28" s="25">
        <f t="shared" si="0"/>
        <v>0</v>
      </c>
      <c r="K28" s="25">
        <f t="shared" si="1"/>
        <v>0</v>
      </c>
      <c r="L28" s="26" t="s">
        <v>32</v>
      </c>
      <c r="M28" s="99">
        <v>16680</v>
      </c>
    </row>
    <row r="29" spans="2:13" ht="79.5" customHeight="1">
      <c r="B29" s="22" t="s">
        <v>30</v>
      </c>
      <c r="C29" s="88">
        <v>15</v>
      </c>
      <c r="D29" s="89" t="s">
        <v>69</v>
      </c>
      <c r="E29" s="89" t="s">
        <v>70</v>
      </c>
      <c r="F29" s="89" t="s">
        <v>251</v>
      </c>
      <c r="G29" s="94">
        <v>24</v>
      </c>
      <c r="H29" s="25"/>
      <c r="I29" s="25"/>
      <c r="J29" s="25">
        <f t="shared" si="0"/>
        <v>0</v>
      </c>
      <c r="K29" s="25">
        <f t="shared" si="1"/>
        <v>0</v>
      </c>
      <c r="L29" s="26" t="s">
        <v>32</v>
      </c>
      <c r="M29" s="99">
        <v>18000</v>
      </c>
    </row>
    <row r="30" spans="2:13" ht="79.5" customHeight="1">
      <c r="B30" s="22" t="s">
        <v>30</v>
      </c>
      <c r="C30" s="88">
        <v>16</v>
      </c>
      <c r="D30" s="89" t="s">
        <v>71</v>
      </c>
      <c r="E30" s="89" t="s">
        <v>72</v>
      </c>
      <c r="F30" s="89" t="s">
        <v>251</v>
      </c>
      <c r="G30" s="94">
        <v>2400</v>
      </c>
      <c r="H30" s="25"/>
      <c r="I30" s="25"/>
      <c r="J30" s="25">
        <f t="shared" si="0"/>
        <v>0</v>
      </c>
      <c r="K30" s="25">
        <f t="shared" si="1"/>
        <v>0</v>
      </c>
      <c r="L30" s="26" t="s">
        <v>32</v>
      </c>
      <c r="M30" s="99">
        <v>22800</v>
      </c>
    </row>
    <row r="31" spans="2:13" ht="79.5" customHeight="1">
      <c r="B31" s="22" t="s">
        <v>30</v>
      </c>
      <c r="C31" s="88">
        <v>17</v>
      </c>
      <c r="D31" s="89" t="s">
        <v>73</v>
      </c>
      <c r="E31" s="89" t="s">
        <v>74</v>
      </c>
      <c r="F31" s="89" t="s">
        <v>251</v>
      </c>
      <c r="G31" s="94">
        <v>4000</v>
      </c>
      <c r="H31" s="25"/>
      <c r="I31" s="25"/>
      <c r="J31" s="25">
        <f t="shared" si="0"/>
        <v>0</v>
      </c>
      <c r="K31" s="25">
        <f t="shared" si="1"/>
        <v>0</v>
      </c>
      <c r="L31" s="26" t="s">
        <v>32</v>
      </c>
      <c r="M31" s="99">
        <v>44000</v>
      </c>
    </row>
    <row r="32" spans="2:13" ht="79.5" customHeight="1">
      <c r="B32" s="22" t="s">
        <v>30</v>
      </c>
      <c r="C32" s="81">
        <v>18</v>
      </c>
      <c r="D32" s="82" t="s">
        <v>75</v>
      </c>
      <c r="E32" s="83" t="s">
        <v>76</v>
      </c>
      <c r="F32" s="89" t="s">
        <v>251</v>
      </c>
      <c r="G32" s="91">
        <v>532</v>
      </c>
      <c r="H32" s="25"/>
      <c r="I32" s="25"/>
      <c r="J32" s="25">
        <f t="shared" si="0"/>
        <v>0</v>
      </c>
      <c r="K32" s="25">
        <f t="shared" si="1"/>
        <v>0</v>
      </c>
      <c r="L32" s="26" t="s">
        <v>32</v>
      </c>
      <c r="M32" s="96">
        <v>140980</v>
      </c>
    </row>
    <row r="33" spans="2:13" ht="79.5" customHeight="1">
      <c r="B33" s="22" t="s">
        <v>30</v>
      </c>
      <c r="C33" s="84"/>
      <c r="D33" s="85"/>
      <c r="E33" s="83" t="s">
        <v>77</v>
      </c>
      <c r="F33" s="89" t="s">
        <v>251</v>
      </c>
      <c r="G33" s="92"/>
      <c r="H33" s="25"/>
      <c r="I33" s="25"/>
      <c r="J33" s="25">
        <f t="shared" si="0"/>
        <v>0</v>
      </c>
      <c r="K33" s="25">
        <f t="shared" si="1"/>
        <v>0</v>
      </c>
      <c r="L33" s="26" t="s">
        <v>32</v>
      </c>
      <c r="M33" s="97"/>
    </row>
    <row r="34" spans="2:13" ht="79.5" customHeight="1">
      <c r="B34" s="22" t="s">
        <v>30</v>
      </c>
      <c r="C34" s="84"/>
      <c r="D34" s="85"/>
      <c r="E34" s="83" t="s">
        <v>78</v>
      </c>
      <c r="F34" s="89" t="s">
        <v>251</v>
      </c>
      <c r="G34" s="92"/>
      <c r="H34" s="25"/>
      <c r="I34" s="25"/>
      <c r="J34" s="25">
        <f t="shared" si="0"/>
        <v>0</v>
      </c>
      <c r="K34" s="25">
        <f t="shared" si="1"/>
        <v>0</v>
      </c>
      <c r="L34" s="26" t="s">
        <v>32</v>
      </c>
      <c r="M34" s="97"/>
    </row>
    <row r="35" spans="2:13" ht="79.5" customHeight="1">
      <c r="B35" s="22" t="s">
        <v>30</v>
      </c>
      <c r="C35" s="84"/>
      <c r="D35" s="85"/>
      <c r="E35" s="83" t="s">
        <v>79</v>
      </c>
      <c r="F35" s="89" t="s">
        <v>251</v>
      </c>
      <c r="G35" s="92"/>
      <c r="H35" s="25"/>
      <c r="I35" s="25"/>
      <c r="J35" s="25">
        <f t="shared" si="0"/>
        <v>0</v>
      </c>
      <c r="K35" s="25">
        <f t="shared" si="1"/>
        <v>0</v>
      </c>
      <c r="L35" s="26" t="s">
        <v>32</v>
      </c>
      <c r="M35" s="97"/>
    </row>
    <row r="36" spans="2:13" ht="79.5" customHeight="1">
      <c r="B36" s="22" t="s">
        <v>30</v>
      </c>
      <c r="C36" s="86"/>
      <c r="D36" s="87"/>
      <c r="E36" s="83" t="s">
        <v>80</v>
      </c>
      <c r="F36" s="89" t="s">
        <v>251</v>
      </c>
      <c r="G36" s="93"/>
      <c r="H36" s="25"/>
      <c r="I36" s="25"/>
      <c r="J36" s="25">
        <f t="shared" si="0"/>
        <v>0</v>
      </c>
      <c r="K36" s="25">
        <f t="shared" si="1"/>
        <v>0</v>
      </c>
      <c r="L36" s="26" t="s">
        <v>32</v>
      </c>
      <c r="M36" s="98"/>
    </row>
    <row r="37" spans="2:13" ht="79.5" customHeight="1">
      <c r="B37" s="22" t="s">
        <v>30</v>
      </c>
      <c r="C37" s="81">
        <v>19</v>
      </c>
      <c r="D37" s="82" t="s">
        <v>81</v>
      </c>
      <c r="E37" s="83" t="s">
        <v>82</v>
      </c>
      <c r="F37" s="89" t="s">
        <v>251</v>
      </c>
      <c r="G37" s="91">
        <v>224</v>
      </c>
      <c r="H37" s="25"/>
      <c r="I37" s="25"/>
      <c r="J37" s="25">
        <f t="shared" si="0"/>
        <v>0</v>
      </c>
      <c r="K37" s="25">
        <f t="shared" si="1"/>
        <v>0</v>
      </c>
      <c r="L37" s="26" t="s">
        <v>32</v>
      </c>
      <c r="M37" s="96">
        <v>52640.44</v>
      </c>
    </row>
    <row r="38" spans="2:13" ht="79.5" customHeight="1">
      <c r="B38" s="22" t="s">
        <v>30</v>
      </c>
      <c r="C38" s="84"/>
      <c r="D38" s="85"/>
      <c r="E38" s="83" t="s">
        <v>83</v>
      </c>
      <c r="F38" s="89" t="s">
        <v>251</v>
      </c>
      <c r="G38" s="92"/>
      <c r="H38" s="25"/>
      <c r="I38" s="25"/>
      <c r="J38" s="25">
        <f t="shared" si="0"/>
        <v>0</v>
      </c>
      <c r="K38" s="25">
        <f t="shared" si="1"/>
        <v>0</v>
      </c>
      <c r="L38" s="26" t="s">
        <v>32</v>
      </c>
      <c r="M38" s="97"/>
    </row>
    <row r="39" spans="2:13" ht="79.5" customHeight="1">
      <c r="B39" s="22" t="s">
        <v>30</v>
      </c>
      <c r="C39" s="84"/>
      <c r="D39" s="85"/>
      <c r="E39" s="83" t="s">
        <v>84</v>
      </c>
      <c r="F39" s="89" t="s">
        <v>251</v>
      </c>
      <c r="G39" s="92"/>
      <c r="H39" s="25"/>
      <c r="I39" s="25"/>
      <c r="J39" s="25">
        <f t="shared" si="0"/>
        <v>0</v>
      </c>
      <c r="K39" s="25">
        <f t="shared" si="1"/>
        <v>0</v>
      </c>
      <c r="L39" s="26" t="s">
        <v>32</v>
      </c>
      <c r="M39" s="97"/>
    </row>
    <row r="40" spans="2:13" ht="79.5" customHeight="1">
      <c r="B40" s="22" t="s">
        <v>30</v>
      </c>
      <c r="C40" s="84"/>
      <c r="D40" s="85"/>
      <c r="E40" s="83" t="s">
        <v>85</v>
      </c>
      <c r="F40" s="89" t="s">
        <v>251</v>
      </c>
      <c r="G40" s="92"/>
      <c r="H40" s="25"/>
      <c r="I40" s="25"/>
      <c r="J40" s="25">
        <f t="shared" si="0"/>
        <v>0</v>
      </c>
      <c r="K40" s="25">
        <f t="shared" si="1"/>
        <v>0</v>
      </c>
      <c r="L40" s="26" t="s">
        <v>32</v>
      </c>
      <c r="M40" s="97"/>
    </row>
    <row r="41" spans="2:13" ht="79.5" customHeight="1">
      <c r="B41" s="22" t="s">
        <v>30</v>
      </c>
      <c r="C41" s="86"/>
      <c r="D41" s="87"/>
      <c r="E41" s="83" t="s">
        <v>86</v>
      </c>
      <c r="F41" s="89" t="s">
        <v>251</v>
      </c>
      <c r="G41" s="93"/>
      <c r="H41" s="25"/>
      <c r="I41" s="25"/>
      <c r="J41" s="25">
        <f t="shared" si="0"/>
        <v>0</v>
      </c>
      <c r="K41" s="25">
        <f t="shared" si="1"/>
        <v>0</v>
      </c>
      <c r="L41" s="26" t="s">
        <v>32</v>
      </c>
      <c r="M41" s="98"/>
    </row>
    <row r="42" spans="2:13" ht="79.5" customHeight="1">
      <c r="B42" s="22" t="s">
        <v>30</v>
      </c>
      <c r="C42" s="88">
        <v>20</v>
      </c>
      <c r="D42" s="89" t="s">
        <v>87</v>
      </c>
      <c r="E42" s="89" t="s">
        <v>88</v>
      </c>
      <c r="F42" s="89" t="s">
        <v>251</v>
      </c>
      <c r="G42" s="94">
        <v>400</v>
      </c>
      <c r="H42" s="25"/>
      <c r="I42" s="25"/>
      <c r="J42" s="25">
        <f t="shared" si="0"/>
        <v>0</v>
      </c>
      <c r="K42" s="25">
        <f t="shared" si="1"/>
        <v>0</v>
      </c>
      <c r="L42" s="26" t="s">
        <v>32</v>
      </c>
      <c r="M42" s="99">
        <v>4044</v>
      </c>
    </row>
    <row r="43" spans="2:13" ht="79.5" customHeight="1">
      <c r="B43" s="22" t="s">
        <v>30</v>
      </c>
      <c r="C43" s="88">
        <v>21</v>
      </c>
      <c r="D43" s="89" t="s">
        <v>89</v>
      </c>
      <c r="E43" s="89" t="s">
        <v>90</v>
      </c>
      <c r="F43" s="89" t="s">
        <v>251</v>
      </c>
      <c r="G43" s="94">
        <v>4000</v>
      </c>
      <c r="H43" s="25"/>
      <c r="I43" s="25"/>
      <c r="J43" s="25">
        <f t="shared" si="0"/>
        <v>0</v>
      </c>
      <c r="K43" s="25">
        <f t="shared" si="1"/>
        <v>0</v>
      </c>
      <c r="L43" s="26" t="s">
        <v>32</v>
      </c>
      <c r="M43" s="99">
        <v>26680</v>
      </c>
    </row>
    <row r="44" spans="2:13" ht="79.5" customHeight="1">
      <c r="B44" s="22" t="s">
        <v>30</v>
      </c>
      <c r="C44" s="81">
        <v>22</v>
      </c>
      <c r="D44" s="82" t="s">
        <v>91</v>
      </c>
      <c r="E44" s="83" t="s">
        <v>92</v>
      </c>
      <c r="F44" s="89" t="s">
        <v>251</v>
      </c>
      <c r="G44" s="91">
        <v>697752</v>
      </c>
      <c r="H44" s="25"/>
      <c r="I44" s="25"/>
      <c r="J44" s="25">
        <f t="shared" si="0"/>
        <v>0</v>
      </c>
      <c r="K44" s="25">
        <f t="shared" si="1"/>
        <v>0</v>
      </c>
      <c r="L44" s="26" t="s">
        <v>32</v>
      </c>
      <c r="M44" s="96">
        <v>5035408.32</v>
      </c>
    </row>
    <row r="45" spans="2:13" ht="81.75" customHeight="1">
      <c r="B45" s="22" t="s">
        <v>30</v>
      </c>
      <c r="C45" s="84"/>
      <c r="D45" s="85"/>
      <c r="E45" s="83" t="s">
        <v>93</v>
      </c>
      <c r="F45" s="90" t="s">
        <v>251</v>
      </c>
      <c r="G45" s="92"/>
      <c r="H45" s="25"/>
      <c r="I45" s="25"/>
      <c r="J45" s="25">
        <f t="shared" si="0"/>
        <v>0</v>
      </c>
      <c r="K45" s="25">
        <f t="shared" si="1"/>
        <v>0</v>
      </c>
      <c r="L45" s="26" t="s">
        <v>32</v>
      </c>
      <c r="M45" s="97"/>
    </row>
    <row r="46" spans="2:13" ht="81.75" customHeight="1">
      <c r="B46" s="22" t="s">
        <v>30</v>
      </c>
      <c r="C46" s="86"/>
      <c r="D46" s="87"/>
      <c r="E46" s="83" t="s">
        <v>94</v>
      </c>
      <c r="F46" s="89" t="s">
        <v>251</v>
      </c>
      <c r="G46" s="93"/>
      <c r="H46" s="25"/>
      <c r="I46" s="25"/>
      <c r="J46" s="25">
        <f t="shared" si="0"/>
        <v>0</v>
      </c>
      <c r="K46" s="25">
        <f t="shared" si="1"/>
        <v>0</v>
      </c>
      <c r="L46" s="26" t="s">
        <v>32</v>
      </c>
      <c r="M46" s="98"/>
    </row>
    <row r="47" spans="2:13" ht="81.75" customHeight="1">
      <c r="B47" s="22" t="s">
        <v>30</v>
      </c>
      <c r="C47" s="88">
        <v>23</v>
      </c>
      <c r="D47" s="89" t="s">
        <v>95</v>
      </c>
      <c r="E47" s="89" t="s">
        <v>96</v>
      </c>
      <c r="F47" s="89" t="s">
        <v>251</v>
      </c>
      <c r="G47" s="94">
        <v>1856</v>
      </c>
      <c r="H47" s="25"/>
      <c r="I47" s="25"/>
      <c r="J47" s="25">
        <f t="shared" si="0"/>
        <v>0</v>
      </c>
      <c r="K47" s="25">
        <f t="shared" si="1"/>
        <v>0</v>
      </c>
      <c r="L47" s="26" t="s">
        <v>32</v>
      </c>
      <c r="M47" s="99">
        <v>22272</v>
      </c>
    </row>
    <row r="48" spans="2:13" ht="81.75" customHeight="1">
      <c r="B48" s="22" t="s">
        <v>30</v>
      </c>
      <c r="C48" s="88">
        <v>24</v>
      </c>
      <c r="D48" s="89" t="s">
        <v>97</v>
      </c>
      <c r="E48" s="89" t="s">
        <v>98</v>
      </c>
      <c r="F48" s="89" t="s">
        <v>251</v>
      </c>
      <c r="G48" s="94">
        <v>8276</v>
      </c>
      <c r="H48" s="25"/>
      <c r="I48" s="25"/>
      <c r="J48" s="25">
        <f t="shared" si="0"/>
        <v>0</v>
      </c>
      <c r="K48" s="25">
        <f t="shared" si="1"/>
        <v>0</v>
      </c>
      <c r="L48" s="26" t="s">
        <v>32</v>
      </c>
      <c r="M48" s="99">
        <v>99312</v>
      </c>
    </row>
    <row r="49" spans="2:13" ht="81.75" customHeight="1">
      <c r="B49" s="22" t="s">
        <v>30</v>
      </c>
      <c r="C49" s="88">
        <v>25</v>
      </c>
      <c r="D49" s="89" t="s">
        <v>99</v>
      </c>
      <c r="E49" s="89" t="s">
        <v>100</v>
      </c>
      <c r="F49" s="89" t="s">
        <v>251</v>
      </c>
      <c r="G49" s="94">
        <v>40</v>
      </c>
      <c r="H49" s="25"/>
      <c r="I49" s="25"/>
      <c r="J49" s="25">
        <f t="shared" si="0"/>
        <v>0</v>
      </c>
      <c r="K49" s="25">
        <f t="shared" si="1"/>
        <v>0</v>
      </c>
      <c r="L49" s="26" t="s">
        <v>32</v>
      </c>
      <c r="M49" s="99">
        <v>166.8</v>
      </c>
    </row>
    <row r="50" spans="2:13" ht="81.75" customHeight="1">
      <c r="B50" s="22" t="s">
        <v>30</v>
      </c>
      <c r="C50" s="88">
        <v>26</v>
      </c>
      <c r="D50" s="89" t="s">
        <v>101</v>
      </c>
      <c r="E50" s="89" t="s">
        <v>102</v>
      </c>
      <c r="F50" s="89" t="s">
        <v>251</v>
      </c>
      <c r="G50" s="94">
        <v>8</v>
      </c>
      <c r="H50" s="25"/>
      <c r="I50" s="25"/>
      <c r="J50" s="25">
        <f t="shared" si="0"/>
        <v>0</v>
      </c>
      <c r="K50" s="25">
        <f t="shared" si="1"/>
        <v>0</v>
      </c>
      <c r="L50" s="26" t="s">
        <v>32</v>
      </c>
      <c r="M50" s="99">
        <v>4666.72</v>
      </c>
    </row>
    <row r="51" spans="2:13" ht="81.75" customHeight="1">
      <c r="B51" s="22" t="s">
        <v>30</v>
      </c>
      <c r="C51" s="81">
        <v>27</v>
      </c>
      <c r="D51" s="82" t="s">
        <v>103</v>
      </c>
      <c r="E51" s="83" t="s">
        <v>104</v>
      </c>
      <c r="F51" s="89" t="s">
        <v>251</v>
      </c>
      <c r="G51" s="91">
        <v>8244</v>
      </c>
      <c r="H51" s="25"/>
      <c r="I51" s="25"/>
      <c r="J51" s="25">
        <f t="shared" si="0"/>
        <v>0</v>
      </c>
      <c r="K51" s="25">
        <f t="shared" si="1"/>
        <v>0</v>
      </c>
      <c r="L51" s="26" t="s">
        <v>32</v>
      </c>
      <c r="M51" s="96">
        <v>94769.4</v>
      </c>
    </row>
    <row r="52" spans="2:13" ht="81.75" customHeight="1">
      <c r="B52" s="22" t="s">
        <v>30</v>
      </c>
      <c r="C52" s="84"/>
      <c r="D52" s="85"/>
      <c r="E52" s="83" t="s">
        <v>105</v>
      </c>
      <c r="F52" s="89" t="s">
        <v>251</v>
      </c>
      <c r="G52" s="92"/>
      <c r="H52" s="25"/>
      <c r="I52" s="25"/>
      <c r="J52" s="25">
        <f t="shared" si="0"/>
        <v>0</v>
      </c>
      <c r="K52" s="25">
        <f t="shared" si="1"/>
        <v>0</v>
      </c>
      <c r="L52" s="26" t="s">
        <v>32</v>
      </c>
      <c r="M52" s="97"/>
    </row>
    <row r="53" spans="2:13" ht="81.75" customHeight="1">
      <c r="B53" s="22" t="s">
        <v>30</v>
      </c>
      <c r="C53" s="86"/>
      <c r="D53" s="87"/>
      <c r="E53" s="83" t="s">
        <v>106</v>
      </c>
      <c r="F53" s="89" t="s">
        <v>251</v>
      </c>
      <c r="G53" s="93"/>
      <c r="H53" s="25"/>
      <c r="I53" s="25"/>
      <c r="J53" s="25">
        <f t="shared" si="0"/>
        <v>0</v>
      </c>
      <c r="K53" s="25">
        <f t="shared" si="1"/>
        <v>0</v>
      </c>
      <c r="L53" s="26" t="s">
        <v>32</v>
      </c>
      <c r="M53" s="98"/>
    </row>
    <row r="54" spans="2:13" ht="81.75" customHeight="1">
      <c r="B54" s="22" t="s">
        <v>30</v>
      </c>
      <c r="C54" s="88">
        <v>28</v>
      </c>
      <c r="D54" s="89" t="s">
        <v>107</v>
      </c>
      <c r="E54" s="89" t="s">
        <v>108</v>
      </c>
      <c r="F54" s="89" t="s">
        <v>251</v>
      </c>
      <c r="G54" s="94">
        <v>48196</v>
      </c>
      <c r="H54" s="25"/>
      <c r="I54" s="25"/>
      <c r="J54" s="25">
        <f t="shared" si="0"/>
        <v>0</v>
      </c>
      <c r="K54" s="25">
        <f t="shared" si="1"/>
        <v>0</v>
      </c>
      <c r="L54" s="26" t="s">
        <v>32</v>
      </c>
      <c r="M54" s="99">
        <v>1300810.04</v>
      </c>
    </row>
    <row r="55" spans="2:13" ht="81.75" customHeight="1">
      <c r="B55" s="22" t="s">
        <v>30</v>
      </c>
      <c r="C55" s="88">
        <v>29</v>
      </c>
      <c r="D55" s="89" t="s">
        <v>109</v>
      </c>
      <c r="E55" s="89" t="s">
        <v>110</v>
      </c>
      <c r="F55" s="89" t="s">
        <v>251</v>
      </c>
      <c r="G55" s="94">
        <v>2712</v>
      </c>
      <c r="H55" s="25"/>
      <c r="I55" s="25"/>
      <c r="J55" s="25">
        <f t="shared" si="0"/>
        <v>0</v>
      </c>
      <c r="K55" s="25">
        <f t="shared" si="1"/>
        <v>0</v>
      </c>
      <c r="L55" s="26" t="s">
        <v>32</v>
      </c>
      <c r="M55" s="99">
        <v>40680</v>
      </c>
    </row>
    <row r="56" spans="2:13" ht="81.75" customHeight="1">
      <c r="B56" s="22" t="s">
        <v>30</v>
      </c>
      <c r="C56" s="88">
        <v>30</v>
      </c>
      <c r="D56" s="89" t="s">
        <v>111</v>
      </c>
      <c r="E56" s="89" t="s">
        <v>112</v>
      </c>
      <c r="F56" s="89" t="s">
        <v>251</v>
      </c>
      <c r="G56" s="94">
        <v>3120</v>
      </c>
      <c r="H56" s="25"/>
      <c r="I56" s="25"/>
      <c r="J56" s="25">
        <f t="shared" si="0"/>
        <v>0</v>
      </c>
      <c r="K56" s="25">
        <f t="shared" si="1"/>
        <v>0</v>
      </c>
      <c r="L56" s="26" t="s">
        <v>32</v>
      </c>
      <c r="M56" s="99">
        <v>234000</v>
      </c>
    </row>
    <row r="57" spans="2:13" ht="81.75" customHeight="1">
      <c r="B57" s="22" t="s">
        <v>30</v>
      </c>
      <c r="C57" s="88">
        <v>31</v>
      </c>
      <c r="D57" s="89" t="s">
        <v>113</v>
      </c>
      <c r="E57" s="89" t="s">
        <v>114</v>
      </c>
      <c r="F57" s="89" t="s">
        <v>251</v>
      </c>
      <c r="G57" s="94">
        <v>40</v>
      </c>
      <c r="H57" s="25"/>
      <c r="I57" s="25"/>
      <c r="J57" s="25">
        <f t="shared" si="0"/>
        <v>0</v>
      </c>
      <c r="K57" s="25">
        <f t="shared" si="1"/>
        <v>0</v>
      </c>
      <c r="L57" s="26" t="s">
        <v>32</v>
      </c>
      <c r="M57" s="99">
        <v>333.6</v>
      </c>
    </row>
    <row r="58" spans="2:13" ht="81.75" customHeight="1">
      <c r="B58" s="22" t="s">
        <v>30</v>
      </c>
      <c r="C58" s="88">
        <v>32</v>
      </c>
      <c r="D58" s="89" t="s">
        <v>115</v>
      </c>
      <c r="E58" s="89" t="s">
        <v>116</v>
      </c>
      <c r="F58" s="89" t="s">
        <v>251</v>
      </c>
      <c r="G58" s="94">
        <v>436</v>
      </c>
      <c r="H58" s="25"/>
      <c r="I58" s="25"/>
      <c r="J58" s="25">
        <f t="shared" si="0"/>
        <v>0</v>
      </c>
      <c r="K58" s="25">
        <f t="shared" si="1"/>
        <v>0</v>
      </c>
      <c r="L58" s="26" t="s">
        <v>32</v>
      </c>
      <c r="M58" s="99">
        <v>618051.79999999993</v>
      </c>
    </row>
    <row r="59" spans="2:13" ht="81.75" customHeight="1">
      <c r="B59" s="22" t="s">
        <v>30</v>
      </c>
      <c r="C59" s="81">
        <v>33</v>
      </c>
      <c r="D59" s="82" t="s">
        <v>117</v>
      </c>
      <c r="E59" s="83" t="s">
        <v>118</v>
      </c>
      <c r="F59" s="89" t="s">
        <v>251</v>
      </c>
      <c r="G59" s="91">
        <v>2608</v>
      </c>
      <c r="H59" s="25"/>
      <c r="I59" s="25"/>
      <c r="J59" s="25">
        <f t="shared" si="0"/>
        <v>0</v>
      </c>
      <c r="K59" s="25">
        <f t="shared" si="1"/>
        <v>0</v>
      </c>
      <c r="L59" s="26" t="s">
        <v>32</v>
      </c>
      <c r="M59" s="96">
        <v>391200</v>
      </c>
    </row>
    <row r="60" spans="2:13" ht="81.75" customHeight="1">
      <c r="B60" s="22" t="s">
        <v>30</v>
      </c>
      <c r="C60" s="84"/>
      <c r="D60" s="85"/>
      <c r="E60" s="83" t="s">
        <v>119</v>
      </c>
      <c r="F60" s="89" t="s">
        <v>251</v>
      </c>
      <c r="G60" s="92"/>
      <c r="H60" s="25"/>
      <c r="I60" s="25"/>
      <c r="J60" s="25">
        <f t="shared" si="0"/>
        <v>0</v>
      </c>
      <c r="K60" s="25">
        <f t="shared" si="1"/>
        <v>0</v>
      </c>
      <c r="L60" s="26" t="s">
        <v>32</v>
      </c>
      <c r="M60" s="97"/>
    </row>
    <row r="61" spans="2:13" ht="81.75" customHeight="1">
      <c r="B61" s="22" t="s">
        <v>30</v>
      </c>
      <c r="C61" s="86"/>
      <c r="D61" s="87"/>
      <c r="E61" s="83" t="s">
        <v>120</v>
      </c>
      <c r="F61" s="89" t="s">
        <v>251</v>
      </c>
      <c r="G61" s="93"/>
      <c r="H61" s="25"/>
      <c r="I61" s="25"/>
      <c r="J61" s="25">
        <f t="shared" si="0"/>
        <v>0</v>
      </c>
      <c r="K61" s="25">
        <f t="shared" si="1"/>
        <v>0</v>
      </c>
      <c r="L61" s="26" t="s">
        <v>32</v>
      </c>
      <c r="M61" s="98"/>
    </row>
    <row r="62" spans="2:13" ht="81.75" customHeight="1">
      <c r="B62" s="22" t="s">
        <v>30</v>
      </c>
      <c r="C62" s="88">
        <v>34</v>
      </c>
      <c r="D62" s="89" t="s">
        <v>121</v>
      </c>
      <c r="E62" s="89" t="s">
        <v>122</v>
      </c>
      <c r="F62" s="89" t="s">
        <v>251</v>
      </c>
      <c r="G62" s="94">
        <v>86000</v>
      </c>
      <c r="H62" s="25"/>
      <c r="I62" s="25"/>
      <c r="J62" s="25">
        <f t="shared" si="0"/>
        <v>0</v>
      </c>
      <c r="K62" s="25">
        <f t="shared" si="1"/>
        <v>0</v>
      </c>
      <c r="L62" s="26" t="s">
        <v>32</v>
      </c>
      <c r="M62" s="99">
        <v>86000</v>
      </c>
    </row>
    <row r="63" spans="2:13" ht="81.75" customHeight="1">
      <c r="B63" s="22" t="s">
        <v>30</v>
      </c>
      <c r="C63" s="88">
        <v>35</v>
      </c>
      <c r="D63" s="89" t="s">
        <v>123</v>
      </c>
      <c r="E63" s="89" t="s">
        <v>124</v>
      </c>
      <c r="F63" s="89" t="s">
        <v>251</v>
      </c>
      <c r="G63" s="94">
        <v>400</v>
      </c>
      <c r="H63" s="25"/>
      <c r="I63" s="25"/>
      <c r="J63" s="25">
        <f t="shared" si="0"/>
        <v>0</v>
      </c>
      <c r="K63" s="25">
        <f t="shared" si="1"/>
        <v>0</v>
      </c>
      <c r="L63" s="26" t="s">
        <v>32</v>
      </c>
      <c r="M63" s="99">
        <v>66668</v>
      </c>
    </row>
    <row r="64" spans="2:13" ht="81.75" customHeight="1">
      <c r="B64" s="22" t="s">
        <v>30</v>
      </c>
      <c r="C64" s="88">
        <v>36</v>
      </c>
      <c r="D64" s="89" t="s">
        <v>125</v>
      </c>
      <c r="E64" s="89" t="s">
        <v>126</v>
      </c>
      <c r="F64" s="89" t="s">
        <v>251</v>
      </c>
      <c r="G64" s="94">
        <v>16000</v>
      </c>
      <c r="H64" s="25"/>
      <c r="I64" s="25"/>
      <c r="J64" s="25">
        <f t="shared" si="0"/>
        <v>0</v>
      </c>
      <c r="K64" s="25">
        <f t="shared" si="1"/>
        <v>0</v>
      </c>
      <c r="L64" s="26" t="s">
        <v>32</v>
      </c>
      <c r="M64" s="99">
        <v>1466720</v>
      </c>
    </row>
    <row r="65" spans="2:13" ht="81.75" customHeight="1">
      <c r="B65" s="22" t="s">
        <v>30</v>
      </c>
      <c r="C65" s="88">
        <v>37</v>
      </c>
      <c r="D65" s="89" t="s">
        <v>127</v>
      </c>
      <c r="E65" s="89" t="s">
        <v>128</v>
      </c>
      <c r="F65" s="89" t="s">
        <v>251</v>
      </c>
      <c r="G65" s="94">
        <v>16000</v>
      </c>
      <c r="H65" s="25"/>
      <c r="I65" s="25"/>
      <c r="J65" s="25">
        <f t="shared" si="0"/>
        <v>0</v>
      </c>
      <c r="K65" s="25">
        <f t="shared" si="1"/>
        <v>0</v>
      </c>
      <c r="L65" s="26" t="s">
        <v>32</v>
      </c>
      <c r="M65" s="99">
        <v>867839.99999999988</v>
      </c>
    </row>
    <row r="66" spans="2:13" ht="81.75" customHeight="1">
      <c r="B66" s="22" t="s">
        <v>30</v>
      </c>
      <c r="C66" s="88">
        <v>38</v>
      </c>
      <c r="D66" s="89" t="s">
        <v>129</v>
      </c>
      <c r="E66" s="89" t="s">
        <v>130</v>
      </c>
      <c r="F66" s="89" t="s">
        <v>251</v>
      </c>
      <c r="G66" s="94">
        <v>580</v>
      </c>
      <c r="H66" s="25"/>
      <c r="I66" s="25"/>
      <c r="J66" s="25">
        <f t="shared" si="0"/>
        <v>0</v>
      </c>
      <c r="K66" s="25">
        <f t="shared" si="1"/>
        <v>0</v>
      </c>
      <c r="L66" s="26" t="s">
        <v>32</v>
      </c>
      <c r="M66" s="99">
        <v>73080</v>
      </c>
    </row>
    <row r="67" spans="2:13" ht="81.75" customHeight="1">
      <c r="B67" s="22" t="s">
        <v>30</v>
      </c>
      <c r="C67" s="88">
        <v>39</v>
      </c>
      <c r="D67" s="89" t="s">
        <v>131</v>
      </c>
      <c r="E67" s="89" t="s">
        <v>132</v>
      </c>
      <c r="F67" s="89" t="s">
        <v>251</v>
      </c>
      <c r="G67" s="94">
        <v>800</v>
      </c>
      <c r="H67" s="25"/>
      <c r="I67" s="25"/>
      <c r="J67" s="25">
        <f t="shared" si="0"/>
        <v>0</v>
      </c>
      <c r="K67" s="25">
        <f t="shared" si="1"/>
        <v>0</v>
      </c>
      <c r="L67" s="26" t="s">
        <v>32</v>
      </c>
      <c r="M67" s="99">
        <v>39600</v>
      </c>
    </row>
    <row r="68" spans="2:13" ht="81.75" customHeight="1">
      <c r="B68" s="22" t="s">
        <v>30</v>
      </c>
      <c r="C68" s="81">
        <v>40</v>
      </c>
      <c r="D68" s="82" t="s">
        <v>133</v>
      </c>
      <c r="E68" s="83" t="s">
        <v>134</v>
      </c>
      <c r="F68" s="89" t="s">
        <v>251</v>
      </c>
      <c r="G68" s="91">
        <v>2320</v>
      </c>
      <c r="H68" s="25"/>
      <c r="I68" s="25"/>
      <c r="J68" s="25">
        <f t="shared" si="0"/>
        <v>0</v>
      </c>
      <c r="K68" s="25">
        <f t="shared" si="1"/>
        <v>0</v>
      </c>
      <c r="L68" s="26" t="s">
        <v>32</v>
      </c>
      <c r="M68" s="96">
        <v>191552.4</v>
      </c>
    </row>
    <row r="69" spans="2:13" ht="81.75" customHeight="1">
      <c r="B69" s="22" t="s">
        <v>30</v>
      </c>
      <c r="C69" s="84"/>
      <c r="D69" s="85"/>
      <c r="E69" s="83" t="s">
        <v>135</v>
      </c>
      <c r="F69" s="89" t="s">
        <v>251</v>
      </c>
      <c r="G69" s="92"/>
      <c r="H69" s="25"/>
      <c r="I69" s="25"/>
      <c r="J69" s="25">
        <f t="shared" si="0"/>
        <v>0</v>
      </c>
      <c r="K69" s="25">
        <f t="shared" si="1"/>
        <v>0</v>
      </c>
      <c r="L69" s="26" t="s">
        <v>32</v>
      </c>
      <c r="M69" s="97"/>
    </row>
    <row r="70" spans="2:13" ht="81.75" customHeight="1">
      <c r="B70" s="22" t="s">
        <v>30</v>
      </c>
      <c r="C70" s="86"/>
      <c r="D70" s="87"/>
      <c r="E70" s="83" t="s">
        <v>136</v>
      </c>
      <c r="F70" s="89" t="s">
        <v>251</v>
      </c>
      <c r="G70" s="93"/>
      <c r="H70" s="25"/>
      <c r="I70" s="25"/>
      <c r="J70" s="25">
        <f t="shared" si="0"/>
        <v>0</v>
      </c>
      <c r="K70" s="25">
        <f t="shared" si="1"/>
        <v>0</v>
      </c>
      <c r="L70" s="26" t="s">
        <v>32</v>
      </c>
      <c r="M70" s="98"/>
    </row>
    <row r="71" spans="2:13" ht="81.75" customHeight="1">
      <c r="B71" s="22" t="s">
        <v>30</v>
      </c>
      <c r="C71" s="88">
        <v>41</v>
      </c>
      <c r="D71" s="89" t="s">
        <v>137</v>
      </c>
      <c r="E71" s="89" t="s">
        <v>138</v>
      </c>
      <c r="F71" s="89" t="s">
        <v>251</v>
      </c>
      <c r="G71" s="94">
        <v>8000</v>
      </c>
      <c r="H71" s="25"/>
      <c r="I71" s="25"/>
      <c r="J71" s="25">
        <f t="shared" si="0"/>
        <v>0</v>
      </c>
      <c r="K71" s="25">
        <f t="shared" si="1"/>
        <v>0</v>
      </c>
      <c r="L71" s="26" t="s">
        <v>32</v>
      </c>
      <c r="M71" s="99">
        <v>10000</v>
      </c>
    </row>
    <row r="72" spans="2:13" ht="81.75" customHeight="1">
      <c r="B72" s="22" t="s">
        <v>30</v>
      </c>
      <c r="C72" s="88">
        <v>42</v>
      </c>
      <c r="D72" s="89" t="s">
        <v>139</v>
      </c>
      <c r="E72" s="89" t="s">
        <v>140</v>
      </c>
      <c r="F72" s="89" t="s">
        <v>251</v>
      </c>
      <c r="G72" s="94">
        <v>24000</v>
      </c>
      <c r="H72" s="25"/>
      <c r="I72" s="25"/>
      <c r="J72" s="25">
        <f t="shared" si="0"/>
        <v>0</v>
      </c>
      <c r="K72" s="25">
        <f t="shared" si="1"/>
        <v>0</v>
      </c>
      <c r="L72" s="26" t="s">
        <v>32</v>
      </c>
      <c r="M72" s="99">
        <v>100080</v>
      </c>
    </row>
    <row r="73" spans="2:13" ht="81.75" customHeight="1">
      <c r="B73" s="22" t="s">
        <v>30</v>
      </c>
      <c r="C73" s="88">
        <v>43</v>
      </c>
      <c r="D73" s="89" t="s">
        <v>141</v>
      </c>
      <c r="E73" s="89" t="s">
        <v>142</v>
      </c>
      <c r="F73" s="89" t="s">
        <v>251</v>
      </c>
      <c r="G73" s="94">
        <v>160</v>
      </c>
      <c r="H73" s="25"/>
      <c r="I73" s="25"/>
      <c r="J73" s="25">
        <f t="shared" ref="J73:J136" si="2">H73*G73</f>
        <v>0</v>
      </c>
      <c r="K73" s="25">
        <f t="shared" ref="K73:K136" si="3">I73*G73</f>
        <v>0</v>
      </c>
      <c r="L73" s="26" t="s">
        <v>32</v>
      </c>
      <c r="M73" s="99">
        <v>20000</v>
      </c>
    </row>
    <row r="74" spans="2:13" ht="81.75" customHeight="1">
      <c r="B74" s="22" t="s">
        <v>30</v>
      </c>
      <c r="C74" s="88">
        <v>44</v>
      </c>
      <c r="D74" s="89" t="s">
        <v>143</v>
      </c>
      <c r="E74" s="89" t="s">
        <v>144</v>
      </c>
      <c r="F74" s="89" t="s">
        <v>251</v>
      </c>
      <c r="G74" s="94">
        <v>160</v>
      </c>
      <c r="H74" s="25"/>
      <c r="I74" s="25"/>
      <c r="J74" s="25">
        <f t="shared" si="2"/>
        <v>0</v>
      </c>
      <c r="K74" s="25">
        <f t="shared" si="3"/>
        <v>0</v>
      </c>
      <c r="L74" s="26" t="s">
        <v>32</v>
      </c>
      <c r="M74" s="99">
        <v>20000</v>
      </c>
    </row>
    <row r="75" spans="2:13" ht="81.75" customHeight="1">
      <c r="B75" s="22" t="s">
        <v>30</v>
      </c>
      <c r="C75" s="88">
        <v>45</v>
      </c>
      <c r="D75" s="89" t="s">
        <v>145</v>
      </c>
      <c r="E75" s="89" t="s">
        <v>146</v>
      </c>
      <c r="F75" s="89" t="s">
        <v>251</v>
      </c>
      <c r="G75" s="94">
        <v>14000</v>
      </c>
      <c r="H75" s="25"/>
      <c r="I75" s="25"/>
      <c r="J75" s="25">
        <f t="shared" si="2"/>
        <v>0</v>
      </c>
      <c r="K75" s="25">
        <f t="shared" si="3"/>
        <v>0</v>
      </c>
      <c r="L75" s="26" t="s">
        <v>32</v>
      </c>
      <c r="M75" s="99">
        <v>350000</v>
      </c>
    </row>
    <row r="76" spans="2:13" ht="81.75" customHeight="1">
      <c r="B76" s="22" t="s">
        <v>30</v>
      </c>
      <c r="C76" s="88">
        <v>46</v>
      </c>
      <c r="D76" s="89" t="s">
        <v>147</v>
      </c>
      <c r="E76" s="89" t="s">
        <v>148</v>
      </c>
      <c r="F76" s="89" t="s">
        <v>251</v>
      </c>
      <c r="G76" s="94">
        <v>285348</v>
      </c>
      <c r="H76" s="25"/>
      <c r="I76" s="25"/>
      <c r="J76" s="25">
        <f t="shared" si="2"/>
        <v>0</v>
      </c>
      <c r="K76" s="25">
        <f t="shared" si="3"/>
        <v>0</v>
      </c>
      <c r="L76" s="26" t="s">
        <v>32</v>
      </c>
      <c r="M76" s="99">
        <v>2111575.2000000002</v>
      </c>
    </row>
    <row r="77" spans="2:13" ht="81.75" customHeight="1">
      <c r="B77" s="22" t="s">
        <v>30</v>
      </c>
      <c r="C77" s="88">
        <v>47</v>
      </c>
      <c r="D77" s="89" t="s">
        <v>149</v>
      </c>
      <c r="E77" s="89" t="s">
        <v>150</v>
      </c>
      <c r="F77" s="89" t="s">
        <v>251</v>
      </c>
      <c r="G77" s="94">
        <v>60</v>
      </c>
      <c r="H77" s="25"/>
      <c r="I77" s="25"/>
      <c r="J77" s="25">
        <f t="shared" si="2"/>
        <v>0</v>
      </c>
      <c r="K77" s="25">
        <f t="shared" si="3"/>
        <v>0</v>
      </c>
      <c r="L77" s="26" t="s">
        <v>32</v>
      </c>
      <c r="M77" s="99">
        <v>3500.3999999999996</v>
      </c>
    </row>
    <row r="78" spans="2:13" ht="81.75" customHeight="1">
      <c r="B78" s="22" t="s">
        <v>30</v>
      </c>
      <c r="C78" s="81">
        <v>48</v>
      </c>
      <c r="D78" s="82" t="s">
        <v>151</v>
      </c>
      <c r="E78" s="83" t="s">
        <v>152</v>
      </c>
      <c r="F78" s="89" t="s">
        <v>251</v>
      </c>
      <c r="G78" s="91">
        <v>24000</v>
      </c>
      <c r="H78" s="25"/>
      <c r="I78" s="25"/>
      <c r="J78" s="25">
        <f t="shared" si="2"/>
        <v>0</v>
      </c>
      <c r="K78" s="25">
        <f t="shared" si="3"/>
        <v>0</v>
      </c>
      <c r="L78" s="26" t="s">
        <v>32</v>
      </c>
      <c r="M78" s="96">
        <v>140080</v>
      </c>
    </row>
    <row r="79" spans="2:13" ht="81.75" customHeight="1">
      <c r="B79" s="22" t="s">
        <v>30</v>
      </c>
      <c r="C79" s="84"/>
      <c r="D79" s="85"/>
      <c r="E79" s="83" t="s">
        <v>153</v>
      </c>
      <c r="F79" s="89" t="s">
        <v>251</v>
      </c>
      <c r="G79" s="92"/>
      <c r="H79" s="25"/>
      <c r="I79" s="25"/>
      <c r="J79" s="25">
        <f t="shared" si="2"/>
        <v>0</v>
      </c>
      <c r="K79" s="25">
        <f t="shared" si="3"/>
        <v>0</v>
      </c>
      <c r="L79" s="26" t="s">
        <v>32</v>
      </c>
      <c r="M79" s="97"/>
    </row>
    <row r="80" spans="2:13" ht="81.75" customHeight="1">
      <c r="B80" s="22" t="s">
        <v>30</v>
      </c>
      <c r="C80" s="84"/>
      <c r="D80" s="85"/>
      <c r="E80" s="83" t="s">
        <v>154</v>
      </c>
      <c r="F80" s="89" t="s">
        <v>251</v>
      </c>
      <c r="G80" s="92"/>
      <c r="H80" s="25"/>
      <c r="I80" s="25"/>
      <c r="J80" s="25">
        <f t="shared" si="2"/>
        <v>0</v>
      </c>
      <c r="K80" s="25">
        <f t="shared" si="3"/>
        <v>0</v>
      </c>
      <c r="L80" s="26" t="s">
        <v>32</v>
      </c>
      <c r="M80" s="97"/>
    </row>
    <row r="81" spans="2:13" ht="81.75" customHeight="1">
      <c r="B81" s="22" t="s">
        <v>30</v>
      </c>
      <c r="C81" s="86"/>
      <c r="D81" s="87"/>
      <c r="E81" s="83" t="s">
        <v>155</v>
      </c>
      <c r="F81" s="89" t="s">
        <v>251</v>
      </c>
      <c r="G81" s="93"/>
      <c r="H81" s="25"/>
      <c r="I81" s="25"/>
      <c r="J81" s="25">
        <f t="shared" si="2"/>
        <v>0</v>
      </c>
      <c r="K81" s="25">
        <f t="shared" si="3"/>
        <v>0</v>
      </c>
      <c r="L81" s="26" t="s">
        <v>32</v>
      </c>
      <c r="M81" s="98"/>
    </row>
    <row r="82" spans="2:13" ht="81.75" customHeight="1">
      <c r="B82" s="22" t="s">
        <v>30</v>
      </c>
      <c r="C82" s="88">
        <v>49</v>
      </c>
      <c r="D82" s="89" t="s">
        <v>156</v>
      </c>
      <c r="E82" s="89" t="s">
        <v>157</v>
      </c>
      <c r="F82" s="89" t="s">
        <v>251</v>
      </c>
      <c r="G82" s="94">
        <v>800</v>
      </c>
      <c r="H82" s="25"/>
      <c r="I82" s="25"/>
      <c r="J82" s="25">
        <f t="shared" si="2"/>
        <v>0</v>
      </c>
      <c r="K82" s="25">
        <f t="shared" si="3"/>
        <v>0</v>
      </c>
      <c r="L82" s="26" t="s">
        <v>32</v>
      </c>
      <c r="M82" s="99">
        <v>80360</v>
      </c>
    </row>
    <row r="83" spans="2:13" ht="81.75" customHeight="1">
      <c r="B83" s="22" t="s">
        <v>30</v>
      </c>
      <c r="C83" s="88">
        <v>50</v>
      </c>
      <c r="D83" s="89" t="s">
        <v>158</v>
      </c>
      <c r="E83" s="89" t="s">
        <v>159</v>
      </c>
      <c r="F83" s="89" t="s">
        <v>251</v>
      </c>
      <c r="G83" s="94">
        <v>80</v>
      </c>
      <c r="H83" s="25"/>
      <c r="I83" s="25"/>
      <c r="J83" s="25">
        <f t="shared" si="2"/>
        <v>0</v>
      </c>
      <c r="K83" s="25">
        <f t="shared" si="3"/>
        <v>0</v>
      </c>
      <c r="L83" s="26" t="s">
        <v>32</v>
      </c>
      <c r="M83" s="99">
        <v>2667.2</v>
      </c>
    </row>
    <row r="84" spans="2:13" ht="81.75" customHeight="1">
      <c r="B84" s="22" t="s">
        <v>30</v>
      </c>
      <c r="C84" s="88">
        <v>51</v>
      </c>
      <c r="D84" s="89" t="s">
        <v>160</v>
      </c>
      <c r="E84" s="89" t="s">
        <v>161</v>
      </c>
      <c r="F84" s="89" t="s">
        <v>251</v>
      </c>
      <c r="G84" s="94">
        <v>140</v>
      </c>
      <c r="H84" s="25"/>
      <c r="I84" s="25"/>
      <c r="J84" s="25">
        <f t="shared" si="2"/>
        <v>0</v>
      </c>
      <c r="K84" s="25">
        <f t="shared" si="3"/>
        <v>0</v>
      </c>
      <c r="L84" s="26" t="s">
        <v>32</v>
      </c>
      <c r="M84" s="99">
        <v>50400</v>
      </c>
    </row>
    <row r="85" spans="2:13" ht="81.75" customHeight="1">
      <c r="B85" s="22" t="s">
        <v>30</v>
      </c>
      <c r="C85" s="88">
        <v>52</v>
      </c>
      <c r="D85" s="89" t="s">
        <v>162</v>
      </c>
      <c r="E85" s="89" t="s">
        <v>163</v>
      </c>
      <c r="F85" s="89" t="s">
        <v>251</v>
      </c>
      <c r="G85" s="94">
        <v>4388</v>
      </c>
      <c r="H85" s="25"/>
      <c r="I85" s="25"/>
      <c r="J85" s="25">
        <f t="shared" si="2"/>
        <v>0</v>
      </c>
      <c r="K85" s="25">
        <f t="shared" si="3"/>
        <v>0</v>
      </c>
      <c r="L85" s="26" t="s">
        <v>32</v>
      </c>
      <c r="M85" s="99">
        <v>71305</v>
      </c>
    </row>
    <row r="86" spans="2:13" ht="81.75" customHeight="1">
      <c r="B86" s="22" t="s">
        <v>30</v>
      </c>
      <c r="C86" s="88">
        <v>53</v>
      </c>
      <c r="D86" s="89" t="s">
        <v>164</v>
      </c>
      <c r="E86" s="89" t="s">
        <v>165</v>
      </c>
      <c r="F86" s="89" t="s">
        <v>251</v>
      </c>
      <c r="G86" s="94">
        <v>3588</v>
      </c>
      <c r="H86" s="25"/>
      <c r="I86" s="25"/>
      <c r="J86" s="25">
        <f t="shared" si="2"/>
        <v>0</v>
      </c>
      <c r="K86" s="25">
        <f t="shared" si="3"/>
        <v>0</v>
      </c>
      <c r="L86" s="26" t="s">
        <v>32</v>
      </c>
      <c r="M86" s="99">
        <v>179400</v>
      </c>
    </row>
    <row r="87" spans="2:13" ht="81.75" customHeight="1">
      <c r="B87" s="22" t="s">
        <v>30</v>
      </c>
      <c r="C87" s="88">
        <v>54</v>
      </c>
      <c r="D87" s="89" t="s">
        <v>166</v>
      </c>
      <c r="E87" s="89" t="s">
        <v>167</v>
      </c>
      <c r="F87" s="89" t="s">
        <v>251</v>
      </c>
      <c r="G87" s="94">
        <v>360</v>
      </c>
      <c r="H87" s="25"/>
      <c r="I87" s="25"/>
      <c r="J87" s="25">
        <f t="shared" si="2"/>
        <v>0</v>
      </c>
      <c r="K87" s="25">
        <f t="shared" si="3"/>
        <v>0</v>
      </c>
      <c r="L87" s="26" t="s">
        <v>32</v>
      </c>
      <c r="M87" s="99">
        <v>21002.399999999998</v>
      </c>
    </row>
    <row r="88" spans="2:13" ht="81.75" customHeight="1">
      <c r="B88" s="22" t="s">
        <v>30</v>
      </c>
      <c r="C88" s="88">
        <v>55</v>
      </c>
      <c r="D88" s="89" t="s">
        <v>168</v>
      </c>
      <c r="E88" s="89" t="s">
        <v>169</v>
      </c>
      <c r="F88" s="89" t="s">
        <v>251</v>
      </c>
      <c r="G88" s="94">
        <v>1600</v>
      </c>
      <c r="H88" s="25"/>
      <c r="I88" s="25"/>
      <c r="J88" s="25">
        <f t="shared" si="2"/>
        <v>0</v>
      </c>
      <c r="K88" s="25">
        <f t="shared" si="3"/>
        <v>0</v>
      </c>
      <c r="L88" s="26" t="s">
        <v>32</v>
      </c>
      <c r="M88" s="99">
        <v>26672.000000000004</v>
      </c>
    </row>
    <row r="89" spans="2:13" ht="81.75" customHeight="1">
      <c r="B89" s="22" t="s">
        <v>30</v>
      </c>
      <c r="C89" s="88">
        <v>56</v>
      </c>
      <c r="D89" s="89" t="s">
        <v>170</v>
      </c>
      <c r="E89" s="89" t="s">
        <v>171</v>
      </c>
      <c r="F89" s="89" t="s">
        <v>251</v>
      </c>
      <c r="G89" s="94">
        <v>200</v>
      </c>
      <c r="H89" s="25"/>
      <c r="I89" s="25"/>
      <c r="J89" s="25">
        <f t="shared" si="2"/>
        <v>0</v>
      </c>
      <c r="K89" s="25">
        <f t="shared" si="3"/>
        <v>0</v>
      </c>
      <c r="L89" s="26" t="s">
        <v>32</v>
      </c>
      <c r="M89" s="99">
        <v>16668</v>
      </c>
    </row>
    <row r="90" spans="2:13" ht="81.75" customHeight="1">
      <c r="B90" s="22" t="s">
        <v>30</v>
      </c>
      <c r="C90" s="88">
        <v>57</v>
      </c>
      <c r="D90" s="89" t="s">
        <v>172</v>
      </c>
      <c r="E90" s="89" t="s">
        <v>173</v>
      </c>
      <c r="F90" s="89" t="s">
        <v>251</v>
      </c>
      <c r="G90" s="94">
        <v>120</v>
      </c>
      <c r="H90" s="25"/>
      <c r="I90" s="25"/>
      <c r="J90" s="25">
        <f t="shared" si="2"/>
        <v>0</v>
      </c>
      <c r="K90" s="25">
        <f t="shared" si="3"/>
        <v>0</v>
      </c>
      <c r="L90" s="26" t="s">
        <v>32</v>
      </c>
      <c r="M90" s="99">
        <v>30000</v>
      </c>
    </row>
    <row r="91" spans="2:13" ht="81.75" customHeight="1">
      <c r="B91" s="22" t="s">
        <v>30</v>
      </c>
      <c r="C91" s="81">
        <v>58</v>
      </c>
      <c r="D91" s="82" t="s">
        <v>174</v>
      </c>
      <c r="E91" s="83" t="s">
        <v>175</v>
      </c>
      <c r="F91" s="89" t="s">
        <v>251</v>
      </c>
      <c r="G91" s="91">
        <v>4796</v>
      </c>
      <c r="H91" s="25"/>
      <c r="I91" s="25"/>
      <c r="J91" s="25">
        <f t="shared" si="2"/>
        <v>0</v>
      </c>
      <c r="K91" s="25">
        <f t="shared" si="3"/>
        <v>0</v>
      </c>
      <c r="L91" s="26" t="s">
        <v>32</v>
      </c>
      <c r="M91" s="96">
        <v>138604.4</v>
      </c>
    </row>
    <row r="92" spans="2:13" ht="81.75" customHeight="1">
      <c r="B92" s="22" t="s">
        <v>30</v>
      </c>
      <c r="C92" s="84"/>
      <c r="D92" s="85"/>
      <c r="E92" s="83" t="s">
        <v>176</v>
      </c>
      <c r="F92" s="89" t="s">
        <v>251</v>
      </c>
      <c r="G92" s="92"/>
      <c r="H92" s="25"/>
      <c r="I92" s="25"/>
      <c r="J92" s="25">
        <f t="shared" si="2"/>
        <v>0</v>
      </c>
      <c r="K92" s="25">
        <f t="shared" si="3"/>
        <v>0</v>
      </c>
      <c r="L92" s="26" t="s">
        <v>32</v>
      </c>
      <c r="M92" s="97"/>
    </row>
    <row r="93" spans="2:13" ht="81.75" customHeight="1">
      <c r="B93" s="22" t="s">
        <v>30</v>
      </c>
      <c r="C93" s="86"/>
      <c r="D93" s="87"/>
      <c r="E93" s="83" t="s">
        <v>177</v>
      </c>
      <c r="F93" s="89" t="s">
        <v>251</v>
      </c>
      <c r="G93" s="93"/>
      <c r="H93" s="25"/>
      <c r="I93" s="25"/>
      <c r="J93" s="25">
        <f t="shared" si="2"/>
        <v>0</v>
      </c>
      <c r="K93" s="25">
        <f t="shared" si="3"/>
        <v>0</v>
      </c>
      <c r="L93" s="26" t="s">
        <v>32</v>
      </c>
      <c r="M93" s="98"/>
    </row>
    <row r="94" spans="2:13" ht="81.75" customHeight="1">
      <c r="B94" s="22" t="s">
        <v>30</v>
      </c>
      <c r="C94" s="81">
        <v>59</v>
      </c>
      <c r="D94" s="82" t="s">
        <v>178</v>
      </c>
      <c r="E94" s="83" t="s">
        <v>179</v>
      </c>
      <c r="F94" s="89" t="s">
        <v>251</v>
      </c>
      <c r="G94" s="91">
        <v>3668</v>
      </c>
      <c r="H94" s="25"/>
      <c r="I94" s="25"/>
      <c r="J94" s="25">
        <f t="shared" si="2"/>
        <v>0</v>
      </c>
      <c r="K94" s="25">
        <f t="shared" si="3"/>
        <v>0</v>
      </c>
      <c r="L94" s="26" t="s">
        <v>32</v>
      </c>
      <c r="M94" s="96">
        <v>943584</v>
      </c>
    </row>
    <row r="95" spans="2:13" ht="81.75" customHeight="1">
      <c r="B95" s="22" t="s">
        <v>30</v>
      </c>
      <c r="C95" s="84"/>
      <c r="D95" s="85"/>
      <c r="E95" s="83" t="s">
        <v>180</v>
      </c>
      <c r="F95" s="89" t="s">
        <v>251</v>
      </c>
      <c r="G95" s="92"/>
      <c r="H95" s="25"/>
      <c r="I95" s="25"/>
      <c r="J95" s="25">
        <f t="shared" si="2"/>
        <v>0</v>
      </c>
      <c r="K95" s="25">
        <f t="shared" si="3"/>
        <v>0</v>
      </c>
      <c r="L95" s="26" t="s">
        <v>32</v>
      </c>
      <c r="M95" s="97"/>
    </row>
    <row r="96" spans="2:13" ht="81.75" customHeight="1">
      <c r="B96" s="22" t="s">
        <v>30</v>
      </c>
      <c r="C96" s="86"/>
      <c r="D96" s="87"/>
      <c r="E96" s="83" t="s">
        <v>181</v>
      </c>
      <c r="F96" s="89" t="s">
        <v>251</v>
      </c>
      <c r="G96" s="93"/>
      <c r="H96" s="25"/>
      <c r="I96" s="25"/>
      <c r="J96" s="25">
        <f t="shared" si="2"/>
        <v>0</v>
      </c>
      <c r="K96" s="25">
        <f t="shared" si="3"/>
        <v>0</v>
      </c>
      <c r="L96" s="26" t="s">
        <v>32</v>
      </c>
      <c r="M96" s="98"/>
    </row>
    <row r="97" spans="2:13" ht="81.75" customHeight="1">
      <c r="B97" s="22" t="s">
        <v>30</v>
      </c>
      <c r="C97" s="81">
        <v>60</v>
      </c>
      <c r="D97" s="82" t="s">
        <v>182</v>
      </c>
      <c r="E97" s="83" t="s">
        <v>183</v>
      </c>
      <c r="F97" s="89" t="s">
        <v>251</v>
      </c>
      <c r="G97" s="91">
        <v>617284</v>
      </c>
      <c r="H97" s="25"/>
      <c r="I97" s="25"/>
      <c r="J97" s="25">
        <f t="shared" si="2"/>
        <v>0</v>
      </c>
      <c r="K97" s="25">
        <f t="shared" si="3"/>
        <v>0</v>
      </c>
      <c r="L97" s="26" t="s">
        <v>32</v>
      </c>
      <c r="M97" s="96">
        <v>5592262.3199999994</v>
      </c>
    </row>
    <row r="98" spans="2:13" ht="81.75" customHeight="1">
      <c r="B98" s="22" t="s">
        <v>30</v>
      </c>
      <c r="C98" s="84"/>
      <c r="D98" s="85"/>
      <c r="E98" s="83" t="s">
        <v>184</v>
      </c>
      <c r="F98" s="90" t="s">
        <v>251</v>
      </c>
      <c r="G98" s="92"/>
      <c r="H98" s="25"/>
      <c r="I98" s="25"/>
      <c r="J98" s="25">
        <f t="shared" si="2"/>
        <v>0</v>
      </c>
      <c r="K98" s="25">
        <f t="shared" si="3"/>
        <v>0</v>
      </c>
      <c r="L98" s="26" t="s">
        <v>32</v>
      </c>
      <c r="M98" s="97"/>
    </row>
    <row r="99" spans="2:13" ht="81.75" customHeight="1">
      <c r="B99" s="22" t="s">
        <v>30</v>
      </c>
      <c r="C99" s="84"/>
      <c r="D99" s="85"/>
      <c r="E99" s="83" t="s">
        <v>185</v>
      </c>
      <c r="F99" s="89" t="s">
        <v>251</v>
      </c>
      <c r="G99" s="92"/>
      <c r="H99" s="25"/>
      <c r="I99" s="25"/>
      <c r="J99" s="25">
        <f t="shared" si="2"/>
        <v>0</v>
      </c>
      <c r="K99" s="25">
        <f t="shared" si="3"/>
        <v>0</v>
      </c>
      <c r="L99" s="26" t="s">
        <v>32</v>
      </c>
      <c r="M99" s="97"/>
    </row>
    <row r="100" spans="2:13" ht="81.75" customHeight="1">
      <c r="B100" s="22" t="s">
        <v>30</v>
      </c>
      <c r="C100" s="84"/>
      <c r="D100" s="85"/>
      <c r="E100" s="83" t="s">
        <v>186</v>
      </c>
      <c r="F100" s="89" t="s">
        <v>251</v>
      </c>
      <c r="G100" s="92"/>
      <c r="H100" s="25"/>
      <c r="I100" s="25"/>
      <c r="J100" s="25">
        <f t="shared" si="2"/>
        <v>0</v>
      </c>
      <c r="K100" s="25">
        <f t="shared" si="3"/>
        <v>0</v>
      </c>
      <c r="L100" s="26" t="s">
        <v>32</v>
      </c>
      <c r="M100" s="97"/>
    </row>
    <row r="101" spans="2:13" ht="81.75" customHeight="1">
      <c r="B101" s="22" t="s">
        <v>30</v>
      </c>
      <c r="C101" s="86"/>
      <c r="D101" s="87"/>
      <c r="E101" s="83" t="s">
        <v>187</v>
      </c>
      <c r="F101" s="89" t="s">
        <v>251</v>
      </c>
      <c r="G101" s="93"/>
      <c r="H101" s="25"/>
      <c r="I101" s="25"/>
      <c r="J101" s="25">
        <f t="shared" si="2"/>
        <v>0</v>
      </c>
      <c r="K101" s="25">
        <f t="shared" si="3"/>
        <v>0</v>
      </c>
      <c r="L101" s="26" t="s">
        <v>32</v>
      </c>
      <c r="M101" s="98"/>
    </row>
    <row r="102" spans="2:13" ht="81.75" customHeight="1">
      <c r="B102" s="22" t="s">
        <v>30</v>
      </c>
      <c r="C102" s="88">
        <v>61</v>
      </c>
      <c r="D102" s="89" t="s">
        <v>188</v>
      </c>
      <c r="E102" s="89" t="s">
        <v>189</v>
      </c>
      <c r="F102" s="89" t="s">
        <v>252</v>
      </c>
      <c r="G102" s="94">
        <v>1200</v>
      </c>
      <c r="H102" s="25"/>
      <c r="I102" s="25"/>
      <c r="J102" s="25">
        <f t="shared" si="2"/>
        <v>0</v>
      </c>
      <c r="K102" s="25">
        <f t="shared" si="3"/>
        <v>0</v>
      </c>
      <c r="L102" s="26" t="s">
        <v>32</v>
      </c>
      <c r="M102" s="99">
        <v>14004</v>
      </c>
    </row>
    <row r="103" spans="2:13" ht="81.75" customHeight="1">
      <c r="B103" s="22" t="s">
        <v>30</v>
      </c>
      <c r="C103" s="81">
        <v>62</v>
      </c>
      <c r="D103" s="82" t="s">
        <v>190</v>
      </c>
      <c r="E103" s="83" t="s">
        <v>191</v>
      </c>
      <c r="F103" s="89" t="s">
        <v>251</v>
      </c>
      <c r="G103" s="91">
        <v>1819692</v>
      </c>
      <c r="H103" s="25"/>
      <c r="I103" s="25"/>
      <c r="J103" s="25">
        <f t="shared" si="2"/>
        <v>0</v>
      </c>
      <c r="K103" s="25">
        <f t="shared" si="3"/>
        <v>0</v>
      </c>
      <c r="L103" s="26" t="s">
        <v>32</v>
      </c>
      <c r="M103" s="96">
        <v>6651878.879999999</v>
      </c>
    </row>
    <row r="104" spans="2:13" ht="81.75" customHeight="1">
      <c r="B104" s="22" t="s">
        <v>30</v>
      </c>
      <c r="C104" s="84"/>
      <c r="D104" s="85"/>
      <c r="E104" s="83" t="s">
        <v>192</v>
      </c>
      <c r="F104" s="89" t="s">
        <v>251</v>
      </c>
      <c r="G104" s="92"/>
      <c r="H104" s="25"/>
      <c r="I104" s="25"/>
      <c r="J104" s="25">
        <f t="shared" si="2"/>
        <v>0</v>
      </c>
      <c r="K104" s="25">
        <f t="shared" si="3"/>
        <v>0</v>
      </c>
      <c r="L104" s="26" t="s">
        <v>32</v>
      </c>
      <c r="M104" s="97"/>
    </row>
    <row r="105" spans="2:13" ht="81.75" customHeight="1">
      <c r="B105" s="22" t="s">
        <v>30</v>
      </c>
      <c r="C105" s="84"/>
      <c r="D105" s="85"/>
      <c r="E105" s="83" t="s">
        <v>193</v>
      </c>
      <c r="F105" s="89" t="s">
        <v>251</v>
      </c>
      <c r="G105" s="92"/>
      <c r="H105" s="25"/>
      <c r="I105" s="25"/>
      <c r="J105" s="25">
        <f t="shared" si="2"/>
        <v>0</v>
      </c>
      <c r="K105" s="25">
        <f t="shared" si="3"/>
        <v>0</v>
      </c>
      <c r="L105" s="26" t="s">
        <v>32</v>
      </c>
      <c r="M105" s="97"/>
    </row>
    <row r="106" spans="2:13" ht="81.75" customHeight="1">
      <c r="B106" s="22" t="s">
        <v>30</v>
      </c>
      <c r="C106" s="84"/>
      <c r="D106" s="85"/>
      <c r="E106" s="83" t="s">
        <v>194</v>
      </c>
      <c r="F106" s="89" t="s">
        <v>251</v>
      </c>
      <c r="G106" s="92"/>
      <c r="H106" s="25"/>
      <c r="I106" s="25"/>
      <c r="J106" s="25">
        <f t="shared" si="2"/>
        <v>0</v>
      </c>
      <c r="K106" s="25">
        <f t="shared" si="3"/>
        <v>0</v>
      </c>
      <c r="L106" s="26" t="s">
        <v>32</v>
      </c>
      <c r="M106" s="97"/>
    </row>
    <row r="107" spans="2:13" ht="81.75" customHeight="1">
      <c r="B107" s="22" t="s">
        <v>30</v>
      </c>
      <c r="C107" s="86"/>
      <c r="D107" s="87"/>
      <c r="E107" s="83" t="s">
        <v>195</v>
      </c>
      <c r="F107" s="89" t="s">
        <v>251</v>
      </c>
      <c r="G107" s="93"/>
      <c r="H107" s="25"/>
      <c r="I107" s="25"/>
      <c r="J107" s="25">
        <f t="shared" si="2"/>
        <v>0</v>
      </c>
      <c r="K107" s="25">
        <f t="shared" si="3"/>
        <v>0</v>
      </c>
      <c r="L107" s="26" t="s">
        <v>32</v>
      </c>
      <c r="M107" s="98"/>
    </row>
    <row r="108" spans="2:13" ht="81.75" customHeight="1">
      <c r="B108" s="22" t="s">
        <v>30</v>
      </c>
      <c r="C108" s="81">
        <v>63</v>
      </c>
      <c r="D108" s="82" t="s">
        <v>196</v>
      </c>
      <c r="E108" s="83" t="s">
        <v>197</v>
      </c>
      <c r="F108" s="89" t="s">
        <v>251</v>
      </c>
      <c r="G108" s="91">
        <v>1072452</v>
      </c>
      <c r="H108" s="25"/>
      <c r="I108" s="25"/>
      <c r="J108" s="25">
        <f t="shared" si="2"/>
        <v>0</v>
      </c>
      <c r="K108" s="25">
        <f t="shared" si="3"/>
        <v>0</v>
      </c>
      <c r="L108" s="26" t="s">
        <v>32</v>
      </c>
      <c r="M108" s="96">
        <v>3841053.6</v>
      </c>
    </row>
    <row r="109" spans="2:13" ht="81.75" customHeight="1">
      <c r="B109" s="22" t="s">
        <v>30</v>
      </c>
      <c r="C109" s="84"/>
      <c r="D109" s="85"/>
      <c r="E109" s="83" t="s">
        <v>198</v>
      </c>
      <c r="F109" s="90" t="s">
        <v>251</v>
      </c>
      <c r="G109" s="92"/>
      <c r="H109" s="25"/>
      <c r="I109" s="25"/>
      <c r="J109" s="25">
        <f t="shared" si="2"/>
        <v>0</v>
      </c>
      <c r="K109" s="25">
        <f t="shared" si="3"/>
        <v>0</v>
      </c>
      <c r="L109" s="26" t="s">
        <v>32</v>
      </c>
      <c r="M109" s="97"/>
    </row>
    <row r="110" spans="2:13" ht="81.75" customHeight="1">
      <c r="B110" s="22" t="s">
        <v>30</v>
      </c>
      <c r="C110" s="84"/>
      <c r="D110" s="85"/>
      <c r="E110" s="83" t="s">
        <v>199</v>
      </c>
      <c r="F110" s="89" t="s">
        <v>251</v>
      </c>
      <c r="G110" s="92"/>
      <c r="H110" s="25"/>
      <c r="I110" s="25"/>
      <c r="J110" s="25">
        <f t="shared" si="2"/>
        <v>0</v>
      </c>
      <c r="K110" s="25">
        <f t="shared" si="3"/>
        <v>0</v>
      </c>
      <c r="L110" s="26" t="s">
        <v>32</v>
      </c>
      <c r="M110" s="97"/>
    </row>
    <row r="111" spans="2:13" ht="81.75" customHeight="1">
      <c r="B111" s="22" t="s">
        <v>30</v>
      </c>
      <c r="C111" s="86"/>
      <c r="D111" s="87"/>
      <c r="E111" s="83" t="s">
        <v>200</v>
      </c>
      <c r="F111" s="89" t="s">
        <v>251</v>
      </c>
      <c r="G111" s="93"/>
      <c r="H111" s="25"/>
      <c r="I111" s="25"/>
      <c r="J111" s="25">
        <f t="shared" si="2"/>
        <v>0</v>
      </c>
      <c r="K111" s="25">
        <f t="shared" si="3"/>
        <v>0</v>
      </c>
      <c r="L111" s="26" t="s">
        <v>32</v>
      </c>
      <c r="M111" s="98"/>
    </row>
    <row r="112" spans="2:13" ht="81.75" customHeight="1">
      <c r="B112" s="22" t="s">
        <v>30</v>
      </c>
      <c r="C112" s="88">
        <v>64</v>
      </c>
      <c r="D112" s="89" t="s">
        <v>201</v>
      </c>
      <c r="E112" s="89" t="s">
        <v>202</v>
      </c>
      <c r="F112" s="89" t="s">
        <v>251</v>
      </c>
      <c r="G112" s="94">
        <v>47600</v>
      </c>
      <c r="H112" s="25"/>
      <c r="I112" s="25"/>
      <c r="J112" s="25">
        <f t="shared" si="2"/>
        <v>0</v>
      </c>
      <c r="K112" s="25">
        <f t="shared" si="3"/>
        <v>0</v>
      </c>
      <c r="L112" s="26" t="s">
        <v>32</v>
      </c>
      <c r="M112" s="99">
        <v>793492.00000000012</v>
      </c>
    </row>
    <row r="113" spans="2:13" ht="81.75" customHeight="1">
      <c r="B113" s="22" t="s">
        <v>30</v>
      </c>
      <c r="C113" s="88">
        <v>65</v>
      </c>
      <c r="D113" s="89" t="s">
        <v>203</v>
      </c>
      <c r="E113" s="89" t="s">
        <v>204</v>
      </c>
      <c r="F113" s="89" t="s">
        <v>251</v>
      </c>
      <c r="G113" s="94">
        <v>16000</v>
      </c>
      <c r="H113" s="25"/>
      <c r="I113" s="25"/>
      <c r="J113" s="25">
        <f t="shared" si="2"/>
        <v>0</v>
      </c>
      <c r="K113" s="25">
        <f t="shared" si="3"/>
        <v>0</v>
      </c>
      <c r="L113" s="26" t="s">
        <v>32</v>
      </c>
      <c r="M113" s="99">
        <v>133440</v>
      </c>
    </row>
    <row r="114" spans="2:13" ht="81.75" customHeight="1">
      <c r="B114" s="22" t="s">
        <v>30</v>
      </c>
      <c r="C114" s="81">
        <v>66</v>
      </c>
      <c r="D114" s="82" t="s">
        <v>205</v>
      </c>
      <c r="E114" s="83" t="s">
        <v>206</v>
      </c>
      <c r="F114" s="89" t="s">
        <v>251</v>
      </c>
      <c r="G114" s="91">
        <v>2471480</v>
      </c>
      <c r="H114" s="25"/>
      <c r="I114" s="25"/>
      <c r="J114" s="25">
        <f t="shared" si="2"/>
        <v>0</v>
      </c>
      <c r="K114" s="25">
        <f t="shared" si="3"/>
        <v>0</v>
      </c>
      <c r="L114" s="26" t="s">
        <v>32</v>
      </c>
      <c r="M114" s="96">
        <v>11030833.199999999</v>
      </c>
    </row>
    <row r="115" spans="2:13" ht="81.75" customHeight="1">
      <c r="B115" s="22" t="s">
        <v>30</v>
      </c>
      <c r="C115" s="84"/>
      <c r="D115" s="85"/>
      <c r="E115" s="83" t="s">
        <v>207</v>
      </c>
      <c r="F115" s="89" t="s">
        <v>251</v>
      </c>
      <c r="G115" s="92"/>
      <c r="H115" s="25"/>
      <c r="I115" s="25"/>
      <c r="J115" s="25">
        <f t="shared" si="2"/>
        <v>0</v>
      </c>
      <c r="K115" s="25">
        <f t="shared" si="3"/>
        <v>0</v>
      </c>
      <c r="L115" s="26" t="s">
        <v>32</v>
      </c>
      <c r="M115" s="97"/>
    </row>
    <row r="116" spans="2:13" ht="81.75" customHeight="1">
      <c r="B116" s="22" t="s">
        <v>30</v>
      </c>
      <c r="C116" s="84"/>
      <c r="D116" s="85"/>
      <c r="E116" s="83" t="s">
        <v>208</v>
      </c>
      <c r="F116" s="89" t="s">
        <v>251</v>
      </c>
      <c r="G116" s="92"/>
      <c r="H116" s="25"/>
      <c r="I116" s="25"/>
      <c r="J116" s="25">
        <f t="shared" si="2"/>
        <v>0</v>
      </c>
      <c r="K116" s="25">
        <f t="shared" si="3"/>
        <v>0</v>
      </c>
      <c r="L116" s="26" t="s">
        <v>32</v>
      </c>
      <c r="M116" s="97"/>
    </row>
    <row r="117" spans="2:13" ht="81.75" customHeight="1">
      <c r="B117" s="22" t="s">
        <v>30</v>
      </c>
      <c r="C117" s="86"/>
      <c r="D117" s="87"/>
      <c r="E117" s="83" t="s">
        <v>209</v>
      </c>
      <c r="F117" s="89" t="s">
        <v>251</v>
      </c>
      <c r="G117" s="93"/>
      <c r="H117" s="25"/>
      <c r="I117" s="25"/>
      <c r="J117" s="25">
        <f t="shared" si="2"/>
        <v>0</v>
      </c>
      <c r="K117" s="25">
        <f t="shared" si="3"/>
        <v>0</v>
      </c>
      <c r="L117" s="26" t="s">
        <v>32</v>
      </c>
      <c r="M117" s="98"/>
    </row>
    <row r="118" spans="2:13" ht="81.75" customHeight="1">
      <c r="B118" s="22" t="s">
        <v>30</v>
      </c>
      <c r="C118" s="81">
        <v>67</v>
      </c>
      <c r="D118" s="82" t="s">
        <v>210</v>
      </c>
      <c r="E118" s="83" t="s">
        <v>211</v>
      </c>
      <c r="F118" s="89" t="s">
        <v>251</v>
      </c>
      <c r="G118" s="91">
        <v>529520</v>
      </c>
      <c r="H118" s="25"/>
      <c r="I118" s="25"/>
      <c r="J118" s="25">
        <f t="shared" si="2"/>
        <v>0</v>
      </c>
      <c r="K118" s="25">
        <f t="shared" si="3"/>
        <v>0</v>
      </c>
      <c r="L118" s="26" t="s">
        <v>32</v>
      </c>
      <c r="M118" s="96">
        <v>1004597.6</v>
      </c>
    </row>
    <row r="119" spans="2:13" ht="81.75" customHeight="1">
      <c r="B119" s="22" t="s">
        <v>30</v>
      </c>
      <c r="C119" s="84"/>
      <c r="D119" s="85"/>
      <c r="E119" s="83" t="s">
        <v>212</v>
      </c>
      <c r="F119" s="89" t="s">
        <v>251</v>
      </c>
      <c r="G119" s="92"/>
      <c r="H119" s="25"/>
      <c r="I119" s="25"/>
      <c r="J119" s="25">
        <f t="shared" si="2"/>
        <v>0</v>
      </c>
      <c r="K119" s="25">
        <f t="shared" si="3"/>
        <v>0</v>
      </c>
      <c r="L119" s="26" t="s">
        <v>32</v>
      </c>
      <c r="M119" s="97"/>
    </row>
    <row r="120" spans="2:13" ht="81.75" customHeight="1">
      <c r="B120" s="22" t="s">
        <v>30</v>
      </c>
      <c r="C120" s="84"/>
      <c r="D120" s="85"/>
      <c r="E120" s="83" t="s">
        <v>213</v>
      </c>
      <c r="F120" s="89" t="s">
        <v>251</v>
      </c>
      <c r="G120" s="92"/>
      <c r="H120" s="25"/>
      <c r="I120" s="25"/>
      <c r="J120" s="25">
        <f t="shared" si="2"/>
        <v>0</v>
      </c>
      <c r="K120" s="25">
        <f t="shared" si="3"/>
        <v>0</v>
      </c>
      <c r="L120" s="26" t="s">
        <v>32</v>
      </c>
      <c r="M120" s="97"/>
    </row>
    <row r="121" spans="2:13" ht="81.75" customHeight="1">
      <c r="B121" s="22" t="s">
        <v>30</v>
      </c>
      <c r="C121" s="86"/>
      <c r="D121" s="87"/>
      <c r="E121" s="83" t="s">
        <v>214</v>
      </c>
      <c r="F121" s="89" t="s">
        <v>251</v>
      </c>
      <c r="G121" s="93"/>
      <c r="H121" s="25"/>
      <c r="I121" s="25"/>
      <c r="J121" s="25">
        <f t="shared" si="2"/>
        <v>0</v>
      </c>
      <c r="K121" s="25">
        <f t="shared" si="3"/>
        <v>0</v>
      </c>
      <c r="L121" s="26" t="s">
        <v>32</v>
      </c>
      <c r="M121" s="98"/>
    </row>
    <row r="122" spans="2:13" ht="81.75" customHeight="1">
      <c r="B122" s="22" t="s">
        <v>30</v>
      </c>
      <c r="C122" s="88">
        <v>68</v>
      </c>
      <c r="D122" s="89" t="s">
        <v>215</v>
      </c>
      <c r="E122" s="89" t="s">
        <v>216</v>
      </c>
      <c r="F122" s="89" t="s">
        <v>251</v>
      </c>
      <c r="G122" s="94">
        <v>12000</v>
      </c>
      <c r="H122" s="25"/>
      <c r="I122" s="25"/>
      <c r="J122" s="25">
        <f t="shared" si="2"/>
        <v>0</v>
      </c>
      <c r="K122" s="25">
        <f t="shared" si="3"/>
        <v>0</v>
      </c>
      <c r="L122" s="26" t="s">
        <v>32</v>
      </c>
      <c r="M122" s="99">
        <v>7080</v>
      </c>
    </row>
    <row r="123" spans="2:13" ht="81.75" customHeight="1">
      <c r="B123" s="22" t="s">
        <v>30</v>
      </c>
      <c r="C123" s="88">
        <v>69</v>
      </c>
      <c r="D123" s="89" t="s">
        <v>217</v>
      </c>
      <c r="E123" s="89" t="s">
        <v>218</v>
      </c>
      <c r="F123" s="89" t="s">
        <v>251</v>
      </c>
      <c r="G123" s="94">
        <v>32000</v>
      </c>
      <c r="H123" s="25"/>
      <c r="I123" s="25"/>
      <c r="J123" s="25">
        <f t="shared" si="2"/>
        <v>0</v>
      </c>
      <c r="K123" s="25">
        <f t="shared" si="3"/>
        <v>0</v>
      </c>
      <c r="L123" s="26" t="s">
        <v>32</v>
      </c>
      <c r="M123" s="99">
        <v>133440</v>
      </c>
    </row>
    <row r="124" spans="2:13" ht="81.75" customHeight="1">
      <c r="B124" s="22" t="s">
        <v>30</v>
      </c>
      <c r="C124" s="88">
        <v>70</v>
      </c>
      <c r="D124" s="89" t="s">
        <v>219</v>
      </c>
      <c r="E124" s="89" t="s">
        <v>220</v>
      </c>
      <c r="F124" s="89" t="s">
        <v>251</v>
      </c>
      <c r="G124" s="94">
        <v>2400</v>
      </c>
      <c r="H124" s="25"/>
      <c r="I124" s="25"/>
      <c r="J124" s="25">
        <f t="shared" si="2"/>
        <v>0</v>
      </c>
      <c r="K124" s="25">
        <f t="shared" si="3"/>
        <v>0</v>
      </c>
      <c r="L124" s="26" t="s">
        <v>32</v>
      </c>
      <c r="M124" s="99">
        <v>15600</v>
      </c>
    </row>
    <row r="125" spans="2:13" ht="81.75" customHeight="1">
      <c r="B125" s="22" t="s">
        <v>30</v>
      </c>
      <c r="C125" s="88">
        <v>71</v>
      </c>
      <c r="D125" s="89" t="s">
        <v>221</v>
      </c>
      <c r="E125" s="89" t="s">
        <v>222</v>
      </c>
      <c r="F125" s="89" t="s">
        <v>251</v>
      </c>
      <c r="G125" s="94">
        <v>1268024</v>
      </c>
      <c r="H125" s="25"/>
      <c r="I125" s="25"/>
      <c r="J125" s="25">
        <f t="shared" si="2"/>
        <v>0</v>
      </c>
      <c r="K125" s="25">
        <f t="shared" si="3"/>
        <v>0</v>
      </c>
      <c r="L125" s="26" t="s">
        <v>32</v>
      </c>
      <c r="M125" s="99">
        <v>469168.88</v>
      </c>
    </row>
    <row r="126" spans="2:13" ht="81.75" customHeight="1">
      <c r="B126" s="22" t="s">
        <v>30</v>
      </c>
      <c r="C126" s="88">
        <v>72</v>
      </c>
      <c r="D126" s="89" t="s">
        <v>223</v>
      </c>
      <c r="E126" s="89" t="s">
        <v>224</v>
      </c>
      <c r="F126" s="89" t="s">
        <v>251</v>
      </c>
      <c r="G126" s="94">
        <v>2793440</v>
      </c>
      <c r="H126" s="25"/>
      <c r="I126" s="25"/>
      <c r="J126" s="25">
        <f t="shared" si="2"/>
        <v>0</v>
      </c>
      <c r="K126" s="25">
        <f t="shared" si="3"/>
        <v>0</v>
      </c>
      <c r="L126" s="26" t="s">
        <v>32</v>
      </c>
      <c r="M126" s="99">
        <v>223475.20000000001</v>
      </c>
    </row>
    <row r="127" spans="2:13" ht="81.75" customHeight="1">
      <c r="B127" s="22" t="s">
        <v>30</v>
      </c>
      <c r="C127" s="88">
        <v>73</v>
      </c>
      <c r="D127" s="89" t="s">
        <v>225</v>
      </c>
      <c r="E127" s="89" t="s">
        <v>226</v>
      </c>
      <c r="F127" s="89" t="s">
        <v>251</v>
      </c>
      <c r="G127" s="94">
        <v>1600</v>
      </c>
      <c r="H127" s="25"/>
      <c r="I127" s="25"/>
      <c r="J127" s="25">
        <f t="shared" si="2"/>
        <v>0</v>
      </c>
      <c r="K127" s="25">
        <f t="shared" si="3"/>
        <v>0</v>
      </c>
      <c r="L127" s="26" t="s">
        <v>32</v>
      </c>
      <c r="M127" s="99">
        <v>40000</v>
      </c>
    </row>
    <row r="128" spans="2:13" ht="81.75" customHeight="1">
      <c r="B128" s="22" t="s">
        <v>30</v>
      </c>
      <c r="C128" s="88">
        <v>74</v>
      </c>
      <c r="D128" s="89" t="s">
        <v>227</v>
      </c>
      <c r="E128" s="89" t="s">
        <v>228</v>
      </c>
      <c r="F128" s="89" t="s">
        <v>251</v>
      </c>
      <c r="G128" s="94">
        <v>10000</v>
      </c>
      <c r="H128" s="25"/>
      <c r="I128" s="25"/>
      <c r="J128" s="25">
        <f t="shared" si="2"/>
        <v>0</v>
      </c>
      <c r="K128" s="25">
        <f t="shared" si="3"/>
        <v>0</v>
      </c>
      <c r="L128" s="26" t="s">
        <v>32</v>
      </c>
      <c r="M128" s="99">
        <v>23000</v>
      </c>
    </row>
    <row r="129" spans="2:13" ht="78" customHeight="1">
      <c r="B129" s="22" t="s">
        <v>30</v>
      </c>
      <c r="C129" s="88">
        <v>75</v>
      </c>
      <c r="D129" s="89" t="s">
        <v>229</v>
      </c>
      <c r="E129" s="89" t="s">
        <v>230</v>
      </c>
      <c r="F129" s="89" t="s">
        <v>251</v>
      </c>
      <c r="G129" s="94">
        <v>800</v>
      </c>
      <c r="H129" s="25"/>
      <c r="I129" s="25"/>
      <c r="J129" s="25">
        <f t="shared" si="2"/>
        <v>0</v>
      </c>
      <c r="K129" s="25">
        <f t="shared" si="3"/>
        <v>0</v>
      </c>
      <c r="L129" s="26" t="s">
        <v>32</v>
      </c>
      <c r="M129" s="99">
        <v>9600</v>
      </c>
    </row>
    <row r="130" spans="2:13" ht="78" customHeight="1">
      <c r="B130" s="22" t="s">
        <v>30</v>
      </c>
      <c r="C130" s="88">
        <v>76</v>
      </c>
      <c r="D130" s="89" t="s">
        <v>231</v>
      </c>
      <c r="E130" s="89" t="s">
        <v>232</v>
      </c>
      <c r="F130" s="89" t="s">
        <v>251</v>
      </c>
      <c r="G130" s="94">
        <v>4000</v>
      </c>
      <c r="H130" s="25"/>
      <c r="I130" s="25"/>
      <c r="J130" s="25">
        <f t="shared" si="2"/>
        <v>0</v>
      </c>
      <c r="K130" s="25">
        <f t="shared" si="3"/>
        <v>0</v>
      </c>
      <c r="L130" s="26" t="s">
        <v>32</v>
      </c>
      <c r="M130" s="99">
        <v>13360</v>
      </c>
    </row>
    <row r="131" spans="2:13" ht="78" customHeight="1">
      <c r="B131" s="22" t="s">
        <v>30</v>
      </c>
      <c r="C131" s="88">
        <v>77</v>
      </c>
      <c r="D131" s="89" t="s">
        <v>233</v>
      </c>
      <c r="E131" s="89" t="s">
        <v>234</v>
      </c>
      <c r="F131" s="89" t="s">
        <v>251</v>
      </c>
      <c r="G131" s="94">
        <v>4000</v>
      </c>
      <c r="H131" s="25"/>
      <c r="I131" s="25"/>
      <c r="J131" s="25">
        <f t="shared" si="2"/>
        <v>0</v>
      </c>
      <c r="K131" s="25">
        <f t="shared" si="3"/>
        <v>0</v>
      </c>
      <c r="L131" s="26" t="s">
        <v>32</v>
      </c>
      <c r="M131" s="99">
        <v>13360</v>
      </c>
    </row>
    <row r="132" spans="2:13" ht="78" customHeight="1">
      <c r="B132" s="22" t="s">
        <v>30</v>
      </c>
      <c r="C132" s="88">
        <v>78</v>
      </c>
      <c r="D132" s="89" t="s">
        <v>235</v>
      </c>
      <c r="E132" s="89" t="s">
        <v>236</v>
      </c>
      <c r="F132" s="89" t="s">
        <v>251</v>
      </c>
      <c r="G132" s="94">
        <v>4000</v>
      </c>
      <c r="H132" s="25"/>
      <c r="I132" s="25"/>
      <c r="J132" s="25">
        <f t="shared" si="2"/>
        <v>0</v>
      </c>
      <c r="K132" s="25">
        <f t="shared" si="3"/>
        <v>0</v>
      </c>
      <c r="L132" s="26" t="s">
        <v>32</v>
      </c>
      <c r="M132" s="99">
        <v>20000</v>
      </c>
    </row>
    <row r="133" spans="2:13" ht="78" customHeight="1">
      <c r="B133" s="22" t="s">
        <v>30</v>
      </c>
      <c r="C133" s="88">
        <v>79</v>
      </c>
      <c r="D133" s="89" t="s">
        <v>237</v>
      </c>
      <c r="E133" s="89" t="s">
        <v>238</v>
      </c>
      <c r="F133" s="89" t="s">
        <v>251</v>
      </c>
      <c r="G133" s="94">
        <v>8000</v>
      </c>
      <c r="H133" s="25"/>
      <c r="I133" s="25"/>
      <c r="J133" s="25">
        <f t="shared" si="2"/>
        <v>0</v>
      </c>
      <c r="K133" s="25">
        <f t="shared" si="3"/>
        <v>0</v>
      </c>
      <c r="L133" s="26" t="s">
        <v>32</v>
      </c>
      <c r="M133" s="99">
        <v>13360</v>
      </c>
    </row>
    <row r="134" spans="2:13" ht="78" customHeight="1">
      <c r="B134" s="22" t="s">
        <v>30</v>
      </c>
      <c r="C134" s="88">
        <v>80</v>
      </c>
      <c r="D134" s="89" t="s">
        <v>239</v>
      </c>
      <c r="E134" s="89" t="s">
        <v>240</v>
      </c>
      <c r="F134" s="89" t="s">
        <v>251</v>
      </c>
      <c r="G134" s="94">
        <v>154756</v>
      </c>
      <c r="H134" s="25"/>
      <c r="I134" s="25"/>
      <c r="J134" s="25">
        <f t="shared" si="2"/>
        <v>0</v>
      </c>
      <c r="K134" s="25">
        <f t="shared" si="3"/>
        <v>0</v>
      </c>
      <c r="L134" s="26" t="s">
        <v>32</v>
      </c>
      <c r="M134" s="99">
        <v>1689935.52</v>
      </c>
    </row>
    <row r="135" spans="2:13" ht="78" customHeight="1">
      <c r="B135" s="22" t="s">
        <v>30</v>
      </c>
      <c r="C135" s="88">
        <v>81</v>
      </c>
      <c r="D135" s="89" t="s">
        <v>241</v>
      </c>
      <c r="E135" s="89" t="s">
        <v>242</v>
      </c>
      <c r="F135" s="89" t="s">
        <v>251</v>
      </c>
      <c r="G135" s="94">
        <v>100</v>
      </c>
      <c r="H135" s="25"/>
      <c r="I135" s="25"/>
      <c r="J135" s="25">
        <f t="shared" si="2"/>
        <v>0</v>
      </c>
      <c r="K135" s="25">
        <f t="shared" si="3"/>
        <v>0</v>
      </c>
      <c r="L135" s="26" t="s">
        <v>32</v>
      </c>
      <c r="M135" s="99">
        <v>25833.999999999996</v>
      </c>
    </row>
    <row r="136" spans="2:13" ht="78" customHeight="1">
      <c r="B136" s="22" t="s">
        <v>30</v>
      </c>
      <c r="C136" s="88">
        <v>82</v>
      </c>
      <c r="D136" s="89" t="s">
        <v>243</v>
      </c>
      <c r="E136" s="89" t="s">
        <v>244</v>
      </c>
      <c r="F136" s="89" t="s">
        <v>251</v>
      </c>
      <c r="G136" s="94">
        <v>4000</v>
      </c>
      <c r="H136" s="25"/>
      <c r="I136" s="25"/>
      <c r="J136" s="25">
        <f t="shared" si="2"/>
        <v>0</v>
      </c>
      <c r="K136" s="25">
        <f t="shared" si="3"/>
        <v>0</v>
      </c>
      <c r="L136" s="26" t="s">
        <v>32</v>
      </c>
      <c r="M136" s="99">
        <v>8360</v>
      </c>
    </row>
    <row r="137" spans="2:13" ht="78" customHeight="1">
      <c r="B137" s="22" t="s">
        <v>30</v>
      </c>
      <c r="C137" s="88">
        <v>83</v>
      </c>
      <c r="D137" s="89" t="s">
        <v>245</v>
      </c>
      <c r="E137" s="89" t="s">
        <v>246</v>
      </c>
      <c r="F137" s="89" t="s">
        <v>251</v>
      </c>
      <c r="G137" s="94">
        <v>800</v>
      </c>
      <c r="H137" s="25"/>
      <c r="I137" s="25"/>
      <c r="J137" s="25">
        <f t="shared" ref="J137:J139" si="4">H137*G137</f>
        <v>0</v>
      </c>
      <c r="K137" s="25">
        <f t="shared" ref="K137:K139" si="5">I137*G137</f>
        <v>0</v>
      </c>
      <c r="L137" s="26" t="s">
        <v>32</v>
      </c>
      <c r="M137" s="99">
        <v>140000</v>
      </c>
    </row>
    <row r="138" spans="2:13" ht="78" customHeight="1">
      <c r="B138" s="22" t="s">
        <v>30</v>
      </c>
      <c r="C138" s="88">
        <v>84</v>
      </c>
      <c r="D138" s="89" t="s">
        <v>247</v>
      </c>
      <c r="E138" s="89" t="s">
        <v>248</v>
      </c>
      <c r="F138" s="89" t="s">
        <v>251</v>
      </c>
      <c r="G138" s="94">
        <v>1220288</v>
      </c>
      <c r="H138" s="25"/>
      <c r="I138" s="25"/>
      <c r="J138" s="25">
        <f t="shared" si="4"/>
        <v>0</v>
      </c>
      <c r="K138" s="25">
        <f t="shared" si="5"/>
        <v>0</v>
      </c>
      <c r="L138" s="26" t="s">
        <v>32</v>
      </c>
      <c r="M138" s="99">
        <v>1122664.96</v>
      </c>
    </row>
    <row r="139" spans="2:13" ht="78" customHeight="1">
      <c r="B139" s="22" t="s">
        <v>30</v>
      </c>
      <c r="C139" s="88">
        <v>85</v>
      </c>
      <c r="D139" s="89" t="s">
        <v>249</v>
      </c>
      <c r="E139" s="89" t="s">
        <v>250</v>
      </c>
      <c r="F139" s="89" t="s">
        <v>251</v>
      </c>
      <c r="G139" s="94">
        <v>1940</v>
      </c>
      <c r="H139" s="25"/>
      <c r="I139" s="25"/>
      <c r="J139" s="25">
        <f t="shared" si="4"/>
        <v>0</v>
      </c>
      <c r="K139" s="25">
        <f t="shared" si="5"/>
        <v>0</v>
      </c>
      <c r="L139" s="26" t="s">
        <v>32</v>
      </c>
      <c r="M139" s="99">
        <v>127729.60000000001</v>
      </c>
    </row>
    <row r="140" spans="2:13">
      <c r="B140" s="25"/>
      <c r="C140" s="25"/>
      <c r="D140" s="53" t="s">
        <v>33</v>
      </c>
      <c r="E140" s="47"/>
      <c r="F140" s="25"/>
      <c r="G140" s="48"/>
      <c r="H140" s="25"/>
      <c r="I140" s="25"/>
      <c r="J140" s="25">
        <f>SUM(J8:J139)</f>
        <v>0</v>
      </c>
      <c r="K140" s="25">
        <f>SUM(K8:K139)</f>
        <v>0</v>
      </c>
      <c r="L140" s="25"/>
      <c r="M140" s="53">
        <f>SUM(M8:M139)</f>
        <v>54595116.640000008</v>
      </c>
    </row>
  </sheetData>
  <mergeCells count="76">
    <mergeCell ref="M114:M117"/>
    <mergeCell ref="M118:M121"/>
    <mergeCell ref="M91:M93"/>
    <mergeCell ref="M94:M96"/>
    <mergeCell ref="M97:M101"/>
    <mergeCell ref="M103:M107"/>
    <mergeCell ref="M108:M111"/>
    <mergeCell ref="M44:M46"/>
    <mergeCell ref="M51:M53"/>
    <mergeCell ref="M59:M61"/>
    <mergeCell ref="M68:M70"/>
    <mergeCell ref="M78:M81"/>
    <mergeCell ref="M8:M11"/>
    <mergeCell ref="M12:M15"/>
    <mergeCell ref="M21:M22"/>
    <mergeCell ref="M32:M36"/>
    <mergeCell ref="M37:M41"/>
    <mergeCell ref="G97:G101"/>
    <mergeCell ref="G103:G107"/>
    <mergeCell ref="G108:G111"/>
    <mergeCell ref="G114:G117"/>
    <mergeCell ref="G118:G121"/>
    <mergeCell ref="C114:C117"/>
    <mergeCell ref="D114:D117"/>
    <mergeCell ref="C118:C121"/>
    <mergeCell ref="D118:D121"/>
    <mergeCell ref="G8:G11"/>
    <mergeCell ref="G12:G15"/>
    <mergeCell ref="G21:G22"/>
    <mergeCell ref="G32:G36"/>
    <mergeCell ref="G37:G41"/>
    <mergeCell ref="G44:G46"/>
    <mergeCell ref="G51:G53"/>
    <mergeCell ref="G59:G61"/>
    <mergeCell ref="G68:G70"/>
    <mergeCell ref="G78:G81"/>
    <mergeCell ref="G91:G93"/>
    <mergeCell ref="G94:G96"/>
    <mergeCell ref="C97:C101"/>
    <mergeCell ref="D97:D101"/>
    <mergeCell ref="C103:C107"/>
    <mergeCell ref="D103:D107"/>
    <mergeCell ref="C108:C111"/>
    <mergeCell ref="D108:D111"/>
    <mergeCell ref="C78:C81"/>
    <mergeCell ref="D78:D81"/>
    <mergeCell ref="C91:C93"/>
    <mergeCell ref="D91:D93"/>
    <mergeCell ref="C94:C96"/>
    <mergeCell ref="D94:D96"/>
    <mergeCell ref="C51:C53"/>
    <mergeCell ref="D51:D53"/>
    <mergeCell ref="C59:C61"/>
    <mergeCell ref="D59:D61"/>
    <mergeCell ref="C68:C70"/>
    <mergeCell ref="D68:D70"/>
    <mergeCell ref="C32:C36"/>
    <mergeCell ref="D32:D36"/>
    <mergeCell ref="C37:C41"/>
    <mergeCell ref="D37:D41"/>
    <mergeCell ref="C44:C46"/>
    <mergeCell ref="D44:D46"/>
    <mergeCell ref="C8:C11"/>
    <mergeCell ref="D8:D11"/>
    <mergeCell ref="C12:C15"/>
    <mergeCell ref="D12:D15"/>
    <mergeCell ref="C21:C22"/>
    <mergeCell ref="D21:D22"/>
    <mergeCell ref="E5:I5"/>
    <mergeCell ref="C7:E7"/>
    <mergeCell ref="D1:L1"/>
    <mergeCell ref="D2:J2"/>
    <mergeCell ref="B3:D3"/>
    <mergeCell ref="E3:I3"/>
    <mergeCell ref="B4:D4"/>
    <mergeCell ref="E4:J4"/>
  </mergeCells>
  <phoneticPr fontId="15"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80" t="s">
        <v>25</v>
      </c>
      <c r="I12" s="80"/>
      <c r="J12" s="3" t="e">
        <f>SUM(#REF!)</f>
        <v>#REF!</v>
      </c>
      <c r="K12" s="3" t="e">
        <f>SUM(#REF!)</f>
        <v>#REF!</v>
      </c>
      <c r="L12" s="5"/>
    </row>
    <row r="13" spans="2:12" s="1" customFormat="1" ht="15.75">
      <c r="F13" s="2"/>
    </row>
    <row r="14" spans="2:12" s="1" customFormat="1" ht="15.75">
      <c r="F14" s="2"/>
    </row>
    <row r="15" spans="2:12" s="4" customFormat="1" ht="20.25">
      <c r="D15" s="4" t="s">
        <v>15</v>
      </c>
    </row>
    <row r="16" spans="2:12" s="4" customFormat="1" ht="20.25"/>
    <row r="17" spans="4:4" s="4" customFormat="1" ht="20.25">
      <c r="D17" s="4"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Nicov Alisa</cp:lastModifiedBy>
  <cp:lastPrinted>2017-06-21T13:37:38Z</cp:lastPrinted>
  <dcterms:created xsi:type="dcterms:W3CDTF">2017-08-17T12:48:14Z</dcterms:created>
  <dcterms:modified xsi:type="dcterms:W3CDTF">2025-03-14T09:13:00Z</dcterms:modified>
</cp:coreProperties>
</file>