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741" firstSheet="1" activeTab="1"/>
  </bookViews>
  <sheets>
    <sheet name="copy_v0" sheetId="1" state="hidden" r:id="rId1"/>
    <sheet name="Totalizatot 2022" sheetId="2" r:id="rId2"/>
  </sheets>
  <definedNames>
    <definedName name="_xlnm._FilterDatabase">'copy_v0'!$A$3:$A$20</definedName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<sst xmlns="http://schemas.openxmlformats.org/spreadsheetml/2006/main" count="195" uniqueCount="116">
  <si>
    <t>Conform invitaţiei de participare a SA "Apă-Canal Chişinău"</t>
  </si>
  <si>
    <t>Denumirea echipamentului</t>
  </si>
  <si>
    <t>UM</t>
  </si>
  <si>
    <t xml:space="preserve">Q  </t>
  </si>
  <si>
    <t>m</t>
  </si>
  <si>
    <t>Preşedintele comisiei de achiziţii:</t>
  </si>
  <si>
    <t>Anatolie Lichii</t>
  </si>
  <si>
    <t>Membrii comisiei:</t>
  </si>
  <si>
    <t>Valentina Revenco</t>
  </si>
  <si>
    <t>Ilie Trifan</t>
  </si>
  <si>
    <t>Ion Constantinov</t>
  </si>
  <si>
    <t>Veaceslav Pancenco</t>
  </si>
  <si>
    <t>Denis Cîşlari</t>
  </si>
  <si>
    <t>Evaluarea ofertelor conform Invitatiei de participare nr.67 din 03.07.2018</t>
  </si>
  <si>
    <t>SRL "Habsev Grup"</t>
  </si>
  <si>
    <t>SA "UniversCom"</t>
  </si>
  <si>
    <t>SA "Cunac"</t>
  </si>
  <si>
    <t>Punctaj pe preţ (max 100 pct)</t>
  </si>
  <si>
    <t>Oferta cea mai avantajoasa</t>
  </si>
  <si>
    <t>Valoarea totală a celor mai bune oferte, lei</t>
  </si>
  <si>
    <t>Nr. crt.</t>
  </si>
  <si>
    <t>Q</t>
  </si>
  <si>
    <t>Preţ
inclusiv TVA, lei</t>
  </si>
  <si>
    <t>Valoarea
totalăinclusiv TVA,
lei</t>
  </si>
  <si>
    <t>Valoarea
totală fara TVA, lei</t>
  </si>
  <si>
    <t>Valoarea
totală fara TVA,
RUB ruseasca</t>
  </si>
  <si>
    <t>Preţ
fara TVA, lei</t>
  </si>
  <si>
    <t>Combinzon rezistent la uzură</t>
  </si>
  <si>
    <t>set</t>
  </si>
  <si>
    <t>Err:501</t>
  </si>
  <si>
    <t>Costum ajustat pe copr</t>
  </si>
  <si>
    <t>Nu corespunde IP</t>
  </si>
  <si>
    <t>Suma totala fara TVA, Lei</t>
  </si>
  <si>
    <t>Termenul de livrare maxim 30 zile lucratoare</t>
  </si>
  <si>
    <t>20 zile lucratoare</t>
  </si>
  <si>
    <t xml:space="preserve">cel mult 40 zile calendaristice </t>
  </si>
  <si>
    <t>Vacanţă de plată 30-60 zile din momentul apariției obligațiunii de plată</t>
  </si>
  <si>
    <t>45 zile</t>
  </si>
  <si>
    <t>30 zile</t>
  </si>
  <si>
    <t>Total pe cele mai avantajoase oferte</t>
  </si>
  <si>
    <t>Nota:</t>
  </si>
  <si>
    <t>Cursul valutar oficial al BNM la data 17.07.2018 - 19,5658 lei/Euro</t>
  </si>
  <si>
    <t>Octavian Pruteanu</t>
  </si>
  <si>
    <t>№ crt.</t>
  </si>
  <si>
    <t>I</t>
  </si>
  <si>
    <t>Cablu cu conductoare flexibile cu izolatie din PVC</t>
  </si>
  <si>
    <t>II</t>
  </si>
  <si>
    <t>Cablu electric cu conductoare din cupru flexibil cu izolatie din PVC</t>
  </si>
  <si>
    <t>Cablu torsadat</t>
  </si>
  <si>
    <t>Tip</t>
  </si>
  <si>
    <t>Cablu electric cu conductor unifilar din cupru cu izolatie din PVC</t>
  </si>
  <si>
    <t>Conductor PV3 1х6,0mm2</t>
  </si>
  <si>
    <t>Cablu CG 1х10,0mm2</t>
  </si>
  <si>
    <t>Cablu CG 1х16,0mm2</t>
  </si>
  <si>
    <t>Cablu CG 1х25,0mm2</t>
  </si>
  <si>
    <t>Cablu CG 1х35,0mm2</t>
  </si>
  <si>
    <t>Cablu CG 1х70,0mm2</t>
  </si>
  <si>
    <t>Cablu CG 3х2,5+1х1,5mm2</t>
  </si>
  <si>
    <t>Cablu CG 3х4,0+1х2,5mm2</t>
  </si>
  <si>
    <t>Cablu CG 3х10,0+1х6,0mm2</t>
  </si>
  <si>
    <t>Cablu CG 3х50,0+1х16,0mm2</t>
  </si>
  <si>
    <t>Cablu CG 7х1,5mm2</t>
  </si>
  <si>
    <t>Cablu cu conductori din aluminiu si izolatie din PVC</t>
  </si>
  <si>
    <t>Cablu AVVG 3х70+1x35mm2</t>
  </si>
  <si>
    <t>Cablu AVVG 3х95+1x50mm2</t>
  </si>
  <si>
    <t>Cablu VVGng 3х1.5mm2</t>
  </si>
  <si>
    <t>Cablu VVGng 3х2.5mm2</t>
  </si>
  <si>
    <t>Cablu VVGng 4х2,5mm2</t>
  </si>
  <si>
    <t>Conductor PVS 3х0,75mm2</t>
  </si>
  <si>
    <t>Conductor PVS 3х2,5mm2</t>
  </si>
  <si>
    <t>Conductor PVS 3х4,0mm2</t>
  </si>
  <si>
    <t>Conductor PVS 4х2,5mm2</t>
  </si>
  <si>
    <t>Conductor PVS 4х4,0mm2</t>
  </si>
  <si>
    <t>Cablu de control</t>
  </si>
  <si>
    <t>Cablu electric de forță</t>
  </si>
  <si>
    <t>AABLU-10 3x240mm2</t>
  </si>
  <si>
    <t>CVVGng 14х1,5mm2</t>
  </si>
  <si>
    <t>Cablu CG 4х2,5mm2</t>
  </si>
  <si>
    <t>Lotul nr. 2 
(CPV 31300000-9 )</t>
  </si>
  <si>
    <t>Lotul nr. 1 
(CPV  31320000-5)</t>
  </si>
  <si>
    <t>SIP-2 3х16,0+1х25,0mm2</t>
  </si>
  <si>
    <t>Cablu CG 4х25,0mm2</t>
  </si>
  <si>
    <t>AABLU-10 3x120mm2</t>
  </si>
  <si>
    <t>Cablu VVGng 5х70mm2</t>
  </si>
  <si>
    <t>Cablu VVGng 5х6mm2</t>
  </si>
  <si>
    <t>Cablu VVGng 5х4mm2</t>
  </si>
  <si>
    <t>Cablu VVGng 4х6mm2</t>
  </si>
  <si>
    <t>Cablu VVGng 2х2.5mm2</t>
  </si>
  <si>
    <t>Cablu din cupru cu izolatia mantei si conductoarelor din clorura de polivinil si PVC neinflamabi</t>
  </si>
  <si>
    <t>Conductor PVS 2х2,5mm2</t>
  </si>
  <si>
    <t>Cablu AVVG 4х35mm2</t>
  </si>
  <si>
    <t>Conductor PVS 3х16,0mm2</t>
  </si>
  <si>
    <t>Conductor PVS 2х0,75mm2</t>
  </si>
  <si>
    <t>Cablu AVVG 3х4+1x2,5mm2</t>
  </si>
  <si>
    <t>Cablu VVGng 4х1,5mm2</t>
  </si>
  <si>
    <t>Belden 8205 CMG 1PR 20(UL) E</t>
  </si>
  <si>
    <t>Cablu VVGng 5х16mm2</t>
  </si>
  <si>
    <t>Conductor PVS 5х4,0mm2</t>
  </si>
  <si>
    <t>Cablu VVGng 10х1,5mm2</t>
  </si>
  <si>
    <t>AABLU-10 3x150mm2</t>
  </si>
  <si>
    <t>Conductor PVS 5х1,5mm2</t>
  </si>
  <si>
    <t>Cablu AVVG 4х6mm2</t>
  </si>
  <si>
    <t>SIP-2 2х25,0mm2</t>
  </si>
  <si>
    <t xml:space="preserve">   Denumirea bunurilor/serviciilor</t>
  </si>
  <si>
    <t>Specificarea tehnică deplină solicitată de către autoritatea contractată</t>
  </si>
  <si>
    <t>Specificarea tehnică deplină propusă de către ofertant</t>
  </si>
  <si>
    <t>Standarde de referință</t>
  </si>
  <si>
    <t>Denumirea modelului bunului/serviciului</t>
  </si>
  <si>
    <t>Țara de origine</t>
  </si>
  <si>
    <t>Producătorul</t>
  </si>
  <si>
    <t>Total lot 1</t>
  </si>
  <si>
    <t>Total lot 2</t>
  </si>
  <si>
    <t>TOTAL</t>
  </si>
  <si>
    <t>Cabluri/conductoare</t>
  </si>
  <si>
    <r>
      <t xml:space="preserve">Numărul procedurii de achiziție ___________ din ______________
Obiectul achiziției : </t>
    </r>
    <r>
      <rPr>
        <b/>
        <sz val="12"/>
        <color indexed="8"/>
        <rFont val="Times New Roman"/>
        <family val="1"/>
      </rPr>
      <t xml:space="preserve">Cabluri/conductoare; </t>
    </r>
  </si>
  <si>
    <t>Anexa nr. 4</t>
  </si>
</sst>
</file>

<file path=xl/styles.xml><?xml version="1.0" encoding="utf-8"?>
<styleSheet xmlns="http://schemas.openxmlformats.org/spreadsheetml/2006/main">
  <numFmts count="3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[$-418]General"/>
    <numFmt numFmtId="179" formatCode="0;&quot;-&quot;0;&quot;-&quot;"/>
    <numFmt numFmtId="180" formatCode="#,##0.0;&quot;-&quot;#,##0.0;&quot;-&quot;;@&quot; &quot;"/>
    <numFmt numFmtId="181" formatCode="[$-418]#,##0.00"/>
    <numFmt numFmtId="182" formatCode="#,##0.0"/>
    <numFmt numFmtId="183" formatCode="#,##0.00;&quot;-&quot;#,##0.00;&quot;-&quot;;@&quot; &quot;"/>
    <numFmt numFmtId="184" formatCode="0&quot; &quot;"/>
    <numFmt numFmtId="185" formatCode="0.0;&quot;-&quot;0.0;&quot;-&quot;"/>
    <numFmt numFmtId="186" formatCode="#,##0.00&quot;     &quot;"/>
    <numFmt numFmtId="187" formatCode="#,##0.0&quot; &quot;;&quot;-&quot;#,##0.0&quot; &quot;"/>
    <numFmt numFmtId="188" formatCode="[$-418]0"/>
    <numFmt numFmtId="189" formatCode="#,##0;&quot;-&quot;#,##0;&quot;-&quot;;@&quot; &quot;"/>
    <numFmt numFmtId="190" formatCode="dd&quot;.&quot;mm&quot;.&quot;yy"/>
    <numFmt numFmtId="191" formatCode="#,##0.00&quot; &quot;[$€-407];[Red]&quot;-&quot;#,##0.00&quot; &quot;[$€-407]"/>
  </numFmts>
  <fonts count="71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20"/>
      <name val="Arial1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b/>
      <sz val="8"/>
      <color indexed="8"/>
      <name val="Times New Roman1"/>
      <family val="0"/>
    </font>
    <font>
      <sz val="12"/>
      <color indexed="8"/>
      <name val="Times New Roman"/>
      <family val="1"/>
    </font>
    <font>
      <sz val="12"/>
      <color indexed="8"/>
      <name val="Times New Roman2"/>
      <family val="0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Arial1"/>
      <family val="0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b/>
      <i/>
      <sz val="16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i/>
      <u val="single"/>
      <sz val="11"/>
      <color rgb="FF000000"/>
      <name val="Arial1"/>
      <family val="0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1"/>
      <family val="0"/>
    </font>
    <font>
      <b/>
      <sz val="8"/>
      <color rgb="FF000000"/>
      <name val="Times New Roman1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2"/>
      <family val="0"/>
    </font>
    <font>
      <b/>
      <sz val="8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Protection="0">
      <alignment/>
    </xf>
    <xf numFmtId="0" fontId="39" fillId="20" borderId="0" applyNumberFormat="0" applyBorder="0" applyAlignment="0" applyProtection="0"/>
    <xf numFmtId="0" fontId="39" fillId="20" borderId="0" applyNumberFormat="0" applyBorder="0" applyProtection="0">
      <alignment/>
    </xf>
    <xf numFmtId="178" fontId="40" fillId="0" borderId="0" applyBorder="0" applyProtection="0">
      <alignment/>
    </xf>
    <xf numFmtId="0" fontId="40" fillId="0" borderId="0" applyNumberFormat="0" applyBorder="0" applyProtection="0">
      <alignment/>
    </xf>
    <xf numFmtId="178" fontId="40" fillId="0" borderId="0" applyBorder="0" applyProtection="0">
      <alignment/>
    </xf>
    <xf numFmtId="0" fontId="41" fillId="0" borderId="0" applyNumberFormat="0" applyBorder="0" applyProtection="0">
      <alignment horizontal="center"/>
    </xf>
    <xf numFmtId="178" fontId="41" fillId="0" borderId="0" applyBorder="0" applyProtection="0">
      <alignment horizontal="center"/>
    </xf>
    <xf numFmtId="0" fontId="42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178" fontId="41" fillId="0" borderId="0" applyBorder="0" applyProtection="0">
      <alignment horizontal="center" textRotation="90"/>
    </xf>
    <xf numFmtId="0" fontId="42" fillId="0" borderId="0" applyNumberFormat="0" applyBorder="0" applyProtection="0">
      <alignment horizontal="center" textRotation="90"/>
    </xf>
    <xf numFmtId="178" fontId="43" fillId="0" borderId="0" applyBorder="0" applyProtection="0">
      <alignment/>
    </xf>
    <xf numFmtId="0" fontId="43" fillId="0" borderId="0" applyNumberFormat="0" applyBorder="0" applyProtection="0">
      <alignment/>
    </xf>
    <xf numFmtId="178" fontId="44" fillId="0" borderId="0" applyBorder="0" applyProtection="0">
      <alignment/>
    </xf>
    <xf numFmtId="0" fontId="45" fillId="0" borderId="0" applyNumberFormat="0" applyBorder="0" applyProtection="0">
      <alignment/>
    </xf>
    <xf numFmtId="178" fontId="45" fillId="0" borderId="0" applyBorder="0" applyProtection="0">
      <alignment/>
    </xf>
    <xf numFmtId="0" fontId="46" fillId="0" borderId="0" applyNumberFormat="0" applyBorder="0" applyProtection="0">
      <alignment/>
    </xf>
    <xf numFmtId="0" fontId="45" fillId="0" borderId="0" applyNumberFormat="0" applyBorder="0" applyProtection="0">
      <alignment/>
    </xf>
    <xf numFmtId="191" fontId="45" fillId="0" borderId="0" applyBorder="0" applyProtection="0">
      <alignment/>
    </xf>
    <xf numFmtId="191" fontId="46" fillId="0" borderId="0" applyBorder="0" applyProtection="0">
      <alignment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9" fillId="28" borderId="1" applyNumberFormat="0" applyAlignment="0" applyProtection="0"/>
    <xf numFmtId="175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9" borderId="7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8" fontId="0" fillId="0" borderId="0" applyFont="0" applyBorder="0" applyProtection="0">
      <alignment/>
    </xf>
    <xf numFmtId="0" fontId="57" fillId="0" borderId="0" applyNumberFormat="0" applyBorder="0" applyProtection="0">
      <alignment/>
    </xf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37" fillId="32" borderId="8" applyNumberFormat="0" applyFont="0" applyAlignment="0" applyProtection="0"/>
    <xf numFmtId="9" fontId="37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7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120">
    <xf numFmtId="0" fontId="0" fillId="0" borderId="0" xfId="0" applyAlignment="1">
      <alignment/>
    </xf>
    <xf numFmtId="178" fontId="63" fillId="0" borderId="0" xfId="36" applyFont="1" applyFill="1" applyAlignment="1">
      <alignment horizontal="center" vertical="center"/>
    </xf>
    <xf numFmtId="178" fontId="64" fillId="0" borderId="0" xfId="36" applyFont="1" applyFill="1" applyAlignment="1">
      <alignment/>
    </xf>
    <xf numFmtId="178" fontId="63" fillId="0" borderId="10" xfId="36" applyFont="1" applyFill="1" applyBorder="1" applyAlignment="1">
      <alignment horizontal="center" vertical="center"/>
    </xf>
    <xf numFmtId="178" fontId="63" fillId="0" borderId="0" xfId="36" applyFont="1" applyFill="1" applyAlignment="1">
      <alignment/>
    </xf>
    <xf numFmtId="181" fontId="63" fillId="0" borderId="10" xfId="45" applyNumberFormat="1" applyFont="1" applyFill="1" applyBorder="1" applyAlignment="1">
      <alignment horizontal="center" vertical="center" wrapText="1"/>
    </xf>
    <xf numFmtId="178" fontId="64" fillId="0" borderId="11" xfId="36" applyFont="1" applyFill="1" applyBorder="1" applyAlignment="1">
      <alignment horizontal="center" vertical="center"/>
    </xf>
    <xf numFmtId="178" fontId="64" fillId="0" borderId="12" xfId="45" applyFont="1" applyFill="1" applyBorder="1" applyAlignment="1">
      <alignment horizontal="center" vertical="center" wrapText="1"/>
    </xf>
    <xf numFmtId="178" fontId="64" fillId="0" borderId="10" xfId="45" applyFont="1" applyFill="1" applyBorder="1" applyAlignment="1">
      <alignment horizontal="center" vertical="center" wrapText="1"/>
    </xf>
    <xf numFmtId="178" fontId="65" fillId="0" borderId="13" xfId="36" applyFont="1" applyFill="1" applyBorder="1" applyAlignment="1">
      <alignment/>
    </xf>
    <xf numFmtId="178" fontId="65" fillId="0" borderId="11" xfId="36" applyFont="1" applyFill="1" applyBorder="1" applyAlignment="1">
      <alignment/>
    </xf>
    <xf numFmtId="181" fontId="65" fillId="0" borderId="11" xfId="36" applyNumberFormat="1" applyFont="1" applyFill="1" applyBorder="1" applyAlignment="1">
      <alignment/>
    </xf>
    <xf numFmtId="178" fontId="66" fillId="0" borderId="11" xfId="36" applyFont="1" applyFill="1" applyBorder="1" applyAlignment="1">
      <alignment/>
    </xf>
    <xf numFmtId="178" fontId="66" fillId="0" borderId="13" xfId="36" applyFont="1" applyFill="1" applyBorder="1" applyAlignment="1">
      <alignment/>
    </xf>
    <xf numFmtId="182" fontId="64" fillId="0" borderId="14" xfId="36" applyNumberFormat="1" applyFont="1" applyFill="1" applyBorder="1" applyAlignment="1">
      <alignment horizontal="right"/>
    </xf>
    <xf numFmtId="182" fontId="63" fillId="0" borderId="14" xfId="36" applyNumberFormat="1" applyFont="1" applyFill="1" applyBorder="1" applyAlignment="1">
      <alignment horizontal="right"/>
    </xf>
    <xf numFmtId="178" fontId="64" fillId="0" borderId="0" xfId="36" applyFont="1" applyFill="1" applyAlignment="1">
      <alignment horizontal="center"/>
    </xf>
    <xf numFmtId="181" fontId="64" fillId="0" borderId="0" xfId="36" applyNumberFormat="1" applyFont="1" applyFill="1" applyAlignment="1">
      <alignment/>
    </xf>
    <xf numFmtId="181" fontId="63" fillId="0" borderId="0" xfId="36" applyNumberFormat="1" applyFont="1" applyFill="1" applyAlignment="1">
      <alignment horizontal="right"/>
    </xf>
    <xf numFmtId="188" fontId="64" fillId="0" borderId="0" xfId="36" applyNumberFormat="1" applyFont="1" applyFill="1" applyAlignment="1">
      <alignment/>
    </xf>
    <xf numFmtId="181" fontId="63" fillId="0" borderId="0" xfId="36" applyNumberFormat="1" applyFont="1" applyFill="1" applyAlignment="1">
      <alignment/>
    </xf>
    <xf numFmtId="188" fontId="63" fillId="0" borderId="0" xfId="36" applyNumberFormat="1" applyFont="1" applyFill="1" applyAlignment="1">
      <alignment/>
    </xf>
    <xf numFmtId="178" fontId="63" fillId="0" borderId="12" xfId="45" applyFont="1" applyFill="1" applyBorder="1" applyAlignment="1">
      <alignment horizontal="center" vertical="center" wrapText="1"/>
    </xf>
    <xf numFmtId="178" fontId="63" fillId="0" borderId="14" xfId="36" applyFont="1" applyFill="1" applyBorder="1" applyAlignment="1">
      <alignment horizontal="center" vertical="center"/>
    </xf>
    <xf numFmtId="178" fontId="64" fillId="0" borderId="12" xfId="45" applyFont="1" applyFill="1" applyBorder="1" applyAlignment="1">
      <alignment horizontal="right" vertical="center" wrapText="1"/>
    </xf>
    <xf numFmtId="183" fontId="64" fillId="0" borderId="13" xfId="45" applyNumberFormat="1" applyFont="1" applyFill="1" applyBorder="1" applyAlignment="1">
      <alignment horizontal="right" vertical="center" wrapText="1"/>
    </xf>
    <xf numFmtId="183" fontId="65" fillId="0" borderId="11" xfId="36" applyNumberFormat="1" applyFont="1" applyFill="1" applyBorder="1" applyAlignment="1">
      <alignment vertical="center"/>
    </xf>
    <xf numFmtId="183" fontId="65" fillId="0" borderId="14" xfId="36" applyNumberFormat="1" applyFont="1" applyFill="1" applyBorder="1" applyAlignment="1">
      <alignment vertical="center"/>
    </xf>
    <xf numFmtId="183" fontId="65" fillId="0" borderId="13" xfId="36" applyNumberFormat="1" applyFont="1" applyFill="1" applyBorder="1" applyAlignment="1">
      <alignment vertical="center"/>
    </xf>
    <xf numFmtId="185" fontId="65" fillId="0" borderId="11" xfId="36" applyNumberFormat="1" applyFont="1" applyFill="1" applyBorder="1" applyAlignment="1">
      <alignment vertical="center"/>
    </xf>
    <xf numFmtId="185" fontId="65" fillId="0" borderId="14" xfId="36" applyNumberFormat="1" applyFont="1" applyFill="1" applyBorder="1" applyAlignment="1">
      <alignment vertical="center"/>
    </xf>
    <xf numFmtId="178" fontId="64" fillId="0" borderId="14" xfId="36" applyFont="1" applyFill="1" applyBorder="1" applyAlignment="1">
      <alignment horizontal="center" vertical="center"/>
    </xf>
    <xf numFmtId="180" fontId="63" fillId="0" borderId="10" xfId="36" applyNumberFormat="1" applyFont="1" applyFill="1" applyBorder="1" applyAlignment="1">
      <alignment vertical="center"/>
    </xf>
    <xf numFmtId="178" fontId="64" fillId="0" borderId="10" xfId="45" applyFont="1" applyFill="1" applyBorder="1" applyAlignment="1">
      <alignment horizontal="right" vertical="center" wrapText="1"/>
    </xf>
    <xf numFmtId="178" fontId="64" fillId="0" borderId="10" xfId="45" applyFont="1" applyFill="1" applyBorder="1" applyAlignment="1">
      <alignment vertical="top" wrapText="1"/>
    </xf>
    <xf numFmtId="189" fontId="64" fillId="0" borderId="10" xfId="45" applyNumberFormat="1" applyFont="1" applyFill="1" applyBorder="1" applyAlignment="1">
      <alignment horizontal="right" vertical="center" wrapText="1"/>
    </xf>
    <xf numFmtId="184" fontId="63" fillId="0" borderId="13" xfId="45" applyNumberFormat="1" applyFont="1" applyFill="1" applyBorder="1" applyAlignment="1">
      <alignment horizontal="right" vertical="top"/>
    </xf>
    <xf numFmtId="184" fontId="63" fillId="0" borderId="11" xfId="45" applyNumberFormat="1" applyFont="1" applyFill="1" applyBorder="1" applyAlignment="1">
      <alignment horizontal="right" vertical="top"/>
    </xf>
    <xf numFmtId="184" fontId="63" fillId="0" borderId="14" xfId="45" applyNumberFormat="1" applyFont="1" applyFill="1" applyBorder="1" applyAlignment="1">
      <alignment horizontal="right" vertical="center"/>
    </xf>
    <xf numFmtId="183" fontId="66" fillId="0" borderId="13" xfId="36" applyNumberFormat="1" applyFont="1" applyFill="1" applyBorder="1" applyAlignment="1">
      <alignment/>
    </xf>
    <xf numFmtId="183" fontId="66" fillId="0" borderId="14" xfId="36" applyNumberFormat="1" applyFont="1" applyFill="1" applyBorder="1" applyAlignment="1">
      <alignment/>
    </xf>
    <xf numFmtId="183" fontId="63" fillId="0" borderId="10" xfId="36" applyNumberFormat="1" applyFont="1" applyFill="1" applyBorder="1" applyAlignment="1">
      <alignment/>
    </xf>
    <xf numFmtId="183" fontId="66" fillId="0" borderId="11" xfId="36" applyNumberFormat="1" applyFont="1" applyFill="1" applyBorder="1" applyAlignment="1">
      <alignment/>
    </xf>
    <xf numFmtId="180" fontId="63" fillId="0" borderId="14" xfId="36" applyNumberFormat="1" applyFont="1" applyFill="1" applyBorder="1" applyAlignment="1">
      <alignment horizontal="center"/>
    </xf>
    <xf numFmtId="184" fontId="64" fillId="0" borderId="13" xfId="45" applyNumberFormat="1" applyFont="1" applyFill="1" applyBorder="1" applyAlignment="1">
      <alignment horizontal="right" vertical="top"/>
    </xf>
    <xf numFmtId="180" fontId="64" fillId="0" borderId="14" xfId="36" applyNumberFormat="1" applyFont="1" applyFill="1" applyBorder="1" applyAlignment="1">
      <alignment horizontal="center" vertical="center"/>
    </xf>
    <xf numFmtId="186" fontId="65" fillId="0" borderId="13" xfId="36" applyNumberFormat="1" applyFont="1" applyFill="1" applyBorder="1" applyAlignment="1">
      <alignment/>
    </xf>
    <xf numFmtId="186" fontId="66" fillId="0" borderId="11" xfId="36" applyNumberFormat="1" applyFont="1" applyFill="1" applyBorder="1" applyAlignment="1">
      <alignment/>
    </xf>
    <xf numFmtId="186" fontId="64" fillId="0" borderId="11" xfId="36" applyNumberFormat="1" applyFont="1" applyFill="1" applyBorder="1" applyAlignment="1">
      <alignment horizontal="right"/>
    </xf>
    <xf numFmtId="188" fontId="65" fillId="0" borderId="11" xfId="36" applyNumberFormat="1" applyFont="1" applyFill="1" applyBorder="1" applyAlignment="1">
      <alignment/>
    </xf>
    <xf numFmtId="178" fontId="65" fillId="0" borderId="15" xfId="36" applyFont="1" applyFill="1" applyBorder="1" applyAlignment="1">
      <alignment/>
    </xf>
    <xf numFmtId="178" fontId="66" fillId="0" borderId="16" xfId="36" applyFont="1" applyFill="1" applyBorder="1" applyAlignment="1">
      <alignment/>
    </xf>
    <xf numFmtId="178" fontId="65" fillId="0" borderId="16" xfId="36" applyFont="1" applyFill="1" applyBorder="1" applyAlignment="1">
      <alignment/>
    </xf>
    <xf numFmtId="188" fontId="65" fillId="0" borderId="16" xfId="36" applyNumberFormat="1" applyFont="1" applyFill="1" applyBorder="1" applyAlignment="1">
      <alignment/>
    </xf>
    <xf numFmtId="181" fontId="65" fillId="0" borderId="16" xfId="36" applyNumberFormat="1" applyFont="1" applyFill="1" applyBorder="1" applyAlignment="1">
      <alignment/>
    </xf>
    <xf numFmtId="178" fontId="66" fillId="0" borderId="15" xfId="36" applyFont="1" applyFill="1" applyBorder="1" applyAlignment="1">
      <alignment/>
    </xf>
    <xf numFmtId="182" fontId="64" fillId="0" borderId="17" xfId="36" applyNumberFormat="1" applyFont="1" applyFill="1" applyBorder="1" applyAlignment="1">
      <alignment horizontal="right"/>
    </xf>
    <xf numFmtId="178" fontId="64" fillId="0" borderId="0" xfId="36" applyFont="1" applyFill="1" applyAlignment="1">
      <alignment vertical="center"/>
    </xf>
    <xf numFmtId="178" fontId="67" fillId="34" borderId="18" xfId="73" applyFont="1" applyFill="1" applyBorder="1" applyAlignment="1">
      <alignment horizontal="center" vertical="center" wrapText="1"/>
    </xf>
    <xf numFmtId="178" fontId="67" fillId="0" borderId="19" xfId="73" applyFont="1" applyFill="1" applyBorder="1" applyAlignment="1">
      <alignment horizontal="center" vertical="center" wrapText="1"/>
    </xf>
    <xf numFmtId="178" fontId="67" fillId="35" borderId="19" xfId="73" applyFont="1" applyFill="1" applyBorder="1" applyAlignment="1">
      <alignment horizontal="center" vertical="center" wrapText="1"/>
    </xf>
    <xf numFmtId="178" fontId="67" fillId="34" borderId="19" xfId="73" applyFont="1" applyFill="1" applyBorder="1" applyAlignment="1">
      <alignment horizontal="center" vertical="center" wrapText="1"/>
    </xf>
    <xf numFmtId="178" fontId="67" fillId="34" borderId="19" xfId="73" applyFont="1" applyFill="1" applyBorder="1" applyAlignment="1">
      <alignment horizontal="center" vertical="center"/>
    </xf>
    <xf numFmtId="0" fontId="68" fillId="0" borderId="19" xfId="0" applyFont="1" applyBorder="1" applyAlignment="1">
      <alignment/>
    </xf>
    <xf numFmtId="0" fontId="68" fillId="0" borderId="19" xfId="0" applyFont="1" applyFill="1" applyBorder="1" applyAlignment="1">
      <alignment/>
    </xf>
    <xf numFmtId="178" fontId="68" fillId="0" borderId="19" xfId="73" applyFont="1" applyFill="1" applyBorder="1" applyAlignment="1">
      <alignment horizontal="left" vertical="center"/>
    </xf>
    <xf numFmtId="178" fontId="67" fillId="34" borderId="12" xfId="73" applyFont="1" applyFill="1" applyBorder="1" applyAlignment="1">
      <alignment horizontal="center" vertical="center"/>
    </xf>
    <xf numFmtId="178" fontId="3" fillId="0" borderId="19" xfId="36" applyFont="1" applyFill="1" applyBorder="1" applyAlignment="1">
      <alignment wrapText="1"/>
    </xf>
    <xf numFmtId="178" fontId="68" fillId="0" borderId="0" xfId="36" applyFont="1" applyFill="1" applyBorder="1" applyAlignment="1">
      <alignment horizontal="center" vertical="center" wrapText="1"/>
    </xf>
    <xf numFmtId="178" fontId="68" fillId="0" borderId="19" xfId="36" applyFont="1" applyFill="1" applyBorder="1" applyAlignment="1">
      <alignment wrapText="1"/>
    </xf>
    <xf numFmtId="0" fontId="0" fillId="0" borderId="19" xfId="0" applyBorder="1" applyAlignment="1">
      <alignment horizontal="center" vertical="center"/>
    </xf>
    <xf numFmtId="178" fontId="69" fillId="0" borderId="19" xfId="36" applyFont="1" applyFill="1" applyBorder="1" applyAlignment="1">
      <alignment wrapText="1"/>
    </xf>
    <xf numFmtId="0" fontId="68" fillId="0" borderId="0" xfId="0" applyFont="1" applyAlignment="1">
      <alignment horizontal="center" vertical="center"/>
    </xf>
    <xf numFmtId="178" fontId="68" fillId="0" borderId="0" xfId="36" applyFont="1" applyFill="1" applyAlignment="1">
      <alignment wrapText="1"/>
    </xf>
    <xf numFmtId="178" fontId="68" fillId="0" borderId="0" xfId="36" applyFont="1" applyFill="1" applyAlignment="1">
      <alignment horizontal="center" wrapText="1"/>
    </xf>
    <xf numFmtId="178" fontId="68" fillId="0" borderId="0" xfId="36" applyFont="1" applyFill="1" applyAlignment="1">
      <alignment horizontal="center" vertical="center" wrapText="1"/>
    </xf>
    <xf numFmtId="178" fontId="3" fillId="0" borderId="19" xfId="73" applyFont="1" applyFill="1" applyBorder="1" applyAlignment="1">
      <alignment horizontal="left" vertical="center"/>
    </xf>
    <xf numFmtId="0" fontId="3" fillId="0" borderId="19" xfId="0" applyFont="1" applyFill="1" applyBorder="1" applyAlignment="1">
      <alignment/>
    </xf>
    <xf numFmtId="178" fontId="67" fillId="34" borderId="12" xfId="73" applyFont="1" applyFill="1" applyBorder="1" applyAlignment="1">
      <alignment horizontal="center" vertical="center" wrapText="1"/>
    </xf>
    <xf numFmtId="178" fontId="68" fillId="0" borderId="19" xfId="36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9" xfId="0" applyFont="1" applyFill="1" applyBorder="1" applyAlignment="1">
      <alignment vertical="center"/>
    </xf>
    <xf numFmtId="0" fontId="68" fillId="0" borderId="19" xfId="0" applyFont="1" applyFill="1" applyBorder="1" applyAlignment="1">
      <alignment vertical="center" wrapText="1"/>
    </xf>
    <xf numFmtId="178" fontId="67" fillId="0" borderId="0" xfId="73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178" fontId="68" fillId="0" borderId="19" xfId="73" applyFont="1" applyBorder="1" applyAlignment="1">
      <alignment horizontal="center" wrapText="1"/>
    </xf>
    <xf numFmtId="49" fontId="68" fillId="0" borderId="19" xfId="0" applyNumberFormat="1" applyFont="1" applyBorder="1" applyAlignment="1">
      <alignment horizontal="left" vertical="top"/>
    </xf>
    <xf numFmtId="178" fontId="68" fillId="0" borderId="19" xfId="36" applyFont="1" applyBorder="1" applyAlignment="1">
      <alignment wrapText="1"/>
    </xf>
    <xf numFmtId="49" fontId="3" fillId="0" borderId="19" xfId="0" applyNumberFormat="1" applyFont="1" applyBorder="1" applyAlignment="1">
      <alignment horizontal="left" vertical="top"/>
    </xf>
    <xf numFmtId="178" fontId="3" fillId="0" borderId="19" xfId="36" applyFont="1" applyBorder="1" applyAlignment="1">
      <alignment wrapText="1"/>
    </xf>
    <xf numFmtId="178" fontId="68" fillId="0" borderId="19" xfId="36" applyFont="1" applyBorder="1" applyAlignment="1">
      <alignment horizontal="center" vertical="center" wrapText="1"/>
    </xf>
    <xf numFmtId="178" fontId="68" fillId="0" borderId="19" xfId="36" applyFont="1" applyBorder="1" applyAlignment="1">
      <alignment horizontal="center" wrapText="1"/>
    </xf>
    <xf numFmtId="178" fontId="67" fillId="0" borderId="19" xfId="73" applyFont="1" applyFill="1" applyBorder="1" applyAlignment="1">
      <alignment horizontal="center" vertical="center"/>
    </xf>
    <xf numFmtId="178" fontId="68" fillId="0" borderId="10" xfId="73" applyFont="1" applyBorder="1" applyAlignment="1">
      <alignment horizontal="center"/>
    </xf>
    <xf numFmtId="178" fontId="68" fillId="0" borderId="10" xfId="36" applyFont="1" applyBorder="1" applyAlignment="1">
      <alignment horizontal="center" wrapText="1"/>
    </xf>
    <xf numFmtId="49" fontId="68" fillId="0" borderId="10" xfId="0" applyNumberFormat="1" applyFont="1" applyBorder="1" applyAlignment="1">
      <alignment horizontal="left"/>
    </xf>
    <xf numFmtId="178" fontId="68" fillId="0" borderId="13" xfId="36" applyFont="1" applyBorder="1" applyAlignment="1">
      <alignment horizontal="center" vertical="center" wrapText="1"/>
    </xf>
    <xf numFmtId="178" fontId="67" fillId="34" borderId="20" xfId="73" applyFont="1" applyFill="1" applyBorder="1" applyAlignment="1">
      <alignment horizontal="center" vertical="center" wrapText="1"/>
    </xf>
    <xf numFmtId="178" fontId="68" fillId="0" borderId="21" xfId="36" applyFont="1" applyBorder="1" applyAlignment="1">
      <alignment horizontal="center" vertical="center" wrapText="1"/>
    </xf>
    <xf numFmtId="178" fontId="0" fillId="0" borderId="19" xfId="0" applyNumberFormat="1" applyBorder="1" applyAlignment="1">
      <alignment horizontal="center" vertical="center"/>
    </xf>
    <xf numFmtId="178" fontId="63" fillId="0" borderId="22" xfId="36" applyFont="1" applyFill="1" applyBorder="1" applyAlignment="1">
      <alignment horizontal="center" vertical="center"/>
    </xf>
    <xf numFmtId="178" fontId="63" fillId="0" borderId="10" xfId="36" applyFont="1" applyFill="1" applyBorder="1" applyAlignment="1">
      <alignment horizontal="center" vertical="center"/>
    </xf>
    <xf numFmtId="186" fontId="63" fillId="0" borderId="10" xfId="36" applyNumberFormat="1" applyFont="1" applyFill="1" applyBorder="1" applyAlignment="1">
      <alignment horizontal="center" vertical="center"/>
    </xf>
    <xf numFmtId="178" fontId="63" fillId="0" borderId="10" xfId="36" applyFont="1" applyFill="1" applyBorder="1" applyAlignment="1">
      <alignment horizontal="center" vertical="center" wrapText="1"/>
    </xf>
    <xf numFmtId="178" fontId="70" fillId="0" borderId="10" xfId="36" applyFont="1" applyFill="1" applyBorder="1" applyAlignment="1">
      <alignment horizontal="center" vertical="center" wrapText="1"/>
    </xf>
    <xf numFmtId="178" fontId="64" fillId="0" borderId="14" xfId="36" applyFont="1" applyFill="1" applyBorder="1" applyAlignment="1">
      <alignment horizontal="left" vertical="center" wrapText="1"/>
    </xf>
    <xf numFmtId="180" fontId="64" fillId="0" borderId="10" xfId="36" applyNumberFormat="1" applyFont="1" applyFill="1" applyBorder="1" applyAlignment="1">
      <alignment horizontal="center" vertical="center"/>
    </xf>
    <xf numFmtId="183" fontId="64" fillId="36" borderId="10" xfId="36" applyNumberFormat="1" applyFont="1" applyFill="1" applyBorder="1" applyAlignment="1">
      <alignment horizontal="center" vertical="center"/>
    </xf>
    <xf numFmtId="180" fontId="64" fillId="0" borderId="10" xfId="36" applyNumberFormat="1" applyFont="1" applyFill="1" applyBorder="1" applyAlignment="1">
      <alignment horizontal="center" vertical="center" wrapText="1"/>
    </xf>
    <xf numFmtId="178" fontId="67" fillId="0" borderId="19" xfId="73" applyFont="1" applyFill="1" applyBorder="1" applyAlignment="1">
      <alignment horizontal="center" vertical="center" wrapText="1"/>
    </xf>
    <xf numFmtId="178" fontId="68" fillId="0" borderId="19" xfId="36" applyFont="1" applyBorder="1" applyAlignment="1">
      <alignment horizontal="center" vertical="center" wrapText="1"/>
    </xf>
    <xf numFmtId="178" fontId="68" fillId="0" borderId="23" xfId="36" applyFont="1" applyBorder="1" applyAlignment="1">
      <alignment horizontal="center" vertical="center" wrapText="1"/>
    </xf>
    <xf numFmtId="178" fontId="68" fillId="0" borderId="21" xfId="36" applyFont="1" applyBorder="1" applyAlignment="1">
      <alignment horizontal="center" vertical="center" wrapText="1"/>
    </xf>
    <xf numFmtId="178" fontId="68" fillId="0" borderId="24" xfId="36" applyFont="1" applyBorder="1" applyAlignment="1">
      <alignment horizontal="center" vertical="center" wrapText="1"/>
    </xf>
    <xf numFmtId="178" fontId="68" fillId="0" borderId="18" xfId="36" applyFont="1" applyBorder="1" applyAlignment="1">
      <alignment horizontal="center" vertical="center" wrapText="1"/>
    </xf>
    <xf numFmtId="178" fontId="68" fillId="0" borderId="12" xfId="36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Alignment="1">
      <alignment horizontal="right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f1" xfId="33"/>
    <cellStyle name="cf2" xfId="34"/>
    <cellStyle name="ConditionalStyle_1" xfId="35"/>
    <cellStyle name="Excel Built-in Normal" xfId="36"/>
    <cellStyle name="Excel Built-in Normal 1" xfId="37"/>
    <cellStyle name="Excel Built-in Normal 2" xfId="38"/>
    <cellStyle name="Heading" xfId="39"/>
    <cellStyle name="Heading 1" xfId="40"/>
    <cellStyle name="Heading 2" xfId="41"/>
    <cellStyle name="Heading1" xfId="42"/>
    <cellStyle name="Heading1 1" xfId="43"/>
    <cellStyle name="Heading1 2" xfId="44"/>
    <cellStyle name="Normal 2" xfId="45"/>
    <cellStyle name="Normal 2 2" xfId="46"/>
    <cellStyle name="Normal 2 3" xfId="47"/>
    <cellStyle name="Result" xfId="48"/>
    <cellStyle name="Result 1" xfId="49"/>
    <cellStyle name="Result 2" xfId="50"/>
    <cellStyle name="Result2" xfId="51"/>
    <cellStyle name="Result2 1" xfId="52"/>
    <cellStyle name="Result2 2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xcel_BuiltIn__FilterDatabase__2" displayName="Excel_BuiltIn__FilterDatabase__2" ref="A3:A20" comment="" totalsRowShown="0">
  <autoFilter ref="A3:A20"/>
  <tableColumns count="1">
    <tableColumn id="1" name="Nr. crt.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8.5" defaultRowHeight="14.25"/>
  <cols>
    <col min="1" max="1" width="3.5" style="2" customWidth="1"/>
    <col min="2" max="2" width="20" style="2" customWidth="1"/>
    <col min="3" max="3" width="3.5" style="2" customWidth="1"/>
    <col min="4" max="4" width="5.59765625" style="2" customWidth="1"/>
    <col min="5" max="5" width="7.59765625" style="19" customWidth="1"/>
    <col min="6" max="6" width="8.5" style="17" customWidth="1"/>
    <col min="7" max="7" width="9.59765625" style="17" customWidth="1"/>
    <col min="8" max="8" width="8.69921875" style="2" customWidth="1"/>
    <col min="9" max="11" width="8.5" style="2" customWidth="1"/>
    <col min="12" max="12" width="5.09765625" style="2" customWidth="1"/>
    <col min="13" max="14" width="6.5" style="2" customWidth="1"/>
    <col min="15" max="15" width="17.5" style="4" customWidth="1"/>
    <col min="16" max="16" width="9.19921875" style="16" customWidth="1"/>
    <col min="17" max="16384" width="8.5" style="2" customWidth="1"/>
  </cols>
  <sheetData>
    <row r="1" spans="1:16" ht="24" customHeight="1">
      <c r="A1" s="102" t="s">
        <v>13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s="4" customFormat="1" ht="22.5" customHeight="1">
      <c r="A2" s="103" t="s">
        <v>0</v>
      </c>
      <c r="B2" s="103"/>
      <c r="C2" s="103"/>
      <c r="D2" s="103"/>
      <c r="E2" s="104" t="s">
        <v>14</v>
      </c>
      <c r="F2" s="104"/>
      <c r="G2" s="104"/>
      <c r="H2" s="103" t="s">
        <v>15</v>
      </c>
      <c r="I2" s="103"/>
      <c r="J2" s="103" t="s">
        <v>16</v>
      </c>
      <c r="K2" s="103"/>
      <c r="L2" s="105" t="s">
        <v>17</v>
      </c>
      <c r="M2" s="105"/>
      <c r="N2" s="105"/>
      <c r="O2" s="106" t="s">
        <v>18</v>
      </c>
      <c r="P2" s="106" t="s">
        <v>19</v>
      </c>
    </row>
    <row r="3" spans="1:16" s="1" customFormat="1" ht="52.5">
      <c r="A3" s="22" t="s">
        <v>20</v>
      </c>
      <c r="B3" s="22" t="s">
        <v>1</v>
      </c>
      <c r="C3" s="22" t="s">
        <v>2</v>
      </c>
      <c r="D3" s="22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24</v>
      </c>
      <c r="J3" s="5" t="s">
        <v>26</v>
      </c>
      <c r="K3" s="5" t="s">
        <v>24</v>
      </c>
      <c r="L3" s="23">
        <v>1</v>
      </c>
      <c r="M3" s="3">
        <v>2</v>
      </c>
      <c r="N3" s="3">
        <v>3</v>
      </c>
      <c r="O3" s="106"/>
      <c r="P3" s="106"/>
    </row>
    <row r="4" spans="1:16" s="1" customFormat="1" ht="11.25">
      <c r="A4" s="7">
        <v>1</v>
      </c>
      <c r="B4" s="7" t="s">
        <v>27</v>
      </c>
      <c r="C4" s="7" t="s">
        <v>28</v>
      </c>
      <c r="D4" s="24">
        <v>6</v>
      </c>
      <c r="E4" s="25">
        <v>27.8</v>
      </c>
      <c r="F4" s="26">
        <v>166.8</v>
      </c>
      <c r="G4" s="27">
        <v>3263.57544</v>
      </c>
      <c r="H4" s="26">
        <v>433.33</v>
      </c>
      <c r="I4" s="27">
        <v>2599.98</v>
      </c>
      <c r="J4" s="28">
        <v>437.5</v>
      </c>
      <c r="K4" s="27">
        <v>2625</v>
      </c>
      <c r="L4" s="29">
        <v>74.5</v>
      </c>
      <c r="M4" s="29">
        <v>100</v>
      </c>
      <c r="N4" s="30">
        <v>99</v>
      </c>
      <c r="O4" s="31" t="s">
        <v>15</v>
      </c>
      <c r="P4" s="32" t="s">
        <v>29</v>
      </c>
    </row>
    <row r="5" spans="1:16" s="1" customFormat="1" ht="11.25">
      <c r="A5" s="8">
        <v>2</v>
      </c>
      <c r="B5" s="8" t="s">
        <v>30</v>
      </c>
      <c r="C5" s="8" t="s">
        <v>28</v>
      </c>
      <c r="D5" s="33">
        <v>440</v>
      </c>
      <c r="E5" s="25">
        <v>39.1</v>
      </c>
      <c r="F5" s="26">
        <v>17204</v>
      </c>
      <c r="G5" s="27">
        <v>336610.0232</v>
      </c>
      <c r="H5" s="26">
        <v>447</v>
      </c>
      <c r="I5" s="27">
        <v>196680</v>
      </c>
      <c r="J5" s="28">
        <v>550</v>
      </c>
      <c r="K5" s="27">
        <v>242000</v>
      </c>
      <c r="L5" s="29">
        <v>28.9</v>
      </c>
      <c r="M5" s="29">
        <v>100</v>
      </c>
      <c r="N5" s="30">
        <v>77</v>
      </c>
      <c r="O5" s="31" t="e">
        <f>#NAME?</f>
        <v>#NAME?</v>
      </c>
      <c r="P5" s="32" t="s">
        <v>29</v>
      </c>
    </row>
    <row r="6" spans="1:16" s="1" customFormat="1" ht="11.25">
      <c r="A6" s="8">
        <v>3</v>
      </c>
      <c r="B6" s="8"/>
      <c r="C6" s="8" t="s">
        <v>28</v>
      </c>
      <c r="D6" s="33">
        <v>414</v>
      </c>
      <c r="E6" s="25">
        <v>38.9</v>
      </c>
      <c r="F6" s="26">
        <v>16104.6</v>
      </c>
      <c r="G6" s="27">
        <v>315099.38268</v>
      </c>
      <c r="H6" s="26">
        <v>400</v>
      </c>
      <c r="I6" s="27">
        <v>165600</v>
      </c>
      <c r="J6" s="28">
        <v>575</v>
      </c>
      <c r="K6" s="27">
        <v>238050</v>
      </c>
      <c r="L6" s="29">
        <v>9.7</v>
      </c>
      <c r="M6" s="29">
        <v>100</v>
      </c>
      <c r="N6" s="30">
        <v>56.3</v>
      </c>
      <c r="O6" s="31" t="e">
        <f>#NAME?</f>
        <v>#NAME?</v>
      </c>
      <c r="P6" s="32" t="s">
        <v>29</v>
      </c>
    </row>
    <row r="7" spans="1:16" s="1" customFormat="1" ht="11.25">
      <c r="A7" s="8">
        <v>4</v>
      </c>
      <c r="B7" s="8"/>
      <c r="C7" s="8" t="s">
        <v>28</v>
      </c>
      <c r="D7" s="33">
        <v>60</v>
      </c>
      <c r="E7" s="25">
        <v>27.7</v>
      </c>
      <c r="F7" s="26">
        <v>1662</v>
      </c>
      <c r="G7" s="27">
        <v>32518.3596</v>
      </c>
      <c r="H7" s="26">
        <v>330</v>
      </c>
      <c r="I7" s="27">
        <v>19800</v>
      </c>
      <c r="J7" s="28">
        <v>575</v>
      </c>
      <c r="K7" s="27">
        <v>34500</v>
      </c>
      <c r="L7" s="29">
        <v>35.8</v>
      </c>
      <c r="M7" s="29">
        <v>100</v>
      </c>
      <c r="N7" s="30">
        <v>25.8</v>
      </c>
      <c r="O7" s="31" t="e">
        <f>#NAME?</f>
        <v>#NAME?</v>
      </c>
      <c r="P7" s="32" t="s">
        <v>29</v>
      </c>
    </row>
    <row r="8" spans="1:16" s="1" customFormat="1" ht="11.25">
      <c r="A8" s="8">
        <v>5</v>
      </c>
      <c r="B8" s="8"/>
      <c r="C8" s="8" t="s">
        <v>28</v>
      </c>
      <c r="D8" s="33">
        <v>10</v>
      </c>
      <c r="E8" s="25">
        <v>34.4</v>
      </c>
      <c r="F8" s="26">
        <v>344</v>
      </c>
      <c r="G8" s="27">
        <v>6730.6352</v>
      </c>
      <c r="H8" s="26">
        <v>188</v>
      </c>
      <c r="I8" s="27">
        <v>1880</v>
      </c>
      <c r="J8" s="28">
        <v>200</v>
      </c>
      <c r="K8" s="27">
        <v>2000</v>
      </c>
      <c r="L8" s="29">
        <v>0</v>
      </c>
      <c r="M8" s="29">
        <v>100</v>
      </c>
      <c r="N8" s="30">
        <v>93.6</v>
      </c>
      <c r="O8" s="31" t="e">
        <f>#NAME?</f>
        <v>#NAME?</v>
      </c>
      <c r="P8" s="32" t="s">
        <v>29</v>
      </c>
    </row>
    <row r="9" spans="1:16" s="1" customFormat="1" ht="11.25">
      <c r="A9" s="8">
        <v>6</v>
      </c>
      <c r="B9" s="8"/>
      <c r="C9" s="8" t="s">
        <v>28</v>
      </c>
      <c r="D9" s="33">
        <v>31</v>
      </c>
      <c r="E9" s="25">
        <v>39</v>
      </c>
      <c r="F9" s="26">
        <v>1209</v>
      </c>
      <c r="G9" s="27">
        <v>23655.0522</v>
      </c>
      <c r="H9" s="26">
        <v>890.63</v>
      </c>
      <c r="I9" s="27">
        <v>27609.53</v>
      </c>
      <c r="J9" s="28">
        <v>600</v>
      </c>
      <c r="K9" s="27">
        <v>18600</v>
      </c>
      <c r="L9" s="29">
        <v>72.8</v>
      </c>
      <c r="M9" s="29">
        <v>51.6</v>
      </c>
      <c r="N9" s="30">
        <v>100</v>
      </c>
      <c r="O9" s="31" t="e">
        <f>#NAME?</f>
        <v>#NAME?</v>
      </c>
      <c r="P9" s="32" t="s">
        <v>29</v>
      </c>
    </row>
    <row r="10" spans="1:16" s="1" customFormat="1" ht="11.25">
      <c r="A10" s="8">
        <v>7</v>
      </c>
      <c r="B10" s="8"/>
      <c r="C10" s="8" t="s">
        <v>28</v>
      </c>
      <c r="D10" s="33">
        <v>181</v>
      </c>
      <c r="E10" s="25">
        <v>77</v>
      </c>
      <c r="F10" s="26">
        <v>13937</v>
      </c>
      <c r="G10" s="27">
        <v>272688.5546</v>
      </c>
      <c r="H10" s="109" t="s">
        <v>31</v>
      </c>
      <c r="I10" s="109"/>
      <c r="J10" s="28">
        <v>300</v>
      </c>
      <c r="K10" s="27">
        <v>54300</v>
      </c>
      <c r="L10" s="29">
        <v>0</v>
      </c>
      <c r="M10" s="29">
        <v>0</v>
      </c>
      <c r="N10" s="30">
        <v>100</v>
      </c>
      <c r="O10" s="31" t="e">
        <f>#NAME?</f>
        <v>#NAME?</v>
      </c>
      <c r="P10" s="32" t="s">
        <v>29</v>
      </c>
    </row>
    <row r="11" spans="1:16" s="1" customFormat="1" ht="11.25">
      <c r="A11" s="8">
        <v>8</v>
      </c>
      <c r="B11" s="8"/>
      <c r="C11" s="8" t="s">
        <v>28</v>
      </c>
      <c r="D11" s="33">
        <v>19</v>
      </c>
      <c r="E11" s="25">
        <v>82.5</v>
      </c>
      <c r="F11" s="26">
        <v>1567.5</v>
      </c>
      <c r="G11" s="27">
        <v>30669.3915</v>
      </c>
      <c r="H11" s="26">
        <v>447.5</v>
      </c>
      <c r="I11" s="27">
        <v>8502.5</v>
      </c>
      <c r="J11" s="28">
        <v>440</v>
      </c>
      <c r="K11" s="27">
        <v>8360</v>
      </c>
      <c r="L11" s="29">
        <v>0</v>
      </c>
      <c r="M11" s="29">
        <v>98.3</v>
      </c>
      <c r="N11" s="30">
        <v>100</v>
      </c>
      <c r="O11" s="31" t="e">
        <f>#NAME?</f>
        <v>#NAME?</v>
      </c>
      <c r="P11" s="32" t="s">
        <v>29</v>
      </c>
    </row>
    <row r="12" spans="1:16" s="1" customFormat="1" ht="11.25">
      <c r="A12" s="8">
        <v>9</v>
      </c>
      <c r="B12" s="8"/>
      <c r="C12" s="8" t="s">
        <v>28</v>
      </c>
      <c r="D12" s="33">
        <v>118</v>
      </c>
      <c r="E12" s="25">
        <v>74.2</v>
      </c>
      <c r="F12" s="26">
        <v>8755.6</v>
      </c>
      <c r="G12" s="27">
        <v>171310.31848</v>
      </c>
      <c r="H12" s="26">
        <v>679.17</v>
      </c>
      <c r="I12" s="27">
        <v>80142.06</v>
      </c>
      <c r="J12" s="28">
        <v>575</v>
      </c>
      <c r="K12" s="27">
        <v>67850</v>
      </c>
      <c r="L12" s="29">
        <v>0</v>
      </c>
      <c r="M12" s="29">
        <v>81.9</v>
      </c>
      <c r="N12" s="30">
        <v>100</v>
      </c>
      <c r="O12" s="31" t="e">
        <f>#NAME?</f>
        <v>#NAME?</v>
      </c>
      <c r="P12" s="32" t="s">
        <v>29</v>
      </c>
    </row>
    <row r="13" spans="1:16" ht="11.25">
      <c r="A13" s="8">
        <v>10</v>
      </c>
      <c r="B13" s="34"/>
      <c r="C13" s="7" t="s">
        <v>28</v>
      </c>
      <c r="D13" s="35">
        <v>40</v>
      </c>
      <c r="E13" s="25">
        <v>70</v>
      </c>
      <c r="F13" s="26">
        <v>2800</v>
      </c>
      <c r="G13" s="27">
        <v>54784.24</v>
      </c>
      <c r="H13" s="109" t="s">
        <v>31</v>
      </c>
      <c r="I13" s="109"/>
      <c r="J13" s="28">
        <v>950</v>
      </c>
      <c r="K13" s="27">
        <v>38000</v>
      </c>
      <c r="L13" s="29">
        <v>55.8</v>
      </c>
      <c r="M13" s="29">
        <v>0</v>
      </c>
      <c r="N13" s="30">
        <v>100</v>
      </c>
      <c r="O13" s="31" t="e">
        <f>#NAME?</f>
        <v>#NAME?</v>
      </c>
      <c r="P13" s="32" t="s">
        <v>29</v>
      </c>
    </row>
    <row r="14" spans="1:16" s="4" customFormat="1" ht="10.5">
      <c r="A14" s="36"/>
      <c r="B14" s="37"/>
      <c r="C14" s="37"/>
      <c r="D14" s="38" t="s">
        <v>32</v>
      </c>
      <c r="E14" s="39"/>
      <c r="F14" s="40">
        <v>2800</v>
      </c>
      <c r="G14" s="41">
        <v>1247329.5329</v>
      </c>
      <c r="H14" s="42"/>
      <c r="I14" s="40">
        <v>502814.07</v>
      </c>
      <c r="J14" s="39"/>
      <c r="K14" s="40">
        <v>706285</v>
      </c>
      <c r="L14" s="12"/>
      <c r="M14" s="12"/>
      <c r="N14" s="12"/>
      <c r="O14" s="12"/>
      <c r="P14" s="43" t="e">
        <f>#NAME?</f>
        <v>#NAME?</v>
      </c>
    </row>
    <row r="15" spans="1:16" ht="22.5" customHeight="1">
      <c r="A15" s="44"/>
      <c r="B15" s="107" t="s">
        <v>33</v>
      </c>
      <c r="C15" s="107"/>
      <c r="D15" s="107"/>
      <c r="E15" s="108" t="s">
        <v>34</v>
      </c>
      <c r="F15" s="108"/>
      <c r="G15" s="108"/>
      <c r="H15" s="110" t="s">
        <v>35</v>
      </c>
      <c r="I15" s="110"/>
      <c r="J15" s="110" t="s">
        <v>35</v>
      </c>
      <c r="K15" s="110"/>
      <c r="L15" s="6"/>
      <c r="M15" s="6"/>
      <c r="N15" s="6"/>
      <c r="O15" s="6"/>
      <c r="P15" s="45"/>
    </row>
    <row r="16" spans="1:16" ht="11.25" customHeight="1">
      <c r="A16" s="44"/>
      <c r="B16" s="107" t="s">
        <v>36</v>
      </c>
      <c r="C16" s="107"/>
      <c r="D16" s="107"/>
      <c r="E16" s="108" t="s">
        <v>37</v>
      </c>
      <c r="F16" s="108"/>
      <c r="G16" s="108"/>
      <c r="H16" s="108" t="s">
        <v>38</v>
      </c>
      <c r="I16" s="108"/>
      <c r="J16" s="108" t="s">
        <v>38</v>
      </c>
      <c r="K16" s="108"/>
      <c r="L16" s="6"/>
      <c r="M16" s="6"/>
      <c r="N16" s="6"/>
      <c r="O16" s="6"/>
      <c r="P16" s="45"/>
    </row>
    <row r="17" spans="1:16" ht="11.25">
      <c r="A17" s="46"/>
      <c r="B17" s="47" t="s">
        <v>14</v>
      </c>
      <c r="C17" s="10"/>
      <c r="D17" s="48"/>
      <c r="E17" s="49"/>
      <c r="F17" s="11"/>
      <c r="G17" s="11"/>
      <c r="H17" s="10"/>
      <c r="I17" s="10"/>
      <c r="J17" s="10"/>
      <c r="K17" s="10"/>
      <c r="L17" s="10"/>
      <c r="M17" s="12"/>
      <c r="N17" s="12"/>
      <c r="O17" s="13"/>
      <c r="P17" s="14">
        <v>0</v>
      </c>
    </row>
    <row r="18" spans="1:16" ht="11.25">
      <c r="A18" s="9"/>
      <c r="B18" s="12" t="s">
        <v>15</v>
      </c>
      <c r="C18" s="10"/>
      <c r="D18" s="10"/>
      <c r="E18" s="49"/>
      <c r="F18" s="11"/>
      <c r="G18" s="11"/>
      <c r="H18" s="10"/>
      <c r="I18" s="10"/>
      <c r="J18" s="10"/>
      <c r="K18" s="10"/>
      <c r="L18" s="10"/>
      <c r="M18" s="12"/>
      <c r="N18" s="12"/>
      <c r="O18" s="13"/>
      <c r="P18" s="14">
        <v>0</v>
      </c>
    </row>
    <row r="19" spans="1:16" ht="11.25">
      <c r="A19" s="50"/>
      <c r="B19" s="51" t="s">
        <v>16</v>
      </c>
      <c r="C19" s="52"/>
      <c r="D19" s="52"/>
      <c r="E19" s="53"/>
      <c r="F19" s="54"/>
      <c r="G19" s="54"/>
      <c r="H19" s="52"/>
      <c r="I19" s="52"/>
      <c r="J19" s="52"/>
      <c r="K19" s="52"/>
      <c r="L19" s="52"/>
      <c r="M19" s="51"/>
      <c r="N19" s="51"/>
      <c r="O19" s="55"/>
      <c r="P19" s="56">
        <v>0</v>
      </c>
    </row>
    <row r="20" spans="1:16" ht="11.25">
      <c r="A20" s="9"/>
      <c r="B20" s="12" t="s">
        <v>39</v>
      </c>
      <c r="C20" s="10"/>
      <c r="D20" s="10"/>
      <c r="E20" s="49"/>
      <c r="F20" s="11"/>
      <c r="G20" s="11"/>
      <c r="H20" s="10"/>
      <c r="I20" s="10"/>
      <c r="J20" s="10"/>
      <c r="K20" s="10"/>
      <c r="L20" s="10"/>
      <c r="M20" s="12"/>
      <c r="N20" s="12"/>
      <c r="O20" s="13"/>
      <c r="P20" s="15">
        <v>0</v>
      </c>
    </row>
    <row r="21" spans="2:16" ht="18" customHeight="1">
      <c r="B21" s="2" t="s">
        <v>40</v>
      </c>
      <c r="M21" s="4"/>
      <c r="N21" s="4"/>
      <c r="P21" s="18"/>
    </row>
    <row r="22" spans="2:16" ht="11.25">
      <c r="B22" s="2" t="s">
        <v>41</v>
      </c>
      <c r="E22" s="2"/>
      <c r="F22" s="2"/>
      <c r="N22" s="19"/>
      <c r="O22" s="2"/>
      <c r="P22" s="2"/>
    </row>
    <row r="23" spans="3:16" ht="11.25">
      <c r="C23" s="57"/>
      <c r="D23" s="57"/>
      <c r="E23" s="2"/>
      <c r="F23" s="2"/>
      <c r="N23" s="19"/>
      <c r="O23" s="2"/>
      <c r="P23" s="2"/>
    </row>
    <row r="24" ht="11.25">
      <c r="N24" s="19"/>
    </row>
    <row r="25" spans="5:17" ht="11.25">
      <c r="E25" s="2"/>
      <c r="F25" s="2"/>
      <c r="G25" s="2"/>
      <c r="O25" s="2"/>
      <c r="P25" s="2"/>
      <c r="Q25" s="17"/>
    </row>
    <row r="26" spans="1:17" ht="11.25">
      <c r="A26" s="4" t="s">
        <v>5</v>
      </c>
      <c r="E26" s="4" t="s">
        <v>6</v>
      </c>
      <c r="F26" s="2"/>
      <c r="G26" s="2"/>
      <c r="H26" s="19"/>
      <c r="I26" s="19"/>
      <c r="J26" s="19"/>
      <c r="O26" s="2"/>
      <c r="P26" s="2"/>
      <c r="Q26" s="20"/>
    </row>
    <row r="27" spans="5:17" ht="11.25">
      <c r="E27" s="4"/>
      <c r="F27" s="2"/>
      <c r="G27" s="2"/>
      <c r="H27" s="21"/>
      <c r="I27" s="21"/>
      <c r="J27" s="21"/>
      <c r="O27" s="2"/>
      <c r="P27" s="2"/>
      <c r="Q27" s="20"/>
    </row>
    <row r="28" spans="1:17" ht="11.25">
      <c r="A28" s="4" t="s">
        <v>7</v>
      </c>
      <c r="E28" s="4" t="s">
        <v>42</v>
      </c>
      <c r="F28" s="2"/>
      <c r="G28" s="2"/>
      <c r="L28" s="4" t="s">
        <v>8</v>
      </c>
      <c r="O28" s="2"/>
      <c r="P28" s="2"/>
      <c r="Q28" s="17"/>
    </row>
    <row r="29" spans="5:17" ht="17.25" customHeight="1">
      <c r="E29" s="21" t="s">
        <v>9</v>
      </c>
      <c r="F29" s="2"/>
      <c r="G29" s="2"/>
      <c r="L29" s="21" t="s">
        <v>10</v>
      </c>
      <c r="O29" s="2"/>
      <c r="P29" s="2"/>
      <c r="Q29" s="17"/>
    </row>
    <row r="30" spans="5:17" ht="14.25" customHeight="1">
      <c r="E30" s="4" t="s">
        <v>11</v>
      </c>
      <c r="F30" s="2"/>
      <c r="G30" s="2"/>
      <c r="L30" s="4" t="s">
        <v>12</v>
      </c>
      <c r="O30" s="2"/>
      <c r="P30" s="2"/>
      <c r="Q30" s="17"/>
    </row>
    <row r="31" spans="5:17" ht="11.25">
      <c r="E31" s="4"/>
      <c r="F31" s="4"/>
      <c r="G31" s="2"/>
      <c r="K31" s="21"/>
      <c r="L31" s="17"/>
      <c r="O31" s="2"/>
      <c r="P31" s="2"/>
      <c r="Q31" s="17"/>
    </row>
  </sheetData>
  <sheetProtection/>
  <mergeCells count="18">
    <mergeCell ref="B16:D16"/>
    <mergeCell ref="E16:G16"/>
    <mergeCell ref="H16:I16"/>
    <mergeCell ref="J16:K16"/>
    <mergeCell ref="H10:I10"/>
    <mergeCell ref="H13:I13"/>
    <mergeCell ref="B15:D15"/>
    <mergeCell ref="E15:G15"/>
    <mergeCell ref="H15:I15"/>
    <mergeCell ref="J15:K15"/>
    <mergeCell ref="A1:P1"/>
    <mergeCell ref="A2:D2"/>
    <mergeCell ref="E2:G2"/>
    <mergeCell ref="H2:I2"/>
    <mergeCell ref="J2:K2"/>
    <mergeCell ref="L2:N2"/>
    <mergeCell ref="O2:O3"/>
    <mergeCell ref="P2:P3"/>
  </mergeCells>
  <printOptions/>
  <pageMargins left="0.5901574803149608" right="0.39370078740157505" top="0.954724409448819" bottom="0.8216535433070864" header="0.39370078740157505" footer="0.3153543307086611"/>
  <pageSetup fitToHeight="0" fitToWidth="0" orientation="landscape" pageOrder="overThenDown" paperSize="9" scale="80"/>
  <headerFooter alignWithMargins="0">
    <oddHeader>&amp;L&amp;8S.A. "Apă-Cana Chişinău"</oddHeader>
    <oddFooter>&amp;L&amp;6&amp;Z&amp;F, &amp;A, &amp;D, &amp;T, &amp;P/&amp;N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40">
      <selection activeCell="G67" sqref="G67"/>
    </sheetView>
  </sheetViews>
  <sheetFormatPr defaultColWidth="8.09765625" defaultRowHeight="14.25"/>
  <cols>
    <col min="1" max="1" width="4.19921875" style="73" customWidth="1"/>
    <col min="2" max="2" width="20.8984375" style="75" customWidth="1"/>
    <col min="3" max="3" width="20.3984375" style="75" customWidth="1"/>
    <col min="4" max="4" width="9" style="75" customWidth="1"/>
    <col min="5" max="5" width="14.59765625" style="75" customWidth="1"/>
    <col min="6" max="6" width="30.59765625" style="73" customWidth="1"/>
    <col min="7" max="7" width="22.3984375" style="73" customWidth="1"/>
    <col min="8" max="8" width="12" style="73" customWidth="1"/>
    <col min="9" max="9" width="7.09765625" style="75" customWidth="1"/>
    <col min="10" max="10" width="7" style="74" customWidth="1"/>
    <col min="11" max="16384" width="8.09765625" style="73" customWidth="1"/>
  </cols>
  <sheetData>
    <row r="1" spans="1:10" ht="32.25" customHeight="1">
      <c r="A1" s="72"/>
      <c r="B1" s="72"/>
      <c r="C1" s="72"/>
      <c r="D1" s="72"/>
      <c r="E1" s="72"/>
      <c r="F1" s="119" t="s">
        <v>115</v>
      </c>
      <c r="G1" s="119"/>
      <c r="H1" s="119"/>
      <c r="I1" s="119"/>
      <c r="J1" s="119"/>
    </row>
    <row r="2" spans="1:10" ht="51.75" customHeight="1">
      <c r="A2" s="118" t="s">
        <v>114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47.25" customHeight="1">
      <c r="A3" s="59" t="s">
        <v>43</v>
      </c>
      <c r="B3" s="60" t="s">
        <v>103</v>
      </c>
      <c r="C3" s="60" t="s">
        <v>107</v>
      </c>
      <c r="D3" s="60" t="s">
        <v>108</v>
      </c>
      <c r="E3" s="60" t="s">
        <v>109</v>
      </c>
      <c r="F3" s="60" t="s">
        <v>104</v>
      </c>
      <c r="G3" s="60" t="s">
        <v>105</v>
      </c>
      <c r="H3" s="60" t="s">
        <v>106</v>
      </c>
      <c r="I3" s="60" t="s">
        <v>2</v>
      </c>
      <c r="J3" s="60" t="s">
        <v>3</v>
      </c>
    </row>
    <row r="4" spans="1:10" ht="15.75">
      <c r="A4" s="59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  <c r="J4" s="59">
        <v>10</v>
      </c>
    </row>
    <row r="5" spans="1:10" ht="31.5">
      <c r="A5" s="58" t="s">
        <v>44</v>
      </c>
      <c r="B5" s="99" t="s">
        <v>79</v>
      </c>
      <c r="C5" s="61" t="s">
        <v>113</v>
      </c>
      <c r="D5" s="61"/>
      <c r="E5" s="61"/>
      <c r="F5" s="62" t="s">
        <v>49</v>
      </c>
      <c r="G5" s="62"/>
      <c r="H5" s="62"/>
      <c r="I5" s="62" t="s">
        <v>2</v>
      </c>
      <c r="J5" s="62" t="s">
        <v>3</v>
      </c>
    </row>
    <row r="6" spans="1:10" ht="48" customHeight="1">
      <c r="A6" s="87">
        <v>1</v>
      </c>
      <c r="B6" s="100" t="s">
        <v>50</v>
      </c>
      <c r="C6" s="88"/>
      <c r="D6" s="80"/>
      <c r="E6" s="80"/>
      <c r="F6" s="88" t="s">
        <v>51</v>
      </c>
      <c r="G6" s="63"/>
      <c r="H6" s="63"/>
      <c r="I6" s="92" t="s">
        <v>4</v>
      </c>
      <c r="J6" s="93">
        <v>100</v>
      </c>
    </row>
    <row r="7" spans="1:10" ht="15.75">
      <c r="A7" s="87">
        <v>2</v>
      </c>
      <c r="B7" s="112" t="s">
        <v>45</v>
      </c>
      <c r="C7" s="88"/>
      <c r="D7" s="80"/>
      <c r="E7" s="80"/>
      <c r="F7" s="88" t="s">
        <v>52</v>
      </c>
      <c r="G7" s="64"/>
      <c r="H7" s="64"/>
      <c r="I7" s="92" t="s">
        <v>4</v>
      </c>
      <c r="J7" s="93">
        <v>100</v>
      </c>
    </row>
    <row r="8" spans="1:10" ht="15.75">
      <c r="A8" s="87">
        <v>3</v>
      </c>
      <c r="B8" s="112"/>
      <c r="C8" s="88"/>
      <c r="D8" s="80"/>
      <c r="E8" s="80"/>
      <c r="F8" s="88" t="s">
        <v>53</v>
      </c>
      <c r="G8" s="63"/>
      <c r="H8" s="63"/>
      <c r="I8" s="92" t="s">
        <v>4</v>
      </c>
      <c r="J8" s="93">
        <v>300</v>
      </c>
    </row>
    <row r="9" spans="1:10" ht="15" customHeight="1">
      <c r="A9" s="87">
        <v>4</v>
      </c>
      <c r="B9" s="112"/>
      <c r="C9" s="88"/>
      <c r="D9" s="80"/>
      <c r="E9" s="80"/>
      <c r="F9" s="88" t="s">
        <v>54</v>
      </c>
      <c r="G9" s="63"/>
      <c r="H9" s="63"/>
      <c r="I9" s="92" t="s">
        <v>4</v>
      </c>
      <c r="J9" s="93">
        <v>200</v>
      </c>
    </row>
    <row r="10" spans="1:10" ht="15.75">
      <c r="A10" s="87">
        <v>5</v>
      </c>
      <c r="B10" s="112"/>
      <c r="C10" s="88"/>
      <c r="D10" s="80"/>
      <c r="E10" s="80"/>
      <c r="F10" s="88" t="s">
        <v>55</v>
      </c>
      <c r="G10" s="63"/>
      <c r="H10" s="63"/>
      <c r="I10" s="92" t="s">
        <v>4</v>
      </c>
      <c r="J10" s="93">
        <v>500</v>
      </c>
    </row>
    <row r="11" spans="1:10" ht="15.75">
      <c r="A11" s="87">
        <v>6</v>
      </c>
      <c r="B11" s="112"/>
      <c r="C11" s="88"/>
      <c r="D11" s="80"/>
      <c r="E11" s="80"/>
      <c r="F11" s="88" t="s">
        <v>56</v>
      </c>
      <c r="G11" s="63"/>
      <c r="H11" s="63"/>
      <c r="I11" s="92" t="s">
        <v>4</v>
      </c>
      <c r="J11" s="93">
        <v>100</v>
      </c>
    </row>
    <row r="12" spans="1:10" ht="15.75">
      <c r="A12" s="87">
        <v>7</v>
      </c>
      <c r="B12" s="112"/>
      <c r="C12" s="88"/>
      <c r="D12" s="80"/>
      <c r="E12" s="80"/>
      <c r="F12" s="88" t="s">
        <v>57</v>
      </c>
      <c r="G12" s="63"/>
      <c r="H12" s="63"/>
      <c r="I12" s="92" t="s">
        <v>4</v>
      </c>
      <c r="J12" s="93">
        <v>700</v>
      </c>
    </row>
    <row r="13" spans="1:10" ht="15.75">
      <c r="A13" s="87">
        <v>8</v>
      </c>
      <c r="B13" s="112"/>
      <c r="C13" s="88"/>
      <c r="D13" s="80"/>
      <c r="E13" s="80"/>
      <c r="F13" s="88" t="s">
        <v>58</v>
      </c>
      <c r="G13" s="63"/>
      <c r="H13" s="63"/>
      <c r="I13" s="92" t="s">
        <v>4</v>
      </c>
      <c r="J13" s="93">
        <v>400</v>
      </c>
    </row>
    <row r="14" spans="1:10" ht="15.75">
      <c r="A14" s="87">
        <v>9</v>
      </c>
      <c r="B14" s="112"/>
      <c r="C14" s="88"/>
      <c r="D14" s="80"/>
      <c r="E14" s="80"/>
      <c r="F14" s="88" t="s">
        <v>59</v>
      </c>
      <c r="G14" s="63"/>
      <c r="H14" s="63"/>
      <c r="I14" s="92" t="s">
        <v>4</v>
      </c>
      <c r="J14" s="93">
        <v>100</v>
      </c>
    </row>
    <row r="15" spans="1:10" ht="15.75">
      <c r="A15" s="87">
        <v>10</v>
      </c>
      <c r="B15" s="112"/>
      <c r="C15" s="88"/>
      <c r="D15" s="80"/>
      <c r="E15" s="80"/>
      <c r="F15" s="88" t="s">
        <v>60</v>
      </c>
      <c r="G15" s="63"/>
      <c r="H15" s="63"/>
      <c r="I15" s="92" t="s">
        <v>4</v>
      </c>
      <c r="J15" s="93">
        <v>100</v>
      </c>
    </row>
    <row r="16" spans="1:10" ht="15.75">
      <c r="A16" s="87">
        <v>11</v>
      </c>
      <c r="B16" s="112"/>
      <c r="C16" s="88"/>
      <c r="D16" s="80"/>
      <c r="E16" s="80"/>
      <c r="F16" s="88" t="s">
        <v>77</v>
      </c>
      <c r="G16" s="63"/>
      <c r="H16" s="63"/>
      <c r="I16" s="92" t="s">
        <v>4</v>
      </c>
      <c r="J16" s="93">
        <v>100</v>
      </c>
    </row>
    <row r="17" spans="1:10" ht="15.75">
      <c r="A17" s="87">
        <v>12</v>
      </c>
      <c r="B17" s="112"/>
      <c r="C17" s="90"/>
      <c r="D17" s="80"/>
      <c r="E17" s="80"/>
      <c r="F17" s="90" t="s">
        <v>81</v>
      </c>
      <c r="G17" s="63"/>
      <c r="H17" s="63"/>
      <c r="I17" s="92" t="s">
        <v>4</v>
      </c>
      <c r="J17" s="93">
        <v>100</v>
      </c>
    </row>
    <row r="18" spans="1:10" ht="15.75">
      <c r="A18" s="87">
        <v>13</v>
      </c>
      <c r="B18" s="112"/>
      <c r="C18" s="90"/>
      <c r="D18" s="80"/>
      <c r="E18" s="80"/>
      <c r="F18" s="90" t="s">
        <v>61</v>
      </c>
      <c r="G18" s="63"/>
      <c r="H18" s="63"/>
      <c r="I18" s="92" t="s">
        <v>4</v>
      </c>
      <c r="J18" s="93">
        <v>200</v>
      </c>
    </row>
    <row r="19" spans="1:10" ht="15.75">
      <c r="A19" s="87">
        <v>14</v>
      </c>
      <c r="B19" s="113" t="s">
        <v>62</v>
      </c>
      <c r="C19" s="90"/>
      <c r="D19" s="80"/>
      <c r="E19" s="80"/>
      <c r="F19" s="90" t="s">
        <v>63</v>
      </c>
      <c r="G19" s="63"/>
      <c r="H19" s="63"/>
      <c r="I19" s="92" t="s">
        <v>4</v>
      </c>
      <c r="J19" s="93">
        <v>100</v>
      </c>
    </row>
    <row r="20" spans="1:10" ht="15.75">
      <c r="A20" s="87">
        <v>15</v>
      </c>
      <c r="B20" s="114"/>
      <c r="C20" s="90"/>
      <c r="D20" s="80"/>
      <c r="E20" s="80"/>
      <c r="F20" s="90" t="s">
        <v>64</v>
      </c>
      <c r="G20" s="64"/>
      <c r="H20" s="64"/>
      <c r="I20" s="92" t="s">
        <v>4</v>
      </c>
      <c r="J20" s="93">
        <v>100</v>
      </c>
    </row>
    <row r="21" spans="1:10" ht="15.75">
      <c r="A21" s="87">
        <v>16</v>
      </c>
      <c r="B21" s="114"/>
      <c r="C21" s="90"/>
      <c r="D21" s="80"/>
      <c r="E21" s="80"/>
      <c r="F21" s="90" t="s">
        <v>93</v>
      </c>
      <c r="G21" s="64"/>
      <c r="H21" s="64"/>
      <c r="I21" s="92" t="s">
        <v>4</v>
      </c>
      <c r="J21" s="93">
        <v>350</v>
      </c>
    </row>
    <row r="22" spans="1:10" ht="15.75">
      <c r="A22" s="87">
        <v>17</v>
      </c>
      <c r="B22" s="114"/>
      <c r="C22" s="90"/>
      <c r="D22" s="80"/>
      <c r="E22" s="80"/>
      <c r="F22" s="90" t="s">
        <v>101</v>
      </c>
      <c r="G22" s="63"/>
      <c r="H22" s="63"/>
      <c r="I22" s="92" t="s">
        <v>4</v>
      </c>
      <c r="J22" s="93">
        <v>50</v>
      </c>
    </row>
    <row r="23" spans="1:10" ht="15.75">
      <c r="A23" s="87">
        <v>18</v>
      </c>
      <c r="B23" s="114"/>
      <c r="C23" s="90"/>
      <c r="D23" s="83"/>
      <c r="E23" s="83"/>
      <c r="F23" s="90" t="s">
        <v>90</v>
      </c>
      <c r="G23" s="71"/>
      <c r="H23" s="71"/>
      <c r="I23" s="92" t="s">
        <v>4</v>
      </c>
      <c r="J23" s="93">
        <v>50</v>
      </c>
    </row>
    <row r="24" spans="1:10" ht="15.75">
      <c r="A24" s="87">
        <v>19</v>
      </c>
      <c r="B24" s="113" t="s">
        <v>88</v>
      </c>
      <c r="C24" s="90"/>
      <c r="D24" s="79"/>
      <c r="E24" s="79"/>
      <c r="F24" s="90" t="s">
        <v>87</v>
      </c>
      <c r="G24" s="64"/>
      <c r="H24" s="64"/>
      <c r="I24" s="92" t="s">
        <v>4</v>
      </c>
      <c r="J24" s="93">
        <v>300</v>
      </c>
    </row>
    <row r="25" spans="1:10" ht="15.75" customHeight="1">
      <c r="A25" s="87">
        <v>20</v>
      </c>
      <c r="B25" s="114"/>
      <c r="C25" s="90"/>
      <c r="D25" s="79"/>
      <c r="E25" s="79"/>
      <c r="F25" s="90" t="s">
        <v>65</v>
      </c>
      <c r="G25" s="64"/>
      <c r="H25" s="64"/>
      <c r="I25" s="92" t="s">
        <v>4</v>
      </c>
      <c r="J25" s="93">
        <v>2000</v>
      </c>
    </row>
    <row r="26" spans="1:10" ht="15.75">
      <c r="A26" s="87">
        <v>21</v>
      </c>
      <c r="B26" s="114"/>
      <c r="C26" s="90"/>
      <c r="D26" s="59"/>
      <c r="E26" s="59"/>
      <c r="F26" s="90" t="s">
        <v>66</v>
      </c>
      <c r="G26" s="94"/>
      <c r="H26" s="94"/>
      <c r="I26" s="92" t="s">
        <v>4</v>
      </c>
      <c r="J26" s="93">
        <v>2500</v>
      </c>
    </row>
    <row r="27" spans="1:10" ht="15.75">
      <c r="A27" s="87">
        <v>22</v>
      </c>
      <c r="B27" s="114"/>
      <c r="C27" s="90"/>
      <c r="D27" s="79"/>
      <c r="E27" s="79"/>
      <c r="F27" s="90" t="s">
        <v>94</v>
      </c>
      <c r="G27" s="65"/>
      <c r="H27" s="65"/>
      <c r="I27" s="92" t="s">
        <v>4</v>
      </c>
      <c r="J27" s="93">
        <v>200</v>
      </c>
    </row>
    <row r="28" spans="1:10" ht="15.75">
      <c r="A28" s="87">
        <v>23</v>
      </c>
      <c r="B28" s="114"/>
      <c r="C28" s="90"/>
      <c r="D28" s="79"/>
      <c r="E28" s="79"/>
      <c r="F28" s="90" t="s">
        <v>67</v>
      </c>
      <c r="G28" s="65"/>
      <c r="H28" s="65"/>
      <c r="I28" s="92" t="s">
        <v>4</v>
      </c>
      <c r="J28" s="93">
        <v>200</v>
      </c>
    </row>
    <row r="29" spans="1:10" ht="15.75">
      <c r="A29" s="87">
        <v>24</v>
      </c>
      <c r="B29" s="114"/>
      <c r="C29" s="90"/>
      <c r="D29" s="79"/>
      <c r="E29" s="79"/>
      <c r="F29" s="90" t="s">
        <v>86</v>
      </c>
      <c r="G29" s="65"/>
      <c r="H29" s="65"/>
      <c r="I29" s="92" t="s">
        <v>4</v>
      </c>
      <c r="J29" s="93">
        <v>200</v>
      </c>
    </row>
    <row r="30" spans="1:10" ht="15.75">
      <c r="A30" s="87">
        <v>25</v>
      </c>
      <c r="B30" s="114"/>
      <c r="C30" s="90"/>
      <c r="D30" s="79"/>
      <c r="E30" s="79"/>
      <c r="F30" s="90" t="s">
        <v>85</v>
      </c>
      <c r="G30" s="76"/>
      <c r="H30" s="76"/>
      <c r="I30" s="92" t="s">
        <v>4</v>
      </c>
      <c r="J30" s="93">
        <v>300</v>
      </c>
    </row>
    <row r="31" spans="1:10" ht="15.75">
      <c r="A31" s="87">
        <v>26</v>
      </c>
      <c r="B31" s="114"/>
      <c r="C31" s="90"/>
      <c r="D31" s="79"/>
      <c r="E31" s="79"/>
      <c r="F31" s="90" t="s">
        <v>84</v>
      </c>
      <c r="G31" s="76"/>
      <c r="H31" s="76"/>
      <c r="I31" s="92" t="s">
        <v>4</v>
      </c>
      <c r="J31" s="93">
        <v>200</v>
      </c>
    </row>
    <row r="32" spans="1:10" ht="15.75">
      <c r="A32" s="87">
        <v>27</v>
      </c>
      <c r="B32" s="114"/>
      <c r="C32" s="90"/>
      <c r="D32" s="79"/>
      <c r="E32" s="79"/>
      <c r="F32" s="90" t="s">
        <v>96</v>
      </c>
      <c r="G32" s="76"/>
      <c r="H32" s="76"/>
      <c r="I32" s="92" t="s">
        <v>4</v>
      </c>
      <c r="J32" s="93">
        <v>100</v>
      </c>
    </row>
    <row r="33" spans="1:10" ht="15.75">
      <c r="A33" s="87">
        <v>28</v>
      </c>
      <c r="B33" s="114"/>
      <c r="C33" s="90"/>
      <c r="D33" s="79"/>
      <c r="E33" s="79"/>
      <c r="F33" s="90" t="s">
        <v>83</v>
      </c>
      <c r="G33" s="69"/>
      <c r="H33" s="69"/>
      <c r="I33" s="92" t="s">
        <v>4</v>
      </c>
      <c r="J33" s="93">
        <v>50</v>
      </c>
    </row>
    <row r="34" spans="1:10" ht="15.75" customHeight="1">
      <c r="A34" s="87">
        <v>29</v>
      </c>
      <c r="B34" s="113" t="s">
        <v>47</v>
      </c>
      <c r="C34" s="90"/>
      <c r="D34" s="79"/>
      <c r="E34" s="79"/>
      <c r="F34" s="90" t="s">
        <v>92</v>
      </c>
      <c r="G34" s="64"/>
      <c r="H34" s="64"/>
      <c r="I34" s="92" t="s">
        <v>4</v>
      </c>
      <c r="J34" s="93">
        <v>100</v>
      </c>
    </row>
    <row r="35" spans="1:10" ht="15.75">
      <c r="A35" s="87">
        <v>30</v>
      </c>
      <c r="B35" s="114"/>
      <c r="C35" s="90"/>
      <c r="D35" s="59"/>
      <c r="E35" s="59"/>
      <c r="F35" s="90" t="s">
        <v>89</v>
      </c>
      <c r="G35" s="94"/>
      <c r="H35" s="94"/>
      <c r="I35" s="92" t="s">
        <v>4</v>
      </c>
      <c r="J35" s="93">
        <v>200</v>
      </c>
    </row>
    <row r="36" spans="1:10" ht="15.75">
      <c r="A36" s="87">
        <v>31</v>
      </c>
      <c r="B36" s="114"/>
      <c r="C36" s="90"/>
      <c r="D36" s="79"/>
      <c r="E36" s="79"/>
      <c r="F36" s="90" t="s">
        <v>68</v>
      </c>
      <c r="G36" s="69"/>
      <c r="H36" s="69"/>
      <c r="I36" s="92" t="s">
        <v>4</v>
      </c>
      <c r="J36" s="93">
        <v>500</v>
      </c>
    </row>
    <row r="37" spans="1:10" ht="15.75">
      <c r="A37" s="87">
        <v>32</v>
      </c>
      <c r="B37" s="114"/>
      <c r="C37" s="90"/>
      <c r="D37" s="79"/>
      <c r="E37" s="79"/>
      <c r="F37" s="90" t="s">
        <v>69</v>
      </c>
      <c r="G37" s="69"/>
      <c r="H37" s="69"/>
      <c r="I37" s="92" t="s">
        <v>4</v>
      </c>
      <c r="J37" s="93">
        <v>1200</v>
      </c>
    </row>
    <row r="38" spans="1:10" ht="15.75" customHeight="1">
      <c r="A38" s="87">
        <v>33</v>
      </c>
      <c r="B38" s="114"/>
      <c r="C38" s="90"/>
      <c r="D38" s="81"/>
      <c r="E38" s="81"/>
      <c r="F38" s="90" t="s">
        <v>70</v>
      </c>
      <c r="G38" s="69"/>
      <c r="H38" s="69"/>
      <c r="I38" s="92" t="s">
        <v>4</v>
      </c>
      <c r="J38" s="93">
        <v>300</v>
      </c>
    </row>
    <row r="39" spans="1:10" ht="15.75">
      <c r="A39" s="87">
        <v>34</v>
      </c>
      <c r="B39" s="114"/>
      <c r="C39" s="90"/>
      <c r="D39" s="81"/>
      <c r="E39" s="81"/>
      <c r="F39" s="90" t="s">
        <v>91</v>
      </c>
      <c r="G39" s="69"/>
      <c r="H39" s="69"/>
      <c r="I39" s="92" t="s">
        <v>4</v>
      </c>
      <c r="J39" s="93">
        <v>100</v>
      </c>
    </row>
    <row r="40" spans="1:10" ht="15.75">
      <c r="A40" s="87">
        <v>35</v>
      </c>
      <c r="B40" s="114"/>
      <c r="C40" s="90"/>
      <c r="D40" s="82"/>
      <c r="E40" s="82"/>
      <c r="F40" s="90" t="s">
        <v>71</v>
      </c>
      <c r="G40" s="69"/>
      <c r="H40" s="69"/>
      <c r="I40" s="92" t="s">
        <v>4</v>
      </c>
      <c r="J40" s="93">
        <v>200</v>
      </c>
    </row>
    <row r="41" spans="1:10" ht="15.75" customHeight="1">
      <c r="A41" s="87">
        <v>36</v>
      </c>
      <c r="B41" s="114"/>
      <c r="C41" s="90"/>
      <c r="D41" s="79"/>
      <c r="E41" s="79"/>
      <c r="F41" s="90" t="s">
        <v>72</v>
      </c>
      <c r="G41" s="64"/>
      <c r="H41" s="64"/>
      <c r="I41" s="92" t="s">
        <v>4</v>
      </c>
      <c r="J41" s="93">
        <v>400</v>
      </c>
    </row>
    <row r="42" spans="1:10" ht="15.75">
      <c r="A42" s="87">
        <v>37</v>
      </c>
      <c r="B42" s="114"/>
      <c r="C42" s="90"/>
      <c r="D42" s="59"/>
      <c r="E42" s="59"/>
      <c r="F42" s="90" t="s">
        <v>100</v>
      </c>
      <c r="G42" s="94"/>
      <c r="H42" s="94"/>
      <c r="I42" s="92" t="s">
        <v>4</v>
      </c>
      <c r="J42" s="93">
        <v>200</v>
      </c>
    </row>
    <row r="43" spans="1:10" ht="15.75" customHeight="1">
      <c r="A43" s="87">
        <v>38</v>
      </c>
      <c r="B43" s="115"/>
      <c r="C43" s="90"/>
      <c r="D43" s="79"/>
      <c r="E43" s="79"/>
      <c r="F43" s="90" t="s">
        <v>97</v>
      </c>
      <c r="G43" s="69"/>
      <c r="H43" s="69"/>
      <c r="I43" s="92" t="s">
        <v>4</v>
      </c>
      <c r="J43" s="93">
        <v>100</v>
      </c>
    </row>
    <row r="44" spans="1:10" ht="15.75">
      <c r="A44" s="87">
        <v>39</v>
      </c>
      <c r="B44" s="113" t="s">
        <v>73</v>
      </c>
      <c r="C44" s="90"/>
      <c r="D44" s="79"/>
      <c r="E44" s="79"/>
      <c r="F44" s="90" t="s">
        <v>98</v>
      </c>
      <c r="G44" s="69"/>
      <c r="H44" s="69"/>
      <c r="I44" s="92" t="s">
        <v>4</v>
      </c>
      <c r="J44" s="93">
        <v>300</v>
      </c>
    </row>
    <row r="45" spans="1:10" ht="15.75">
      <c r="A45" s="87">
        <v>40</v>
      </c>
      <c r="B45" s="114"/>
      <c r="C45" s="90"/>
      <c r="D45" s="79"/>
      <c r="E45" s="79"/>
      <c r="F45" s="90" t="s">
        <v>76</v>
      </c>
      <c r="G45" s="67"/>
      <c r="H45" s="67"/>
      <c r="I45" s="92" t="s">
        <v>4</v>
      </c>
      <c r="J45" s="93">
        <v>300</v>
      </c>
    </row>
    <row r="46" spans="1:10" ht="15.75">
      <c r="A46" s="87">
        <v>41</v>
      </c>
      <c r="B46" s="114"/>
      <c r="C46" s="90"/>
      <c r="D46" s="79"/>
      <c r="E46" s="79"/>
      <c r="F46" s="90" t="s">
        <v>95</v>
      </c>
      <c r="G46" s="67"/>
      <c r="H46" s="67"/>
      <c r="I46" s="92" t="s">
        <v>4</v>
      </c>
      <c r="J46" s="93">
        <v>2600</v>
      </c>
    </row>
    <row r="47" spans="1:10" ht="15.75" customHeight="1">
      <c r="A47" s="87">
        <v>42</v>
      </c>
      <c r="B47" s="113" t="s">
        <v>74</v>
      </c>
      <c r="C47" s="91"/>
      <c r="D47" s="79"/>
      <c r="E47" s="79"/>
      <c r="F47" s="91" t="s">
        <v>82</v>
      </c>
      <c r="G47" s="77"/>
      <c r="H47" s="77"/>
      <c r="I47" s="92" t="s">
        <v>4</v>
      </c>
      <c r="J47" s="93">
        <v>200</v>
      </c>
    </row>
    <row r="48" spans="1:10" ht="15.75">
      <c r="A48" s="87">
        <v>43</v>
      </c>
      <c r="B48" s="114"/>
      <c r="C48" s="91"/>
      <c r="D48" s="79"/>
      <c r="E48" s="79"/>
      <c r="F48" s="91" t="s">
        <v>99</v>
      </c>
      <c r="G48" s="77"/>
      <c r="H48" s="77"/>
      <c r="I48" s="92" t="s">
        <v>4</v>
      </c>
      <c r="J48" s="93">
        <v>100</v>
      </c>
    </row>
    <row r="49" spans="1:10" ht="15.75" customHeight="1">
      <c r="A49" s="87">
        <v>44</v>
      </c>
      <c r="B49" s="115"/>
      <c r="C49" s="89"/>
      <c r="D49" s="79"/>
      <c r="E49" s="79"/>
      <c r="F49" s="89" t="s">
        <v>75</v>
      </c>
      <c r="G49" s="77"/>
      <c r="H49" s="77"/>
      <c r="I49" s="92" t="s">
        <v>4</v>
      </c>
      <c r="J49" s="93">
        <v>200</v>
      </c>
    </row>
    <row r="50" spans="1:10" ht="15.75">
      <c r="A50" s="111" t="s">
        <v>110</v>
      </c>
      <c r="B50" s="111"/>
      <c r="C50" s="79"/>
      <c r="D50" s="79"/>
      <c r="E50" s="79"/>
      <c r="F50" s="64"/>
      <c r="G50" s="64"/>
      <c r="H50" s="64"/>
      <c r="I50" s="79"/>
      <c r="J50" s="101">
        <f>SUM(J6:J49)</f>
        <v>16700</v>
      </c>
    </row>
    <row r="51" spans="1:10" ht="31.5">
      <c r="A51" s="66" t="s">
        <v>46</v>
      </c>
      <c r="B51" s="78" t="s">
        <v>78</v>
      </c>
      <c r="C51" s="61" t="s">
        <v>48</v>
      </c>
      <c r="D51" s="61"/>
      <c r="E51" s="61"/>
      <c r="F51" s="62" t="s">
        <v>49</v>
      </c>
      <c r="G51" s="62"/>
      <c r="H51" s="62"/>
      <c r="I51" s="62" t="s">
        <v>2</v>
      </c>
      <c r="J51" s="62" t="s">
        <v>3</v>
      </c>
    </row>
    <row r="52" spans="1:10" ht="15.75">
      <c r="A52" s="95">
        <v>1</v>
      </c>
      <c r="B52" s="116" t="s">
        <v>48</v>
      </c>
      <c r="C52" s="79"/>
      <c r="D52" s="79"/>
      <c r="E52" s="79"/>
      <c r="F52" s="97" t="s">
        <v>102</v>
      </c>
      <c r="G52" s="69"/>
      <c r="H52" s="69"/>
      <c r="I52" s="98" t="s">
        <v>4</v>
      </c>
      <c r="J52" s="93">
        <v>1000</v>
      </c>
    </row>
    <row r="53" spans="1:10" ht="15.75">
      <c r="A53" s="96">
        <v>2</v>
      </c>
      <c r="B53" s="117"/>
      <c r="C53" s="79"/>
      <c r="D53" s="79"/>
      <c r="E53" s="79"/>
      <c r="F53" s="97" t="s">
        <v>80</v>
      </c>
      <c r="G53" s="69"/>
      <c r="H53" s="69"/>
      <c r="I53" s="98" t="s">
        <v>4</v>
      </c>
      <c r="J53" s="93">
        <v>1260</v>
      </c>
    </row>
    <row r="54" spans="1:10" ht="15.75">
      <c r="A54" s="111" t="s">
        <v>111</v>
      </c>
      <c r="B54" s="111"/>
      <c r="C54" s="79"/>
      <c r="D54" s="79"/>
      <c r="E54" s="79"/>
      <c r="F54" s="64"/>
      <c r="G54" s="64"/>
      <c r="H54" s="64"/>
      <c r="I54" s="79"/>
      <c r="J54" s="101">
        <f>SUM(J52:J53)</f>
        <v>2260</v>
      </c>
    </row>
    <row r="55" spans="1:10" ht="15.75">
      <c r="A55" s="111" t="s">
        <v>112</v>
      </c>
      <c r="B55" s="111"/>
      <c r="C55" s="79"/>
      <c r="D55" s="79"/>
      <c r="E55" s="79"/>
      <c r="F55" s="64"/>
      <c r="G55" s="64"/>
      <c r="H55" s="64"/>
      <c r="I55" s="79"/>
      <c r="J55" s="70"/>
    </row>
    <row r="56" spans="1:10" ht="15.75">
      <c r="A56" s="84"/>
      <c r="B56" s="84"/>
      <c r="C56" s="68"/>
      <c r="D56" s="68"/>
      <c r="E56" s="68"/>
      <c r="F56" s="85"/>
      <c r="G56" s="85"/>
      <c r="H56" s="85"/>
      <c r="I56" s="68"/>
      <c r="J56" s="86"/>
    </row>
  </sheetData>
  <sheetProtection/>
  <mergeCells count="12">
    <mergeCell ref="B52:B53"/>
    <mergeCell ref="A2:J2"/>
    <mergeCell ref="F1:J1"/>
    <mergeCell ref="A50:B50"/>
    <mergeCell ref="A54:B54"/>
    <mergeCell ref="B7:B18"/>
    <mergeCell ref="B47:B49"/>
    <mergeCell ref="A55:B55"/>
    <mergeCell ref="B19:B23"/>
    <mergeCell ref="B24:B33"/>
    <mergeCell ref="B34:B43"/>
    <mergeCell ref="B44:B46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Ciolan Vadim</dc:creator>
  <cp:keywords/>
  <dc:description/>
  <cp:lastModifiedBy>Bulmag Andrei</cp:lastModifiedBy>
  <cp:lastPrinted>2022-03-22T15:00:42Z</cp:lastPrinted>
  <dcterms:created xsi:type="dcterms:W3CDTF">2020-03-04T11:41:51Z</dcterms:created>
  <dcterms:modified xsi:type="dcterms:W3CDTF">2022-04-05T07:08:19Z</dcterms:modified>
  <cp:category/>
  <cp:version/>
  <cp:contentType/>
  <cp:contentStatus/>
  <cp:revision>17</cp:revision>
</cp:coreProperties>
</file>