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прод товар" sheetId="1" r:id="rId1"/>
    <sheet name="мясо" sheetId="2" r:id="rId2"/>
    <sheet name="хлеб" sheetId="3" r:id="rId3"/>
    <sheet name="молоко" sheetId="4" r:id="rId4"/>
  </sheets>
  <definedNames/>
  <calcPr calcId="152511"/>
</workbook>
</file>

<file path=xl/sharedStrings.xml><?xml version="1.0" encoding="utf-8"?>
<sst xmlns="http://schemas.openxmlformats.org/spreadsheetml/2006/main" count="209" uniqueCount="148">
  <si>
    <t>15543000-6</t>
  </si>
  <si>
    <t>сыр российский твердый, массовая доля жира 45-50%</t>
  </si>
  <si>
    <t>кг</t>
  </si>
  <si>
    <t>03142500-3</t>
  </si>
  <si>
    <t>яйцо куриное</t>
  </si>
  <si>
    <t>штук</t>
  </si>
  <si>
    <t>диетическое фасованные в лотки по 30 шт. GOST SM-89</t>
  </si>
  <si>
    <t>15850000-1</t>
  </si>
  <si>
    <t>макароны в ассортименте</t>
  </si>
  <si>
    <t>пачка</t>
  </si>
  <si>
    <r>
      <t>из твердых сортов класс1, фасован. в  полиэтилен. пакеты</t>
    </r>
    <r>
      <rPr>
        <b/>
        <i/>
        <sz val="12"/>
        <color theme="1"/>
        <rFont val="Times New Roman"/>
        <family val="1"/>
      </rPr>
      <t xml:space="preserve"> по 1 кг </t>
    </r>
    <r>
      <rPr>
        <sz val="12"/>
        <color theme="1"/>
        <rFont val="Times New Roman"/>
        <family val="1"/>
      </rPr>
      <t>ГОСТ875-93</t>
    </r>
  </si>
  <si>
    <t>15613380-5</t>
  </si>
  <si>
    <t>овсяные хлопья</t>
  </si>
  <si>
    <r>
      <t>высший сорт, фасован. в  полиэтиленовые пакеты</t>
    </r>
    <r>
      <rPr>
        <b/>
        <i/>
        <sz val="12"/>
        <color theme="1"/>
        <rFont val="Times New Roman"/>
        <family val="1"/>
      </rPr>
      <t xml:space="preserve"> по 500 г  </t>
    </r>
    <r>
      <rPr>
        <sz val="12"/>
        <color theme="1"/>
        <rFont val="Times New Roman"/>
        <family val="1"/>
      </rPr>
      <t>GOST 21149-93</t>
    </r>
  </si>
  <si>
    <t>15625000-5</t>
  </si>
  <si>
    <t>манная крупа</t>
  </si>
  <si>
    <r>
      <t xml:space="preserve">высший сорт, фасован. в полиэтиленовые пакеты по </t>
    </r>
    <r>
      <rPr>
        <b/>
        <i/>
        <sz val="12"/>
        <color theme="1"/>
        <rFont val="Times New Roman"/>
        <family val="1"/>
      </rPr>
      <t xml:space="preserve">1 кг  </t>
    </r>
    <r>
      <rPr>
        <sz val="12"/>
        <color theme="1"/>
        <rFont val="Times New Roman"/>
        <family val="1"/>
      </rPr>
      <t>GOST 26312.1-84</t>
    </r>
  </si>
  <si>
    <t>03211000-3</t>
  </si>
  <si>
    <t>кукурузная крупа</t>
  </si>
  <si>
    <r>
      <t>высший сорт, фасован. в  полиэтиленовые пакеты</t>
    </r>
    <r>
      <rPr>
        <b/>
        <i/>
        <sz val="12"/>
        <color theme="1"/>
        <rFont val="Times New Roman"/>
        <family val="1"/>
      </rPr>
      <t xml:space="preserve"> по 1 кг  </t>
    </r>
    <r>
      <rPr>
        <sz val="12"/>
        <color theme="1"/>
        <rFont val="Times New Roman"/>
        <family val="1"/>
      </rPr>
      <t>GOST 276-60</t>
    </r>
  </si>
  <si>
    <t>15613300-1</t>
  </si>
  <si>
    <t>ячневая крупа</t>
  </si>
  <si>
    <r>
      <t>высший сорт, фасован. в  полиэтиленовые пакеты</t>
    </r>
    <r>
      <rPr>
        <b/>
        <i/>
        <sz val="12"/>
        <color theme="1"/>
        <rFont val="Times New Roman"/>
        <family val="1"/>
      </rPr>
      <t xml:space="preserve"> по 1 кг  </t>
    </r>
    <r>
      <rPr>
        <sz val="12"/>
        <color theme="1"/>
        <rFont val="Times New Roman"/>
        <family val="1"/>
      </rPr>
      <t>GOST 26791-89</t>
    </r>
  </si>
  <si>
    <t>03211400-7</t>
  </si>
  <si>
    <t xml:space="preserve">перловая крупа </t>
  </si>
  <si>
    <r>
      <t>высший сорт, фасован. в  полиэтиленовые пакеты</t>
    </r>
    <r>
      <rPr>
        <b/>
        <i/>
        <sz val="12"/>
        <color theme="1"/>
        <rFont val="Times New Roman"/>
        <family val="1"/>
      </rPr>
      <t xml:space="preserve"> по 1 кг   </t>
    </r>
    <r>
      <rPr>
        <sz val="12"/>
        <color theme="1"/>
        <rFont val="Times New Roman"/>
        <family val="1"/>
      </rPr>
      <t>GOST 5784-60</t>
    </r>
  </si>
  <si>
    <t>крупа арнаутка - дробленная</t>
  </si>
  <si>
    <r>
      <t>высший сорт, фасован. в полиэтиленовые пакеты</t>
    </r>
    <r>
      <rPr>
        <b/>
        <i/>
        <sz val="12"/>
        <color theme="1"/>
        <rFont val="Times New Roman"/>
        <family val="1"/>
      </rPr>
      <t xml:space="preserve"> по 1 кг            </t>
    </r>
    <r>
      <rPr>
        <sz val="12"/>
        <color theme="1"/>
        <rFont val="Times New Roman"/>
        <family val="1"/>
      </rPr>
      <t>GOST 26791-89</t>
    </r>
  </si>
  <si>
    <t>15331133-8</t>
  </si>
  <si>
    <t>горох сухой, дробленный</t>
  </si>
  <si>
    <r>
      <t>высший сорт, фасован. в полиэтиленовые пакеты</t>
    </r>
    <r>
      <rPr>
        <b/>
        <i/>
        <sz val="12"/>
        <color theme="1"/>
        <rFont val="Times New Roman"/>
        <family val="1"/>
      </rPr>
      <t xml:space="preserve"> по 1 кг</t>
    </r>
    <r>
      <rPr>
        <sz val="12"/>
        <color theme="1"/>
        <rFont val="Arial"/>
        <family val="2"/>
      </rPr>
      <t xml:space="preserve">                   </t>
    </r>
    <r>
      <rPr>
        <sz val="12"/>
        <color theme="1"/>
        <rFont val="Times New Roman"/>
        <family val="1"/>
      </rPr>
      <t>ГОСТ 6201</t>
    </r>
  </si>
  <si>
    <t>15331130-7</t>
  </si>
  <si>
    <t>фасоль сухая  белая</t>
  </si>
  <si>
    <r>
      <t>высший сорт, фасован. в  полиэтиленовые пакеты</t>
    </r>
    <r>
      <rPr>
        <b/>
        <i/>
        <sz val="12"/>
        <color theme="1"/>
        <rFont val="Times New Roman"/>
        <family val="1"/>
      </rPr>
      <t xml:space="preserve"> по 1 кг      </t>
    </r>
    <r>
      <rPr>
        <sz val="12"/>
        <color theme="1"/>
        <rFont val="Times New Roman"/>
        <family val="1"/>
      </rPr>
      <t xml:space="preserve">GOST 26791-89 </t>
    </r>
  </si>
  <si>
    <t>15614000-5</t>
  </si>
  <si>
    <t xml:space="preserve">рис – круглый </t>
  </si>
  <si>
    <r>
      <t>“экстра” высший сорт, фасован. в  полиэтилен. пакеты</t>
    </r>
    <r>
      <rPr>
        <b/>
        <i/>
        <sz val="12"/>
        <color theme="1"/>
        <rFont val="Times New Roman"/>
        <family val="1"/>
      </rPr>
      <t xml:space="preserve"> по1 кг </t>
    </r>
    <r>
      <rPr>
        <sz val="12"/>
        <color theme="1"/>
        <rFont val="Times New Roman"/>
        <family val="1"/>
      </rPr>
      <t>GOST6292-93</t>
    </r>
  </si>
  <si>
    <t>15613000-8</t>
  </si>
  <si>
    <t>гречка</t>
  </si>
  <si>
    <t>пшено</t>
  </si>
  <si>
    <t>15821200-1</t>
  </si>
  <si>
    <t xml:space="preserve">печенье  «Мария» </t>
  </si>
  <si>
    <r>
      <t xml:space="preserve">упакован в картонные коробки вес </t>
    </r>
    <r>
      <rPr>
        <b/>
        <i/>
        <sz val="12"/>
        <color theme="1"/>
        <rFont val="Times New Roman"/>
        <family val="1"/>
      </rPr>
      <t>5 кг.</t>
    </r>
    <r>
      <rPr>
        <sz val="12"/>
        <color theme="1"/>
        <rFont val="Times New Roman"/>
        <family val="1"/>
      </rPr>
      <t xml:space="preserve"> SM DSTU 3781</t>
    </r>
  </si>
  <si>
    <t xml:space="preserve">сушки – «челночок»  </t>
  </si>
  <si>
    <r>
      <t xml:space="preserve">упакован в картонные коробки вес </t>
    </r>
    <r>
      <rPr>
        <b/>
        <i/>
        <sz val="12"/>
        <color theme="1"/>
        <rFont val="Times New Roman"/>
        <family val="1"/>
      </rPr>
      <t>3 кг.</t>
    </r>
    <r>
      <rPr>
        <sz val="12"/>
        <color theme="1"/>
        <rFont val="Times New Roman"/>
        <family val="1"/>
      </rPr>
      <t xml:space="preserve"> GOST</t>
    </r>
  </si>
  <si>
    <t>15841000-5</t>
  </si>
  <si>
    <t xml:space="preserve">какао пудра </t>
  </si>
  <si>
    <t>15870000-7</t>
  </si>
  <si>
    <t>лавровый лист</t>
  </si>
  <si>
    <t>15898000-9</t>
  </si>
  <si>
    <t>дрожжи сухие</t>
  </si>
  <si>
    <r>
      <t xml:space="preserve">«pakmaya» весом </t>
    </r>
    <r>
      <rPr>
        <b/>
        <i/>
        <sz val="12"/>
        <color theme="1"/>
        <rFont val="Times New Roman"/>
        <family val="1"/>
      </rPr>
      <t>100 г</t>
    </r>
    <r>
      <rPr>
        <sz val="12"/>
        <color rgb="FF494949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в вакуумной упаковке из фольги и полиэтиленовой пленки  TS 3522</t>
    </r>
  </si>
  <si>
    <t>сода пищевая</t>
  </si>
  <si>
    <t>15871100-5</t>
  </si>
  <si>
    <t>уксус 9%</t>
  </si>
  <si>
    <t>бут.</t>
  </si>
  <si>
    <r>
      <t xml:space="preserve">упакован в пластиковые бутылки </t>
    </r>
    <r>
      <rPr>
        <b/>
        <i/>
        <sz val="12"/>
        <color theme="1"/>
        <rFont val="Times New Roman"/>
        <family val="1"/>
      </rPr>
      <t>1 л</t>
    </r>
  </si>
  <si>
    <t xml:space="preserve">лаваш </t>
  </si>
  <si>
    <r>
      <t xml:space="preserve">Упакован в полиэтилен. пакет </t>
    </r>
    <r>
      <rPr>
        <b/>
        <i/>
        <sz val="12"/>
        <color theme="1"/>
        <rFont val="Times New Roman"/>
        <family val="1"/>
      </rPr>
      <t>по 2шт</t>
    </r>
    <r>
      <rPr>
        <sz val="12"/>
        <color theme="1"/>
        <rFont val="Times New Roman"/>
        <family val="1"/>
      </rPr>
      <t xml:space="preserve">. внутри, прямоугольной формы весом </t>
    </r>
    <r>
      <rPr>
        <b/>
        <i/>
        <sz val="12"/>
        <color theme="1"/>
        <rFont val="Times New Roman"/>
        <family val="1"/>
      </rPr>
      <t>300г.</t>
    </r>
  </si>
  <si>
    <t>15863200-7</t>
  </si>
  <si>
    <t>чай черный «Майский»</t>
  </si>
  <si>
    <r>
      <t xml:space="preserve">крупнолистовой,  упаковка картон вес </t>
    </r>
    <r>
      <rPr>
        <b/>
        <i/>
        <sz val="12"/>
        <color theme="1"/>
        <rFont val="Times New Roman"/>
        <family val="1"/>
      </rPr>
      <t xml:space="preserve">100г </t>
    </r>
    <r>
      <rPr>
        <sz val="12"/>
        <color theme="1"/>
        <rFont val="Times New Roman"/>
        <family val="1"/>
      </rPr>
      <t>ГОСТ 2903/78 GOST 193890</t>
    </r>
  </si>
  <si>
    <t>15620000-0</t>
  </si>
  <si>
    <t>кисель</t>
  </si>
  <si>
    <r>
      <t xml:space="preserve">упакованная в  пачки весом </t>
    </r>
    <r>
      <rPr>
        <b/>
        <i/>
        <sz val="12"/>
        <color theme="1"/>
        <rFont val="Times New Roman"/>
        <family val="1"/>
      </rPr>
      <t>220 г.</t>
    </r>
  </si>
  <si>
    <t>15332410-1</t>
  </si>
  <si>
    <t>сухофрукты «ассорти»</t>
  </si>
  <si>
    <r>
      <t xml:space="preserve">упакованные в полиэтиленовые пакеты весом </t>
    </r>
    <r>
      <rPr>
        <b/>
        <i/>
        <sz val="12"/>
        <color theme="1"/>
        <rFont val="Times New Roman"/>
        <family val="1"/>
      </rPr>
      <t>2,5 кг.</t>
    </r>
  </si>
  <si>
    <t>15332200-6</t>
  </si>
  <si>
    <t>повидло фруктовое</t>
  </si>
  <si>
    <t>банка</t>
  </si>
  <si>
    <t>15831000-2</t>
  </si>
  <si>
    <t>сахар песок</t>
  </si>
  <si>
    <t>мешок</t>
  </si>
  <si>
    <r>
      <t xml:space="preserve">из свеклы стандарт качества, пищевой мешок- </t>
    </r>
    <r>
      <rPr>
        <b/>
        <i/>
        <sz val="12"/>
        <color theme="1"/>
        <rFont val="Times New Roman"/>
        <family val="1"/>
      </rPr>
      <t xml:space="preserve">50кг </t>
    </r>
    <r>
      <rPr>
        <sz val="12"/>
        <color theme="1"/>
        <rFont val="Times New Roman"/>
        <family val="1"/>
      </rPr>
      <t>GOST 21-94</t>
    </r>
  </si>
  <si>
    <t>15872400-5</t>
  </si>
  <si>
    <t>соль йодированная</t>
  </si>
  <si>
    <t>15321000-4</t>
  </si>
  <si>
    <t>сок фруктовый</t>
  </si>
  <si>
    <t>тетра пакет</t>
  </si>
  <si>
    <r>
      <t xml:space="preserve">упакован в тетра пакет объем - </t>
    </r>
    <r>
      <rPr>
        <b/>
        <i/>
        <sz val="12"/>
        <color theme="1"/>
        <rFont val="Times New Roman"/>
        <family val="1"/>
      </rPr>
      <t>1 литр.</t>
    </r>
    <r>
      <rPr>
        <sz val="12"/>
        <color theme="1"/>
        <rFont val="Times New Roman"/>
        <family val="1"/>
      </rPr>
      <t xml:space="preserve"> </t>
    </r>
  </si>
  <si>
    <t>Высший сорт фасованный по 2 кг GOST SM 218</t>
  </si>
  <si>
    <t>Код CPV</t>
  </si>
  <si>
    <t>Название запрошенных товаров/услуг</t>
  </si>
  <si>
    <t>Еди-ница изме-рения</t>
  </si>
  <si>
    <t>Кол-во</t>
  </si>
  <si>
    <t xml:space="preserve">Полная истребуемая техническая спецификация, Ссылочные стандарты  </t>
  </si>
  <si>
    <t>упакован в полиэтиленовые пакеты вес- 10 г.  GOST17594-81</t>
  </si>
  <si>
    <t xml:space="preserve"> упакован в полиэтиленовые пакеты весом - 80 г. </t>
  </si>
  <si>
    <t>приправа  «хмели-сунели»</t>
  </si>
  <si>
    <r>
      <t xml:space="preserve">упаковка в картонных пачках по </t>
    </r>
    <r>
      <rPr>
        <b/>
        <i/>
        <sz val="12"/>
        <color theme="1"/>
        <rFont val="Times New Roman"/>
        <family val="1"/>
      </rPr>
      <t xml:space="preserve">500г. </t>
    </r>
    <r>
      <rPr>
        <sz val="12"/>
        <color theme="1"/>
        <rFont val="Times New Roman"/>
        <family val="1"/>
      </rPr>
      <t>ГОСТ 2156-76</t>
    </r>
  </si>
  <si>
    <r>
      <t xml:space="preserve">стеклянная банка весом  </t>
    </r>
    <r>
      <rPr>
        <b/>
        <i/>
        <sz val="12"/>
        <color theme="1"/>
        <rFont val="Times New Roman"/>
        <family val="1"/>
      </rPr>
      <t xml:space="preserve">860г.  </t>
    </r>
    <r>
      <rPr>
        <sz val="12"/>
        <color theme="1"/>
        <rFont val="Times New Roman"/>
        <family val="1"/>
      </rPr>
      <t>ГОСТ51934-02</t>
    </r>
  </si>
  <si>
    <t>упакован, в картонную коробку  весом 100 г. GOST 1939-90</t>
  </si>
  <si>
    <t>фасованная в  полиэтиленовые пакеты  по 1 кг  GOST 13830-97</t>
  </si>
  <si>
    <t>№ п/п</t>
  </si>
  <si>
    <t>15421000-5</t>
  </si>
  <si>
    <t>масло растительное</t>
  </si>
  <si>
    <t>15331427-6</t>
  </si>
  <si>
    <t>томатная паста</t>
  </si>
  <si>
    <t>03221220-4</t>
  </si>
  <si>
    <t>горошек зеленый</t>
  </si>
  <si>
    <r>
      <t>консервированный, в  стеклянной банке весом-</t>
    </r>
    <r>
      <rPr>
        <b/>
        <i/>
        <sz val="12"/>
        <color theme="1"/>
        <rFont val="Times New Roman"/>
        <family val="1"/>
      </rPr>
      <t>720г.</t>
    </r>
    <r>
      <rPr>
        <sz val="12"/>
        <color theme="1"/>
        <rFont val="Times New Roman"/>
        <family val="1"/>
      </rPr>
      <t xml:space="preserve">      GOST 15842-90 SM196</t>
    </r>
  </si>
  <si>
    <t>15331500-2</t>
  </si>
  <si>
    <t>огурцы маринованные</t>
  </si>
  <si>
    <t>томаты в собственном соку</t>
  </si>
  <si>
    <t>нарезанные помидоры в томатном соке стек. банка весом-720г.  Гост 7231-90</t>
  </si>
  <si>
    <r>
      <t xml:space="preserve">рафинированное упакованные в пластиковые бутылки объем - </t>
    </r>
    <r>
      <rPr>
        <b/>
        <i/>
        <sz val="12"/>
        <color theme="1"/>
        <rFont val="Times New Roman"/>
        <family val="1"/>
      </rPr>
      <t>5 литр.  SF 05691233-002  GOST 14031-68</t>
    </r>
  </si>
  <si>
    <t>25%, качество I  в  стеклянной банке вес-720г. SM 247-2004</t>
  </si>
  <si>
    <r>
      <t xml:space="preserve">банка стеклянная </t>
    </r>
    <r>
      <rPr>
        <b/>
        <i/>
        <sz val="12"/>
        <color theme="1"/>
        <rFont val="Times New Roman"/>
        <family val="1"/>
      </rPr>
      <t>1,5 литр.</t>
    </r>
    <r>
      <rPr>
        <sz val="12"/>
        <color theme="1"/>
        <rFont val="Times New Roman"/>
        <family val="1"/>
      </rPr>
      <t xml:space="preserve"> ГОСТ 1633-73 GOST 723180 и GOST 20144-74</t>
    </r>
  </si>
  <si>
    <t>кукуруза консервированная</t>
  </si>
  <si>
    <r>
      <t xml:space="preserve">«Bonduelle» консервированный, в  жестяной банке весом </t>
    </r>
    <r>
      <rPr>
        <b/>
        <i/>
        <sz val="12"/>
        <color theme="1"/>
        <rFont val="Times New Roman"/>
        <family val="1"/>
      </rPr>
      <t>370г.</t>
    </r>
    <r>
      <rPr>
        <sz val="12"/>
        <color theme="1"/>
        <rFont val="Times New Roman"/>
        <family val="1"/>
      </rPr>
      <t xml:space="preserve">   GOST </t>
    </r>
  </si>
  <si>
    <t>15221000-3</t>
  </si>
  <si>
    <t>рыба мороженная «ХЕК» без головы</t>
  </si>
  <si>
    <t>15112130-6</t>
  </si>
  <si>
    <t>филе куриное охлажденное</t>
  </si>
  <si>
    <t>натуральное куриное мясо упак. по 1 кг</t>
  </si>
  <si>
    <t xml:space="preserve">упаковка полиэтиленовая пленка весом 1 кг </t>
  </si>
  <si>
    <t>15111200-1</t>
  </si>
  <si>
    <t xml:space="preserve">мясо телятины филе </t>
  </si>
  <si>
    <r>
      <t>Натуральное мясо</t>
    </r>
    <r>
      <rPr>
        <sz val="11"/>
        <color theme="1"/>
        <rFont val="Times New Roman"/>
        <family val="1"/>
      </rPr>
      <t>1 кат. свежее до 1,5 лет</t>
    </r>
  </si>
  <si>
    <t>мясо телятины на кости</t>
  </si>
  <si>
    <t>15612100-2</t>
  </si>
  <si>
    <t>мука пшеничная</t>
  </si>
  <si>
    <r>
      <t xml:space="preserve">высший сорт фасовка пищевой мешок весом </t>
    </r>
    <r>
      <rPr>
        <b/>
        <i/>
        <sz val="12"/>
        <color theme="1"/>
        <rFont val="Times New Roman"/>
        <family val="1"/>
      </rPr>
      <t>25 кг</t>
    </r>
    <r>
      <rPr>
        <sz val="12"/>
        <color theme="1"/>
        <rFont val="Times New Roman"/>
        <family val="1"/>
      </rPr>
      <t>. GOST SM202:2000</t>
    </r>
  </si>
  <si>
    <t>15811100-7</t>
  </si>
  <si>
    <t>хлеб белый кирпич</t>
  </si>
  <si>
    <t>бух.</t>
  </si>
  <si>
    <r>
      <t xml:space="preserve">из пшеничной муки 1 сорта, упакован в п/п,  вес </t>
    </r>
    <r>
      <rPr>
        <b/>
        <i/>
        <sz val="12"/>
        <color theme="1"/>
        <rFont val="Times New Roman"/>
        <family val="1"/>
      </rPr>
      <t>1кг.</t>
    </r>
  </si>
  <si>
    <t>хлеб ржаной кирпич</t>
  </si>
  <si>
    <r>
      <t xml:space="preserve">из ржаной муки, упакован в п/п,  </t>
    </r>
    <r>
      <rPr>
        <b/>
        <i/>
        <sz val="12"/>
        <color theme="1"/>
        <rFont val="Times New Roman"/>
        <family val="1"/>
      </rPr>
      <t>вес 500г.</t>
    </r>
  </si>
  <si>
    <t>15511100-4</t>
  </si>
  <si>
    <t>молоко коровье пастеризованное</t>
  </si>
  <si>
    <t>упак.</t>
  </si>
  <si>
    <t>15500000-3</t>
  </si>
  <si>
    <t>кефир</t>
  </si>
  <si>
    <r>
      <t xml:space="preserve">с массовой долей жира 2,5%  упаковка полиэтиленовая пленка </t>
    </r>
    <r>
      <rPr>
        <b/>
        <i/>
        <sz val="12"/>
        <color theme="1"/>
        <rFont val="Times New Roman"/>
        <family val="1"/>
      </rPr>
      <t xml:space="preserve">1000мл   </t>
    </r>
    <r>
      <rPr>
        <sz val="12"/>
        <color theme="1"/>
        <rFont val="Times New Roman"/>
        <family val="1"/>
      </rPr>
      <t>SF 40029309-001</t>
    </r>
  </si>
  <si>
    <r>
      <t xml:space="preserve">с массовой долей жира 2,5%  упаковка полиэтиленовая пленка </t>
    </r>
    <r>
      <rPr>
        <b/>
        <i/>
        <sz val="12"/>
        <color theme="1"/>
        <rFont val="Times New Roman"/>
        <family val="1"/>
      </rPr>
      <t xml:space="preserve">500г </t>
    </r>
    <r>
      <rPr>
        <sz val="12"/>
        <color theme="1"/>
        <rFont val="Times New Roman"/>
        <family val="1"/>
      </rPr>
      <t>SF 40029309-003</t>
    </r>
  </si>
  <si>
    <t>15512200-2</t>
  </si>
  <si>
    <t>сметана</t>
  </si>
  <si>
    <t>15542000-9</t>
  </si>
  <si>
    <t>творог нежирный</t>
  </si>
  <si>
    <t>15530000-2</t>
  </si>
  <si>
    <t>масло «крестьянское»</t>
  </si>
  <si>
    <t>контей- нер</t>
  </si>
  <si>
    <r>
      <t xml:space="preserve">с массовой долей жира 72,5 %  упаковка пластиковый контейнер </t>
    </r>
    <r>
      <rPr>
        <b/>
        <i/>
        <sz val="12"/>
        <color theme="1"/>
        <rFont val="Times New Roman"/>
        <family val="1"/>
      </rPr>
      <t>200г</t>
    </r>
    <r>
      <rPr>
        <sz val="12"/>
        <color theme="1"/>
        <rFont val="Times New Roman"/>
        <family val="1"/>
      </rPr>
      <t xml:space="preserve">  ГОСТ 37-91</t>
    </r>
  </si>
  <si>
    <r>
      <t xml:space="preserve">с массовой долей жира 10%  упаковка полиэтиленовая пленка  </t>
    </r>
    <r>
      <rPr>
        <b/>
        <i/>
        <sz val="12"/>
        <color theme="1"/>
        <rFont val="Times New Roman"/>
        <family val="1"/>
      </rPr>
      <t xml:space="preserve">500г </t>
    </r>
    <r>
      <rPr>
        <sz val="12"/>
        <color theme="1"/>
        <rFont val="Times New Roman"/>
        <family val="1"/>
      </rPr>
      <t>SF 40029309-002</t>
    </r>
  </si>
  <si>
    <r>
      <t xml:space="preserve">с массовой долей жира 0,5% упаковка полиэтиленовая пленка </t>
    </r>
    <r>
      <rPr>
        <b/>
        <i/>
        <sz val="12"/>
        <color theme="1"/>
        <rFont val="Times New Roman"/>
        <family val="1"/>
      </rPr>
      <t xml:space="preserve">500г </t>
    </r>
    <r>
      <rPr>
        <sz val="12"/>
        <color theme="1"/>
        <rFont val="Times New Roman"/>
        <family val="1"/>
      </rPr>
      <t>SF 40029309-004</t>
    </r>
  </si>
  <si>
    <t>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</si>
</sst>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494949"/>
      <name val="Times New Roman"/>
      <family val="1"/>
    </font>
    <font>
      <sz val="11"/>
      <color theme="1"/>
      <name val="Times New Roman"/>
      <family val="1"/>
    </font>
    <font>
      <b/>
      <i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2" fontId="0" fillId="0" borderId="0" xfId="0" applyNumberFormat="1"/>
    <xf numFmtId="2" fontId="9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 topLeftCell="A28">
      <selection activeCell="L27" sqref="L27"/>
    </sheetView>
  </sheetViews>
  <sheetFormatPr defaultColWidth="9.140625" defaultRowHeight="15"/>
  <cols>
    <col min="1" max="1" width="4.421875" style="7" customWidth="1"/>
    <col min="2" max="2" width="9.421875" style="7" customWidth="1"/>
    <col min="3" max="3" width="26.00390625" style="9" customWidth="1"/>
    <col min="4" max="4" width="6.8515625" style="1" customWidth="1"/>
    <col min="5" max="5" width="5.7109375" style="1" customWidth="1"/>
    <col min="6" max="6" width="44.57421875" style="9" customWidth="1"/>
  </cols>
  <sheetData>
    <row r="1" spans="1:6" ht="78.75">
      <c r="A1" s="2" t="s">
        <v>94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</row>
    <row r="2" spans="1:10" ht="47.25">
      <c r="A2" s="3">
        <v>1</v>
      </c>
      <c r="B2" s="4" t="s">
        <v>0</v>
      </c>
      <c r="C2" s="5" t="s">
        <v>1</v>
      </c>
      <c r="D2" s="3" t="s">
        <v>2</v>
      </c>
      <c r="E2" s="3">
        <v>40</v>
      </c>
      <c r="F2" s="5" t="s">
        <v>81</v>
      </c>
      <c r="H2" s="12">
        <v>103</v>
      </c>
      <c r="J2" s="12">
        <f>E2*H2</f>
        <v>4120</v>
      </c>
    </row>
    <row r="3" spans="1:10" ht="31.5">
      <c r="A3" s="3">
        <v>2</v>
      </c>
      <c r="B3" s="4" t="s">
        <v>3</v>
      </c>
      <c r="C3" s="5" t="s">
        <v>4</v>
      </c>
      <c r="D3" s="3" t="s">
        <v>5</v>
      </c>
      <c r="E3" s="3">
        <v>4000</v>
      </c>
      <c r="F3" s="5" t="s">
        <v>6</v>
      </c>
      <c r="H3" s="12">
        <v>1.25</v>
      </c>
      <c r="J3" s="12">
        <f aca="true" t="shared" si="0" ref="J3:J40">E3*H3</f>
        <v>5000</v>
      </c>
    </row>
    <row r="4" spans="1:10" ht="31.5">
      <c r="A4" s="3">
        <v>3</v>
      </c>
      <c r="B4" s="4" t="s">
        <v>7</v>
      </c>
      <c r="C4" s="5" t="s">
        <v>8</v>
      </c>
      <c r="D4" s="3" t="s">
        <v>9</v>
      </c>
      <c r="E4" s="3">
        <v>120</v>
      </c>
      <c r="F4" s="5" t="s">
        <v>10</v>
      </c>
      <c r="H4" s="12">
        <v>11.4</v>
      </c>
      <c r="J4" s="12">
        <f t="shared" si="0"/>
        <v>1368</v>
      </c>
    </row>
    <row r="5" spans="1:10" ht="31.5">
      <c r="A5" s="3">
        <v>4</v>
      </c>
      <c r="B5" s="4" t="s">
        <v>11</v>
      </c>
      <c r="C5" s="5" t="s">
        <v>12</v>
      </c>
      <c r="D5" s="3" t="s">
        <v>9</v>
      </c>
      <c r="E5" s="3">
        <v>80</v>
      </c>
      <c r="F5" s="5" t="s">
        <v>13</v>
      </c>
      <c r="H5" s="12">
        <v>12.5</v>
      </c>
      <c r="J5" s="12">
        <f t="shared" si="0"/>
        <v>1000</v>
      </c>
    </row>
    <row r="6" spans="1:10" ht="31.5">
      <c r="A6" s="3">
        <v>5</v>
      </c>
      <c r="B6" s="4" t="s">
        <v>14</v>
      </c>
      <c r="C6" s="5" t="s">
        <v>15</v>
      </c>
      <c r="D6" s="3" t="s">
        <v>9</v>
      </c>
      <c r="E6" s="3">
        <v>40</v>
      </c>
      <c r="F6" s="5" t="s">
        <v>16</v>
      </c>
      <c r="H6" s="12">
        <v>9.25</v>
      </c>
      <c r="J6" s="12">
        <f t="shared" si="0"/>
        <v>370</v>
      </c>
    </row>
    <row r="7" spans="1:10" ht="31.5">
      <c r="A7" s="3">
        <v>6</v>
      </c>
      <c r="B7" s="4" t="s">
        <v>17</v>
      </c>
      <c r="C7" s="5" t="s">
        <v>18</v>
      </c>
      <c r="D7" s="3" t="s">
        <v>9</v>
      </c>
      <c r="E7" s="3">
        <v>30</v>
      </c>
      <c r="F7" s="5" t="s">
        <v>19</v>
      </c>
      <c r="H7" s="12">
        <v>9</v>
      </c>
      <c r="J7" s="12">
        <f t="shared" si="0"/>
        <v>270</v>
      </c>
    </row>
    <row r="8" spans="1:10" ht="31.5">
      <c r="A8" s="3">
        <v>7</v>
      </c>
      <c r="B8" s="4" t="s">
        <v>20</v>
      </c>
      <c r="C8" s="5" t="s">
        <v>21</v>
      </c>
      <c r="D8" s="3" t="s">
        <v>9</v>
      </c>
      <c r="E8" s="3">
        <v>30</v>
      </c>
      <c r="F8" s="5" t="s">
        <v>22</v>
      </c>
      <c r="H8" s="12">
        <v>9</v>
      </c>
      <c r="J8" s="12">
        <f t="shared" si="0"/>
        <v>270</v>
      </c>
    </row>
    <row r="9" spans="1:10" ht="31.5">
      <c r="A9" s="3">
        <v>8</v>
      </c>
      <c r="B9" s="4" t="s">
        <v>23</v>
      </c>
      <c r="C9" s="5" t="s">
        <v>24</v>
      </c>
      <c r="D9" s="3" t="s">
        <v>9</v>
      </c>
      <c r="E9" s="3">
        <v>20</v>
      </c>
      <c r="F9" s="5" t="s">
        <v>25</v>
      </c>
      <c r="H9" s="12">
        <v>9</v>
      </c>
      <c r="J9" s="12">
        <f t="shared" si="0"/>
        <v>180</v>
      </c>
    </row>
    <row r="10" spans="1:10" ht="31.5">
      <c r="A10" s="3">
        <v>9</v>
      </c>
      <c r="B10" s="4" t="s">
        <v>20</v>
      </c>
      <c r="C10" s="5" t="s">
        <v>26</v>
      </c>
      <c r="D10" s="3" t="s">
        <v>9</v>
      </c>
      <c r="E10" s="3">
        <v>40</v>
      </c>
      <c r="F10" s="5" t="s">
        <v>27</v>
      </c>
      <c r="H10" s="12">
        <v>10.5</v>
      </c>
      <c r="J10" s="12">
        <f t="shared" si="0"/>
        <v>420</v>
      </c>
    </row>
    <row r="11" spans="1:10" ht="31.5">
      <c r="A11" s="3">
        <v>10</v>
      </c>
      <c r="B11" s="4" t="s">
        <v>28</v>
      </c>
      <c r="C11" s="5" t="s">
        <v>29</v>
      </c>
      <c r="D11" s="3" t="s">
        <v>9</v>
      </c>
      <c r="E11" s="3">
        <v>40</v>
      </c>
      <c r="F11" s="5" t="s">
        <v>30</v>
      </c>
      <c r="H11" s="12">
        <v>8</v>
      </c>
      <c r="J11" s="12">
        <f t="shared" si="0"/>
        <v>320</v>
      </c>
    </row>
    <row r="12" spans="1:10" ht="31.5">
      <c r="A12" s="3">
        <v>11</v>
      </c>
      <c r="B12" s="4" t="s">
        <v>31</v>
      </c>
      <c r="C12" s="5" t="s">
        <v>32</v>
      </c>
      <c r="D12" s="3" t="s">
        <v>9</v>
      </c>
      <c r="E12" s="3">
        <v>25</v>
      </c>
      <c r="F12" s="5" t="s">
        <v>33</v>
      </c>
      <c r="H12" s="12">
        <v>21</v>
      </c>
      <c r="J12" s="12">
        <f t="shared" si="0"/>
        <v>525</v>
      </c>
    </row>
    <row r="13" spans="1:10" ht="31.5">
      <c r="A13" s="3">
        <v>12</v>
      </c>
      <c r="B13" s="4" t="s">
        <v>34</v>
      </c>
      <c r="C13" s="5" t="s">
        <v>35</v>
      </c>
      <c r="D13" s="3" t="s">
        <v>9</v>
      </c>
      <c r="E13" s="3">
        <v>80</v>
      </c>
      <c r="F13" s="5" t="s">
        <v>36</v>
      </c>
      <c r="H13" s="12">
        <v>15</v>
      </c>
      <c r="J13" s="12">
        <f t="shared" si="0"/>
        <v>1200</v>
      </c>
    </row>
    <row r="14" spans="1:10" ht="31.5">
      <c r="A14" s="3">
        <v>13</v>
      </c>
      <c r="B14" s="4" t="s">
        <v>37</v>
      </c>
      <c r="C14" s="5" t="s">
        <v>38</v>
      </c>
      <c r="D14" s="3" t="s">
        <v>9</v>
      </c>
      <c r="E14" s="3">
        <v>80</v>
      </c>
      <c r="F14" s="5" t="s">
        <v>22</v>
      </c>
      <c r="H14" s="12">
        <v>11.4</v>
      </c>
      <c r="J14" s="12">
        <f t="shared" si="0"/>
        <v>912</v>
      </c>
    </row>
    <row r="15" spans="1:10" ht="31.5">
      <c r="A15" s="3">
        <v>14</v>
      </c>
      <c r="B15" s="4" t="s">
        <v>37</v>
      </c>
      <c r="C15" s="5" t="s">
        <v>39</v>
      </c>
      <c r="D15" s="3" t="s">
        <v>9</v>
      </c>
      <c r="E15" s="3">
        <v>50</v>
      </c>
      <c r="F15" s="5" t="s">
        <v>22</v>
      </c>
      <c r="H15" s="12">
        <v>10.5</v>
      </c>
      <c r="J15" s="12">
        <f t="shared" si="0"/>
        <v>525</v>
      </c>
    </row>
    <row r="16" spans="1:10" ht="31.5">
      <c r="A16" s="3">
        <v>15</v>
      </c>
      <c r="B16" s="4" t="s">
        <v>40</v>
      </c>
      <c r="C16" s="5" t="s">
        <v>41</v>
      </c>
      <c r="D16" s="3" t="s">
        <v>2</v>
      </c>
      <c r="E16" s="3">
        <v>20</v>
      </c>
      <c r="F16" s="5" t="s">
        <v>42</v>
      </c>
      <c r="H16" s="12">
        <v>28</v>
      </c>
      <c r="J16" s="12">
        <f t="shared" si="0"/>
        <v>560</v>
      </c>
    </row>
    <row r="17" spans="1:10" ht="31.5">
      <c r="A17" s="3">
        <v>16</v>
      </c>
      <c r="B17" s="4"/>
      <c r="C17" s="5" t="s">
        <v>43</v>
      </c>
      <c r="D17" s="3" t="s">
        <v>2</v>
      </c>
      <c r="E17" s="3">
        <v>24</v>
      </c>
      <c r="F17" s="5" t="s">
        <v>44</v>
      </c>
      <c r="H17" s="12">
        <v>22</v>
      </c>
      <c r="J17" s="12">
        <f t="shared" si="0"/>
        <v>528</v>
      </c>
    </row>
    <row r="18" spans="1:10" ht="31.5">
      <c r="A18" s="3">
        <v>17</v>
      </c>
      <c r="B18" s="4" t="s">
        <v>45</v>
      </c>
      <c r="C18" s="5" t="s">
        <v>46</v>
      </c>
      <c r="D18" s="3" t="s">
        <v>9</v>
      </c>
      <c r="E18" s="3">
        <v>50</v>
      </c>
      <c r="F18" s="5" t="s">
        <v>92</v>
      </c>
      <c r="H18" s="12">
        <v>8</v>
      </c>
      <c r="J18" s="12">
        <f t="shared" si="0"/>
        <v>400</v>
      </c>
    </row>
    <row r="19" spans="1:10" ht="31.5">
      <c r="A19" s="3">
        <v>18</v>
      </c>
      <c r="B19" s="4" t="s">
        <v>47</v>
      </c>
      <c r="C19" s="5" t="s">
        <v>48</v>
      </c>
      <c r="D19" s="3" t="s">
        <v>9</v>
      </c>
      <c r="E19" s="3">
        <v>15</v>
      </c>
      <c r="F19" s="5" t="s">
        <v>87</v>
      </c>
      <c r="H19" s="12">
        <v>1.35</v>
      </c>
      <c r="J19" s="12">
        <f t="shared" si="0"/>
        <v>20.25</v>
      </c>
    </row>
    <row r="20" spans="1:10" ht="31.5">
      <c r="A20" s="3">
        <v>19</v>
      </c>
      <c r="B20" s="4"/>
      <c r="C20" s="5" t="s">
        <v>89</v>
      </c>
      <c r="D20" s="3" t="s">
        <v>9</v>
      </c>
      <c r="E20" s="3">
        <v>20</v>
      </c>
      <c r="F20" s="5" t="s">
        <v>88</v>
      </c>
      <c r="H20" s="12">
        <v>4.5</v>
      </c>
      <c r="J20" s="12">
        <f t="shared" si="0"/>
        <v>90</v>
      </c>
    </row>
    <row r="21" spans="1:10" ht="47.25">
      <c r="A21" s="3">
        <v>20</v>
      </c>
      <c r="B21" s="4" t="s">
        <v>49</v>
      </c>
      <c r="C21" s="5" t="s">
        <v>50</v>
      </c>
      <c r="D21" s="3" t="s">
        <v>9</v>
      </c>
      <c r="E21" s="3">
        <v>5</v>
      </c>
      <c r="F21" s="5" t="s">
        <v>51</v>
      </c>
      <c r="H21" s="12">
        <v>10</v>
      </c>
      <c r="J21" s="12">
        <f t="shared" si="0"/>
        <v>50</v>
      </c>
    </row>
    <row r="22" spans="1:10" ht="31.5">
      <c r="A22" s="3">
        <v>21</v>
      </c>
      <c r="B22" s="4"/>
      <c r="C22" s="5" t="s">
        <v>52</v>
      </c>
      <c r="D22" s="3" t="s">
        <v>9</v>
      </c>
      <c r="E22" s="3">
        <v>10</v>
      </c>
      <c r="F22" s="5" t="s">
        <v>90</v>
      </c>
      <c r="H22" s="12">
        <v>10</v>
      </c>
      <c r="J22" s="12">
        <f t="shared" si="0"/>
        <v>100</v>
      </c>
    </row>
    <row r="23" spans="1:10" ht="15.75">
      <c r="A23" s="3">
        <v>22</v>
      </c>
      <c r="B23" s="4" t="s">
        <v>53</v>
      </c>
      <c r="C23" s="5" t="s">
        <v>54</v>
      </c>
      <c r="D23" s="3" t="s">
        <v>55</v>
      </c>
      <c r="E23" s="3">
        <v>20</v>
      </c>
      <c r="F23" s="5" t="s">
        <v>56</v>
      </c>
      <c r="H23" s="12">
        <v>5.6</v>
      </c>
      <c r="J23" s="12">
        <f t="shared" si="0"/>
        <v>112</v>
      </c>
    </row>
    <row r="24" spans="1:10" ht="31.5">
      <c r="A24" s="3">
        <v>23</v>
      </c>
      <c r="B24" s="4"/>
      <c r="C24" s="5" t="s">
        <v>57</v>
      </c>
      <c r="D24" s="3" t="s">
        <v>147</v>
      </c>
      <c r="E24" s="3">
        <v>100</v>
      </c>
      <c r="F24" s="5" t="s">
        <v>58</v>
      </c>
      <c r="H24" s="12">
        <v>7</v>
      </c>
      <c r="J24" s="12">
        <f t="shared" si="0"/>
        <v>700</v>
      </c>
    </row>
    <row r="25" spans="1:10" ht="31.5">
      <c r="A25" s="3">
        <v>24</v>
      </c>
      <c r="B25" s="4" t="s">
        <v>59</v>
      </c>
      <c r="C25" s="5" t="s">
        <v>60</v>
      </c>
      <c r="D25" s="3" t="s">
        <v>9</v>
      </c>
      <c r="E25" s="3">
        <v>30</v>
      </c>
      <c r="F25" s="5" t="s">
        <v>61</v>
      </c>
      <c r="H25" s="12">
        <v>28</v>
      </c>
      <c r="J25" s="12">
        <f t="shared" si="0"/>
        <v>840</v>
      </c>
    </row>
    <row r="26" spans="1:10" ht="15.75" customHeight="1">
      <c r="A26" s="3">
        <v>25</v>
      </c>
      <c r="B26" s="4" t="s">
        <v>62</v>
      </c>
      <c r="C26" s="5" t="s">
        <v>63</v>
      </c>
      <c r="D26" s="3" t="s">
        <v>9</v>
      </c>
      <c r="E26" s="3">
        <v>250</v>
      </c>
      <c r="F26" s="5" t="s">
        <v>64</v>
      </c>
      <c r="H26" s="12">
        <v>8.62</v>
      </c>
      <c r="J26" s="12">
        <f t="shared" si="0"/>
        <v>2155</v>
      </c>
    </row>
    <row r="27" spans="1:10" ht="31.5">
      <c r="A27" s="3">
        <v>26</v>
      </c>
      <c r="B27" s="4" t="s">
        <v>65</v>
      </c>
      <c r="C27" s="5" t="s">
        <v>66</v>
      </c>
      <c r="D27" s="3" t="s">
        <v>2</v>
      </c>
      <c r="E27" s="3">
        <v>16</v>
      </c>
      <c r="F27" s="5" t="s">
        <v>67</v>
      </c>
      <c r="H27" s="12">
        <v>47</v>
      </c>
      <c r="J27" s="12">
        <f t="shared" si="0"/>
        <v>752</v>
      </c>
    </row>
    <row r="28" spans="1:10" ht="31.5">
      <c r="A28" s="3">
        <v>27</v>
      </c>
      <c r="B28" s="4" t="s">
        <v>68</v>
      </c>
      <c r="C28" s="5" t="s">
        <v>69</v>
      </c>
      <c r="D28" s="3" t="s">
        <v>70</v>
      </c>
      <c r="E28" s="3">
        <v>48</v>
      </c>
      <c r="F28" s="5" t="s">
        <v>91</v>
      </c>
      <c r="H28" s="12">
        <v>21</v>
      </c>
      <c r="J28" s="12">
        <f t="shared" si="0"/>
        <v>1008</v>
      </c>
    </row>
    <row r="29" spans="1:10" ht="31.5">
      <c r="A29" s="3">
        <v>28</v>
      </c>
      <c r="B29" s="4" t="s">
        <v>71</v>
      </c>
      <c r="C29" s="5" t="s">
        <v>72</v>
      </c>
      <c r="D29" s="3" t="s">
        <v>73</v>
      </c>
      <c r="E29" s="3">
        <v>6</v>
      </c>
      <c r="F29" s="5" t="s">
        <v>74</v>
      </c>
      <c r="H29" s="12">
        <v>690</v>
      </c>
      <c r="J29" s="12">
        <f t="shared" si="0"/>
        <v>4140</v>
      </c>
    </row>
    <row r="30" spans="1:10" ht="31.5">
      <c r="A30" s="3">
        <v>29</v>
      </c>
      <c r="B30" s="4" t="s">
        <v>75</v>
      </c>
      <c r="C30" s="5" t="s">
        <v>76</v>
      </c>
      <c r="D30" s="3" t="s">
        <v>9</v>
      </c>
      <c r="E30" s="3">
        <v>30</v>
      </c>
      <c r="F30" s="5" t="s">
        <v>93</v>
      </c>
      <c r="H30" s="12">
        <v>4.8</v>
      </c>
      <c r="J30" s="12">
        <f t="shared" si="0"/>
        <v>144</v>
      </c>
    </row>
    <row r="31" spans="1:10" ht="31.5">
      <c r="A31" s="3">
        <v>30</v>
      </c>
      <c r="B31" s="4" t="s">
        <v>77</v>
      </c>
      <c r="C31" s="5" t="s">
        <v>78</v>
      </c>
      <c r="D31" s="3" t="s">
        <v>79</v>
      </c>
      <c r="E31" s="3">
        <v>500</v>
      </c>
      <c r="F31" s="5" t="s">
        <v>80</v>
      </c>
      <c r="H31" s="12">
        <v>14.5</v>
      </c>
      <c r="J31" s="12">
        <f t="shared" si="0"/>
        <v>7250</v>
      </c>
    </row>
    <row r="32" spans="1:10" ht="47.25">
      <c r="A32" s="3">
        <v>31</v>
      </c>
      <c r="B32" s="8" t="s">
        <v>95</v>
      </c>
      <c r="C32" s="5" t="s">
        <v>96</v>
      </c>
      <c r="D32" s="3" t="s">
        <v>55</v>
      </c>
      <c r="E32" s="3">
        <v>20</v>
      </c>
      <c r="F32" s="5" t="s">
        <v>106</v>
      </c>
      <c r="H32" s="12">
        <v>19.5</v>
      </c>
      <c r="J32" s="12">
        <f t="shared" si="0"/>
        <v>390</v>
      </c>
    </row>
    <row r="33" spans="1:10" ht="31.5">
      <c r="A33" s="3">
        <v>32</v>
      </c>
      <c r="B33" s="8" t="s">
        <v>97</v>
      </c>
      <c r="C33" s="5" t="s">
        <v>98</v>
      </c>
      <c r="D33" s="3" t="s">
        <v>70</v>
      </c>
      <c r="E33" s="3">
        <v>15</v>
      </c>
      <c r="F33" s="5" t="s">
        <v>107</v>
      </c>
      <c r="H33" s="12">
        <v>18.2</v>
      </c>
      <c r="J33" s="12">
        <f t="shared" si="0"/>
        <v>273</v>
      </c>
    </row>
    <row r="34" spans="1:10" ht="31.5">
      <c r="A34" s="3">
        <v>33</v>
      </c>
      <c r="B34" s="10" t="s">
        <v>99</v>
      </c>
      <c r="C34" s="5" t="s">
        <v>100</v>
      </c>
      <c r="D34" s="3" t="s">
        <v>70</v>
      </c>
      <c r="E34" s="3">
        <v>60</v>
      </c>
      <c r="F34" s="5" t="s">
        <v>101</v>
      </c>
      <c r="H34" s="12">
        <v>11</v>
      </c>
      <c r="J34" s="12">
        <f t="shared" si="0"/>
        <v>660</v>
      </c>
    </row>
    <row r="35" spans="1:10" ht="31.5">
      <c r="A35" s="3">
        <v>34</v>
      </c>
      <c r="B35" s="8" t="s">
        <v>102</v>
      </c>
      <c r="C35" s="5" t="s">
        <v>103</v>
      </c>
      <c r="D35" s="3" t="s">
        <v>70</v>
      </c>
      <c r="E35" s="3">
        <v>50</v>
      </c>
      <c r="F35" s="5" t="s">
        <v>108</v>
      </c>
      <c r="H35" s="12">
        <v>16</v>
      </c>
      <c r="J35" s="12">
        <f t="shared" si="0"/>
        <v>800</v>
      </c>
    </row>
    <row r="36" spans="1:10" ht="31.5">
      <c r="A36" s="3">
        <v>35</v>
      </c>
      <c r="B36" s="10"/>
      <c r="C36" s="5" t="s">
        <v>104</v>
      </c>
      <c r="D36" s="3" t="s">
        <v>70</v>
      </c>
      <c r="E36" s="3">
        <v>100</v>
      </c>
      <c r="F36" s="11" t="s">
        <v>105</v>
      </c>
      <c r="H36" s="12">
        <v>15</v>
      </c>
      <c r="J36" s="12">
        <f t="shared" si="0"/>
        <v>1500</v>
      </c>
    </row>
    <row r="37" spans="1:10" ht="31.5">
      <c r="A37" s="3">
        <v>36</v>
      </c>
      <c r="B37" s="10"/>
      <c r="C37" s="5" t="s">
        <v>109</v>
      </c>
      <c r="D37" s="3" t="s">
        <v>70</v>
      </c>
      <c r="E37" s="3">
        <v>30</v>
      </c>
      <c r="F37" s="5" t="s">
        <v>110</v>
      </c>
      <c r="H37" s="12">
        <v>12</v>
      </c>
      <c r="J37" s="12">
        <f t="shared" si="0"/>
        <v>360</v>
      </c>
    </row>
    <row r="38" spans="1:10" ht="31.5">
      <c r="A38" s="3">
        <v>37</v>
      </c>
      <c r="B38" s="8" t="s">
        <v>111</v>
      </c>
      <c r="C38" s="5" t="s">
        <v>112</v>
      </c>
      <c r="D38" s="3" t="s">
        <v>2</v>
      </c>
      <c r="E38" s="3">
        <v>260</v>
      </c>
      <c r="F38" s="5" t="s">
        <v>116</v>
      </c>
      <c r="H38" s="12">
        <v>53</v>
      </c>
      <c r="J38" s="12">
        <f t="shared" si="0"/>
        <v>13780</v>
      </c>
    </row>
    <row r="39" spans="1:10" ht="31.5">
      <c r="A39" s="3">
        <v>38</v>
      </c>
      <c r="B39" s="10" t="s">
        <v>113</v>
      </c>
      <c r="C39" s="5" t="s">
        <v>114</v>
      </c>
      <c r="D39" s="3" t="s">
        <v>2</v>
      </c>
      <c r="E39" s="3">
        <v>150</v>
      </c>
      <c r="F39" s="5" t="s">
        <v>115</v>
      </c>
      <c r="H39" s="12">
        <v>63.6</v>
      </c>
      <c r="J39" s="12">
        <f t="shared" si="0"/>
        <v>9540</v>
      </c>
    </row>
    <row r="40" spans="1:10" ht="31.5">
      <c r="A40" s="3">
        <v>39</v>
      </c>
      <c r="B40" s="10" t="s">
        <v>121</v>
      </c>
      <c r="C40" s="5" t="s">
        <v>122</v>
      </c>
      <c r="D40" s="3" t="s">
        <v>73</v>
      </c>
      <c r="E40" s="3">
        <v>4</v>
      </c>
      <c r="F40" s="5" t="s">
        <v>123</v>
      </c>
      <c r="H40" s="12">
        <v>5.5</v>
      </c>
      <c r="J40" s="12">
        <f t="shared" si="0"/>
        <v>22</v>
      </c>
    </row>
    <row r="41" ht="15">
      <c r="J41" s="12">
        <f>SUM(J2:J40)</f>
        <v>62654.25</v>
      </c>
    </row>
  </sheetData>
  <printOptions/>
  <pageMargins left="0.34" right="0.31" top="0.38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A1">
      <selection activeCell="J4" sqref="J2:J4"/>
    </sheetView>
  </sheetViews>
  <sheetFormatPr defaultColWidth="9.140625" defaultRowHeight="15"/>
  <cols>
    <col min="1" max="1" width="5.00390625" style="1" customWidth="1"/>
    <col min="2" max="2" width="9.8515625" style="1" customWidth="1"/>
    <col min="3" max="3" width="24.7109375" style="0" customWidth="1"/>
    <col min="4" max="4" width="8.7109375" style="1" customWidth="1"/>
    <col min="5" max="5" width="5.421875" style="1" customWidth="1"/>
    <col min="6" max="6" width="44.00390625" style="0" customWidth="1"/>
  </cols>
  <sheetData>
    <row r="1" spans="1:6" s="1" customFormat="1" ht="63">
      <c r="A1" s="2" t="s">
        <v>94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</row>
    <row r="2" spans="1:10" ht="15.75">
      <c r="A2" s="3">
        <v>39</v>
      </c>
      <c r="B2" s="4" t="s">
        <v>117</v>
      </c>
      <c r="C2" s="6" t="s">
        <v>118</v>
      </c>
      <c r="D2" s="3" t="s">
        <v>2</v>
      </c>
      <c r="E2" s="3">
        <v>300</v>
      </c>
      <c r="F2" s="5" t="s">
        <v>119</v>
      </c>
      <c r="H2">
        <v>102</v>
      </c>
      <c r="J2">
        <f>E2*H2</f>
        <v>30600</v>
      </c>
    </row>
    <row r="3" spans="1:10" ht="15.75">
      <c r="A3" s="3">
        <v>40</v>
      </c>
      <c r="B3" s="4" t="s">
        <v>117</v>
      </c>
      <c r="C3" s="6" t="s">
        <v>120</v>
      </c>
      <c r="D3" s="3" t="s">
        <v>2</v>
      </c>
      <c r="E3" s="3">
        <v>350</v>
      </c>
      <c r="F3" s="5" t="s">
        <v>119</v>
      </c>
      <c r="H3">
        <v>72</v>
      </c>
      <c r="J3">
        <f>E3*H3</f>
        <v>25200</v>
      </c>
    </row>
    <row r="4" ht="15">
      <c r="J4">
        <f>SUM(J2:J3)</f>
        <v>55800</v>
      </c>
    </row>
  </sheetData>
  <printOptions/>
  <pageMargins left="0.32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F15" sqref="F15"/>
    </sheetView>
  </sheetViews>
  <sheetFormatPr defaultColWidth="9.140625" defaultRowHeight="15"/>
  <cols>
    <col min="1" max="1" width="4.57421875" style="0" customWidth="1"/>
    <col min="2" max="2" width="10.28125" style="0" customWidth="1"/>
    <col min="3" max="3" width="20.00390625" style="0" customWidth="1"/>
    <col min="4" max="4" width="8.00390625" style="0" customWidth="1"/>
    <col min="5" max="5" width="6.00390625" style="0" customWidth="1"/>
    <col min="6" max="6" width="47.8515625" style="0" customWidth="1"/>
  </cols>
  <sheetData>
    <row r="1" spans="1:6" ht="63">
      <c r="A1" s="2" t="s">
        <v>94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</row>
    <row r="2" spans="1:10" ht="31.5">
      <c r="A2" s="3">
        <v>42</v>
      </c>
      <c r="B2" s="10" t="s">
        <v>124</v>
      </c>
      <c r="C2" s="5" t="s">
        <v>125</v>
      </c>
      <c r="D2" s="3" t="s">
        <v>126</v>
      </c>
      <c r="E2" s="3">
        <v>1000</v>
      </c>
      <c r="F2" s="5" t="s">
        <v>127</v>
      </c>
      <c r="H2">
        <v>9</v>
      </c>
      <c r="J2">
        <f aca="true" t="shared" si="0" ref="J2:J3">E2*H2</f>
        <v>9000</v>
      </c>
    </row>
    <row r="3" spans="1:10" ht="31.5">
      <c r="A3" s="3">
        <v>43</v>
      </c>
      <c r="B3" s="10"/>
      <c r="C3" s="5" t="s">
        <v>128</v>
      </c>
      <c r="D3" s="3" t="s">
        <v>126</v>
      </c>
      <c r="E3" s="3">
        <v>700</v>
      </c>
      <c r="F3" s="5" t="s">
        <v>129</v>
      </c>
      <c r="H3">
        <v>6.5</v>
      </c>
      <c r="J3">
        <f t="shared" si="0"/>
        <v>4550</v>
      </c>
    </row>
    <row r="5" ht="15">
      <c r="J5">
        <f>SUM(J2:J4)</f>
        <v>13550</v>
      </c>
    </row>
    <row r="14" ht="15">
      <c r="F14" s="12">
        <f>J5+молоко!J7+мясо!J4+'прод товар'!J41</f>
        <v>196004.25</v>
      </c>
    </row>
  </sheetData>
  <printOptions/>
  <pageMargins left="0.38" right="0.2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9">
      <selection activeCell="H6" sqref="H6"/>
    </sheetView>
  </sheetViews>
  <sheetFormatPr defaultColWidth="9.140625" defaultRowHeight="15"/>
  <cols>
    <col min="1" max="1" width="4.7109375" style="1" customWidth="1"/>
    <col min="2" max="2" width="9.28125" style="1" customWidth="1"/>
    <col min="3" max="3" width="20.421875" style="9" customWidth="1"/>
    <col min="4" max="4" width="8.28125" style="1" customWidth="1"/>
    <col min="5" max="5" width="5.8515625" style="1" customWidth="1"/>
    <col min="6" max="6" width="47.7109375" style="9" customWidth="1"/>
    <col min="10" max="10" width="10.421875" style="0" bestFit="1" customWidth="1"/>
  </cols>
  <sheetData>
    <row r="1" spans="1:6" ht="63">
      <c r="A1" s="2" t="s">
        <v>94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</row>
    <row r="2" spans="1:10" ht="47.25">
      <c r="A2" s="3">
        <v>44</v>
      </c>
      <c r="B2" s="4" t="s">
        <v>130</v>
      </c>
      <c r="C2" s="5" t="s">
        <v>131</v>
      </c>
      <c r="D2" s="3" t="s">
        <v>132</v>
      </c>
      <c r="E2" s="3">
        <v>1600</v>
      </c>
      <c r="F2" s="5" t="s">
        <v>135</v>
      </c>
      <c r="H2">
        <v>9</v>
      </c>
      <c r="J2" s="12">
        <f>E2*H2</f>
        <v>14400</v>
      </c>
    </row>
    <row r="3" spans="1:10" ht="41.25" customHeight="1">
      <c r="A3" s="3">
        <v>45</v>
      </c>
      <c r="B3" s="4" t="s">
        <v>133</v>
      </c>
      <c r="C3" s="5" t="s">
        <v>134</v>
      </c>
      <c r="D3" s="3" t="s">
        <v>132</v>
      </c>
      <c r="E3" s="3">
        <v>2200</v>
      </c>
      <c r="F3" s="5" t="s">
        <v>136</v>
      </c>
      <c r="H3">
        <v>6.5</v>
      </c>
      <c r="J3" s="12">
        <f aca="true" t="shared" si="0" ref="J3:J6">E3*H3</f>
        <v>14300</v>
      </c>
    </row>
    <row r="4" spans="1:10" ht="41.25" customHeight="1">
      <c r="A4" s="3">
        <v>46</v>
      </c>
      <c r="B4" s="4" t="s">
        <v>137</v>
      </c>
      <c r="C4" s="5" t="s">
        <v>138</v>
      </c>
      <c r="D4" s="3" t="s">
        <v>132</v>
      </c>
      <c r="E4" s="3">
        <v>100</v>
      </c>
      <c r="F4" s="5" t="s">
        <v>145</v>
      </c>
      <c r="H4">
        <v>11</v>
      </c>
      <c r="J4" s="12">
        <f t="shared" si="0"/>
        <v>1100</v>
      </c>
    </row>
    <row r="5" spans="1:10" ht="39" customHeight="1">
      <c r="A5" s="3">
        <v>47</v>
      </c>
      <c r="B5" s="4" t="s">
        <v>139</v>
      </c>
      <c r="C5" s="5" t="s">
        <v>140</v>
      </c>
      <c r="D5" s="3" t="s">
        <v>132</v>
      </c>
      <c r="E5" s="3">
        <v>600</v>
      </c>
      <c r="F5" s="5" t="s">
        <v>146</v>
      </c>
      <c r="H5">
        <v>22.5</v>
      </c>
      <c r="J5" s="12">
        <f t="shared" si="0"/>
        <v>13500</v>
      </c>
    </row>
    <row r="6" spans="1:10" ht="31.5" customHeight="1">
      <c r="A6" s="3">
        <v>48</v>
      </c>
      <c r="B6" s="4" t="s">
        <v>141</v>
      </c>
      <c r="C6" s="5" t="s">
        <v>142</v>
      </c>
      <c r="D6" s="3" t="s">
        <v>143</v>
      </c>
      <c r="E6" s="3">
        <v>900</v>
      </c>
      <c r="F6" s="5" t="s">
        <v>144</v>
      </c>
      <c r="H6">
        <v>23</v>
      </c>
      <c r="J6" s="12">
        <f t="shared" si="0"/>
        <v>20700</v>
      </c>
    </row>
    <row r="7" ht="22.5" customHeight="1">
      <c r="J7" s="13">
        <f>SUM(J2:J6)</f>
        <v>64000</v>
      </c>
    </row>
  </sheetData>
  <printOptions/>
  <pageMargins left="0.34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2019-08-20T13:25:52Z</dcterms:modified>
  <cp:category/>
  <cp:version/>
  <cp:contentType/>
  <cp:contentStatus/>
</cp:coreProperties>
</file>