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265696 Consumabile medicale Protecție 2025\Modificari 14.08.2024\"/>
    </mc:Choice>
  </mc:AlternateContent>
  <xr:revisionPtr revIDLastSave="0" documentId="13_ncr:1_{83458186-EFBB-40C0-8BEF-0E82D214E7AA}"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8"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108" i="5" l="1"/>
  <c r="K108" i="5"/>
  <c r="K12" i="7"/>
  <c r="J12" i="7"/>
</calcChain>
</file>

<file path=xl/sharedStrings.xml><?xml version="1.0" encoding="utf-8"?>
<sst xmlns="http://schemas.openxmlformats.org/spreadsheetml/2006/main" count="945" uniqueCount="238">
  <si>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</si>
  <si>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</si>
  <si>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</si>
  <si>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</si>
  <si>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</si>
  <si>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</si>
  <si>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</si>
  <si>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</si>
  <si>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</si>
  <si>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</si>
  <si>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</si>
  <si>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</si>
  <si>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</si>
  <si>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</si>
  <si>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</si>
  <si>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</si>
  <si>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</si>
  <si>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</si>
  <si>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</si>
  <si>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</si>
  <si>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</si>
  <si>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</si>
  <si>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</si>
  <si>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</si>
  <si>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</si>
  <si>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</si>
  <si>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</si>
  <si>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</si>
  <si>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</si>
  <si>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</si>
  <si>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</si>
  <si>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</si>
  <si>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</si>
  <si>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</si>
  <si>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</si>
  <si>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</si>
  <si>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</si>
  <si>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Bahile (botoși de protecție) (789)</t>
  </si>
  <si>
    <t>Bahile (botoși de protecție) înalți (790)</t>
  </si>
  <si>
    <t>Bonetă chirurgicală bărbați (844)</t>
  </si>
  <si>
    <t>Bonetă chirurgicală bărbați cu bandă absorbantă (845)</t>
  </si>
  <si>
    <t>Bonetă chirurgicală femei (846)</t>
  </si>
  <si>
    <t>Bonetă medicală bufantă (847)</t>
  </si>
  <si>
    <t>Câmp chirurgical cu orificiu adeziv (859)</t>
  </si>
  <si>
    <t>Câmp film de incizie anti microbian Ioban (860)</t>
  </si>
  <si>
    <t>Câmp pentru masă de instrumente, steril, jetabil, 240x160cm (861)</t>
  </si>
  <si>
    <t>Câmp super absorbant steril jetabil (862)</t>
  </si>
  <si>
    <t>Cearșaf chirurgical de unică folosință (1026)</t>
  </si>
  <si>
    <t>Cearșaf cu gaură (1027)</t>
  </si>
  <si>
    <t>Cearșaf jetabil pentru investigații (rulou igienic) (1028)</t>
  </si>
  <si>
    <t>Cearșaf laparoscopic steril (1029)</t>
  </si>
  <si>
    <t>Cearșaf medical 50*40cm (1030)</t>
  </si>
  <si>
    <t>Cearșaf medical 50*40cm absorbant (1031)</t>
  </si>
  <si>
    <t>Cearșaf medical 200*100cm (1032)</t>
  </si>
  <si>
    <t>Cearșaf medical 200*150cm (1033)</t>
  </si>
  <si>
    <t>Cearșaf medical 200*150cm (materiale nețesut SMS) (1034)</t>
  </si>
  <si>
    <t>Cearșaf medical 200*160cm (steril) (1035)</t>
  </si>
  <si>
    <t>Cearșaf pentru ECO Dopler rulou (1036)</t>
  </si>
  <si>
    <t>Cearșaf steril cu bord adeziv absorbant jetabil (1037)</t>
  </si>
  <si>
    <t>Cearșaf steril cu bord adeziv jetabil (1038)</t>
  </si>
  <si>
    <t>Cearșaf TUR (1039)</t>
  </si>
  <si>
    <t>Combinezoane de protecție (protecție înaltă pentru secții ATI) M (1055)</t>
  </si>
  <si>
    <t>Combinezoane de protecție (protecție înaltă pentru secții ATI) L (1056)</t>
  </si>
  <si>
    <t>Combinezoane de protecție (protecție înaltă pentru secții ATI) XL (1057)</t>
  </si>
  <si>
    <t>Combinezoane de protecție (protecție înaltă pentru secții ATI) XXL (1058)</t>
  </si>
  <si>
    <t>Combinezoane de protecție (protecție medie) L (1060)</t>
  </si>
  <si>
    <t>Combinezoane de protecție (protecție medie) XL (1061)</t>
  </si>
  <si>
    <t>Combinezoane de protecție (protecție medie) XXL (1062)</t>
  </si>
  <si>
    <t>Combinezoane de protecție (protecție medie) XXXL (1063)</t>
  </si>
  <si>
    <t>Costum radioprotecție M (1079)</t>
  </si>
  <si>
    <t>Costum radioprotecție L (1080)</t>
  </si>
  <si>
    <t>Costum radioprotecție XL (1081)</t>
  </si>
  <si>
    <t>Guler radioprotecție tiroidian (1125)</t>
  </si>
  <si>
    <t>Halat chirurgical eurostandard M ranforsat (1127)</t>
  </si>
  <si>
    <t>Halat chirurgical eurostandard L ranforsat (1128)</t>
  </si>
  <si>
    <t>Halat chirurgical eurostandard XL ranforsat (1129)</t>
  </si>
  <si>
    <t>Halat chirurgical eurostandard XXL ranforsat (1130)</t>
  </si>
  <si>
    <t>Halat chirurgical steril S (1131)</t>
  </si>
  <si>
    <t>Halat chirurgical steril M (1132)</t>
  </si>
  <si>
    <t>Halat chirurgical steril L (1133)</t>
  </si>
  <si>
    <t>Halat chirurgical steril XL (1134)</t>
  </si>
  <si>
    <t>Halat chirurgical steril XXL (1135)</t>
  </si>
  <si>
    <t>Halat chirurgical steril ranforsat S (1136)</t>
  </si>
  <si>
    <t>Halat chirurgical steril ranforsat M (1137)</t>
  </si>
  <si>
    <t>Halat chirurgical steril ranforsat L (1138)</t>
  </si>
  <si>
    <t>Halat chirurgical steril ranforsat XL (1139)</t>
  </si>
  <si>
    <t>Halat chirurgical steril ranforsat XXL (1140)</t>
  </si>
  <si>
    <t>Halat de unică folosință cu legături S (1141)</t>
  </si>
  <si>
    <t>Halat de unică folosință cu legături M (1142)</t>
  </si>
  <si>
    <t>Halat de unică folosință cu legături L (1143)</t>
  </si>
  <si>
    <t>Halat de unică folosință cu legături XL (1144)</t>
  </si>
  <si>
    <t>Halat de unică folosință cu legături XXL (1145)</t>
  </si>
  <si>
    <t>Halat de unică folosință cu legături XXXL (1146)</t>
  </si>
  <si>
    <t>Husă pentru cameră video sterilă (1147)</t>
  </si>
  <si>
    <t>Mască facială cu protector (1234)</t>
  </si>
  <si>
    <t>Mască medicală ASTM ≥ level 2 (1246)</t>
  </si>
  <si>
    <t>Mască medicală ASTM ≥ level 2 - polipropilenă (1247)</t>
  </si>
  <si>
    <t>Mușama medicală în rulou (1286)</t>
  </si>
  <si>
    <t>Ochelari de protecție (1287)</t>
  </si>
  <si>
    <t>Ochelari de protecție radiologică (1288)</t>
  </si>
  <si>
    <t>Respiratoare cu valvă respiratorie (1349)</t>
  </si>
  <si>
    <t>Set chirurgical (chirurgie Toracică și Spinală) (1417)</t>
  </si>
  <si>
    <t>Set chirurgical cardiovascular adulți (1418)</t>
  </si>
  <si>
    <t>Set chirurgical cardiovascular By-pass (1419)</t>
  </si>
  <si>
    <t>Set chirurgical cardiovascular copii (1420)</t>
  </si>
  <si>
    <t>Set chirurgical combinat pentru anestezie spinală și analgezie epidurală (1421)</t>
  </si>
  <si>
    <t>Set de naștere steril (1422)</t>
  </si>
  <si>
    <t>Set chirurgical intervenții cerebrale (1423)</t>
  </si>
  <si>
    <t>Set chirurgical intervenții spinale (1424)</t>
  </si>
  <si>
    <t>Set chirurgical mare pentru intervenții cu risc sporit de lichide, jetabil (1426)</t>
  </si>
  <si>
    <t>Set chirurgical operații coxo-femurale (1427)</t>
  </si>
  <si>
    <t>Set chirurgical operații pratologice mici, jetabil (1428)</t>
  </si>
  <si>
    <t>Set chirurgical ORL pentru 2 operații, jetabil (1429)</t>
  </si>
  <si>
    <t>Set chirurgical ORL pentru 5 operații, jetabil (1430)</t>
  </si>
  <si>
    <t>Set chirurgical pentru anestezie epidurală, cu filtru (1431)</t>
  </si>
  <si>
    <t>Set chirurgical pentru cezariana (1432)</t>
  </si>
  <si>
    <t>Set chirurgical pentru intervenții laborioase (de durata lungă), steril (1434)</t>
  </si>
  <si>
    <t>Set chirurgical standard steril (1435)</t>
  </si>
  <si>
    <t>Set chirurgical steril artroscopie genunchi (1436)</t>
  </si>
  <si>
    <t>Set chirurgical steril jetabil pentru angiografie (1437)</t>
  </si>
  <si>
    <t>Set chirurgical steril jetabil pentru angiografie prin abord radial (1438)</t>
  </si>
  <si>
    <t>Set chirurgical steril jetabil pentru intervenții diagnostice (1441)</t>
  </si>
  <si>
    <t>Set chirurgical steril jetabil pentru intervenții endovasculare majore (1442)</t>
  </si>
  <si>
    <t>Set chirurgical steril pentru implant la genunchi (1443)</t>
  </si>
  <si>
    <t>Set chirurgical steril pentru laparoscopie (1444)</t>
  </si>
  <si>
    <t>Set chirurgical TUR steril (1445)</t>
  </si>
  <si>
    <t>Set pentru osteosinteză maxilo-facială (1523)</t>
  </si>
  <si>
    <t>Set steril jetabil pentru intervenții (pacemaker ) (1551)</t>
  </si>
  <si>
    <t>Șorț de radioprotecție în set, M (1622)</t>
  </si>
  <si>
    <t>Șorț de radioprotecție în set, L (1623)</t>
  </si>
  <si>
    <t>Șorț de radioprotecție în set, XL (1624)</t>
  </si>
  <si>
    <t>Șorț protector nesteril din polietilenă (1625)</t>
  </si>
  <si>
    <t>Vizieră cu radioprotecție (1787)</t>
  </si>
  <si>
    <t>Bonetă de protecție radiologică (suplimentar)</t>
  </si>
  <si>
    <t>Câmp chirurgical (suplimentar)</t>
  </si>
  <si>
    <t>Câmp pentru masa de instrumente, steril, jetabil, 200x240cm (suplimentar)</t>
  </si>
  <si>
    <t>Câmp pentru masa de instrumente, steril, jetabil, 70x80cm (suplimentar)</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</si>
  <si>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</si>
  <si>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</si>
  <si>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 xml:space="preserve">Bonetă chirurgicală bărbați 1.Unică folosință cu marcaj catalog și ambalaj: uz medical pentru sala de operații.
2.Material nețesut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</si>
  <si>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operații.
2.Material nețesut polistratificat (minim trei straturi) densitatea minim 25g/m2, zona absorbantă din celuloză pe toată suprafața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</si>
  <si>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operații.
2.Material nețesut polipropilenă cu densitatea minim 20g/m2, 
3.Dotate cu elastic proba de întindere minim 80cm, fără latex
4.Ambalate câte 100 buc.
5. Ne sterile
Nu se admit bonete pentru uz industrial. </t>
  </si>
  <si>
    <t xml:space="preserve">1.De unică folosință 2.material: nețesut (polipropilenă) 3.ambalat: câte 50 - 100 buc. 4.greutatea unității minim 3.8 g. 5. Circumferința la extindere min. 60cm. </t>
  </si>
  <si>
    <t xml:space="preserve">Bistratificat, 75 x 90cm (±3cm), cu orificiu : Ǿ 6cm </t>
  </si>
  <si>
    <t>Steril. De unică folosință. Cu conținut de iodoform. Echivalent cu Ioban 6640. Dimensiune totală 60cm x 35cm, zona de incizie = 35cm x 35cm. Să prezintă o rată ridicată de transmitere a vaporilor care permite pielii ”să respire”. Flexibil se conformează pe conturul zonei aplicate. Memorie de întindere minimă. Aderența excelentă până la nivelul marginilor inciziei/leziunii. Nu se conține latex sau cauciuc uscat nici în produs, nici în ambalajul său. Ambalat individual</t>
  </si>
  <si>
    <t>240x160cm (+/-10cm ) – 1 buc., din material nețesut, polistratificat, minim 2 straturi: impermeabil; absorbant cu zona de absorbție 75x240cm (+/-5cm ). Capacitatea de absorbție nu mai puțin de 42 g/m.p. Rezistent la rupere.</t>
  </si>
  <si>
    <t>Câmp steril super absorbant 
Dimensiuni 55x70cm (±5cm); compus din 3 straturi bine delimitate:
1. strat din viscoză, grosime nu mai mică de 80 g/m2; 
2.strat din polietilenă, grosimea stratului – minim 40 mcm; 
strat adeziv aplicat pe margine, pe toată lungimea, se va exclude lipici cu fața dublă. Capacitatea de absorbție nu mai puțin de 3, 5 g/dm2; materialul nu va face scame, indicele formării scamelor &lt; 2,0 log10, confirmat de producător. Se va exclude materialul care va face scame (pentru a evita riscul de pătrundere a scamelor în vasele sangvine). Ambalat individual</t>
  </si>
  <si>
    <t>Cearșaf chirurgical, de unică folosință, sterile, 240*140cm (+/-5cm ) steril Material nețesut 5 straturi SSMMS cu adeziv pe lateral, neabsorbant, hidrorepelent, nu mai puțin de 65 g/m.p. Ambalat individual</t>
  </si>
  <si>
    <t xml:space="preserve">Țesătură bumbac 160cmx200cm (±10cm), gaura 10x30cm (±1cm) </t>
  </si>
  <si>
    <t>Cearșaf jetabil pentru investigații (rulou igienic), lățime minimă 80cm * lungime minimă 200 m (rulou), nesteril. Ambalat individual</t>
  </si>
  <si>
    <t>240/140x300(200+100)cm, (+/-5cm ) Material nețesut 5 straturi SSMMS, nu mai puțin de 65 g/m.p., strat confort pe interior. Ciorapii vor fi parte componentă a câmpului laparoscopic. Apertură abdominală 25x25cm cu strat adeziv. Zona adezivă aplicată nemijlocit pe marginea câmpului, impregnată în țesătură, fără cute. Nu se va admite lipici cu fața dublă. Minim 6 orificii integrate pentru fixarea fermă a cablurilor.</t>
  </si>
  <si>
    <t xml:space="preserve">1.material: nețesut, SMS, 29-35 g/m.p. 2.dimensiune: 50*40cm (+/-5cm ) </t>
  </si>
  <si>
    <t xml:space="preserve">Cearșaf medical 50*40cm. Material absorbabil 90/100g/mp </t>
  </si>
  <si>
    <t xml:space="preserve">Cearșaf medical de uz medical unic - dimensiuni 200x100cm (deviere admisibilă ±5cm), culoare albastră, din material nețesut SMS densitatea minim 29 g/m². NU se vor admite cearșafuri în rulou cu perforare </t>
  </si>
  <si>
    <t>1) material nețesut, laminat (cu peliculă) prelucrabil, SPP 90g/m.p
2) dimensiune: 200*150cm (+/- 10cm )</t>
  </si>
  <si>
    <t xml:space="preserve">1.material: nețesut, SMS, 29-35 g/m.p. 2.dimensiune: 200*150cm (+/-5cm ) </t>
  </si>
  <si>
    <t xml:space="preserve">Cearșaf steril densitatea minim 29 g/m². Material nețesut, dimensiuni 200*160cm (deviere admisibilă ±5cm), ambalat individual </t>
  </si>
  <si>
    <t xml:space="preserve">Cearșaf pentru ECO Dopler rulou 200 m/70cm (+/-5cm ), material nețesut, jetabil </t>
  </si>
  <si>
    <t xml:space="preserve">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t>
  </si>
  <si>
    <t xml:space="preserve">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 </t>
  </si>
  <si>
    <t>Material nețesut 5 straturi SSMMS, nu mai puțin de 65 g/m.p., strat confort pe interior. Pictograme pentru ghidare. 250x200cm (+/-10cm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</si>
  <si>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</si>
  <si>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</si>
  <si>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</si>
  <si>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</si>
  <si>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</si>
  <si>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</si>
  <si>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</si>
  <si>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XXXL. 8.Combinizonul trebuie să asigure protecție conform AAMI PB 70 nivel 4 de performanță, sau (EN 14126-B) și (EN 13034 or EN 14605), sau echivalentul. </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</si>
  <si>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M</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</si>
  <si>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L</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</si>
  <si>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XL</t>
  </si>
  <si>
    <t xml:space="preserve">Să asigure o radioprocție foarte bună a regiunii tiroidiene echivalent Pb -0,50mm. Acoperit cu material flexibil, antibacterian. Mărime universal, închidere ajustată cu magnet. Gamă de cel puțin 3 modele diferite în cel puțin 5 culori. 
Se oferă cu husă valabila din bumbac 100%. </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</si>
  <si>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70cm(±3cm);
5.Cusutura cu laser pentru a asigura impermeabilitatea la microbi și lichide, se va exclude cusutura cu acul, impermeabilitatea în zona ranforsării 100%; (se acceptă și cusutura cu ultrasunet)
6.Lungimea mânicilor de 60cm (±3cm), lungimea halatului de 115cm (±3cm), din umeri până la poale, lățimea halatului în zona axilară 70cm(±3cm);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</si>
  <si>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60cm (±3cm), lungimea halatului de 130cm (±3cm), din umeri până la poale, lățimea halatului în zona axilară 75cm(±3cm);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</si>
  <si>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mâneci, materialul ranforsării -film din polipropilenă și polietilenă, cu grosimea minim 40 g/m²; dimensiunile ranforsării la mâneci cu lungimea 40cm(±3cm);
4.Ranforsat în față materialul ranforsării -film din polipropilenă și polietilenă, cu grosimea minim 33g/m²; dimensiunile ranforsării în față de la umeri la poale cu lungimea 90cm(±3cm);
5.Cusutura cu laser pentru a asigura impermeabilitatea la microbi și lichide, se va exclude cusutura cu acul, impermeabilitatea în zona ranforsării 100%; (se acceptă și cusutura cu ultrasunet)
6.Lungimea mânicilor de 60cm(±3cm), lungimea halatului de 155cm (±3cm), din umeri până la poale, lățimea halatului în zona axilară 75cm(±3cm);
7.Ambalajul individual cu 2 șervețele absorbante de celuloză;
8.Ambalaj-sterilizare cu EO(nu Roentgen), termen de valabilitate nu mai mic de 5ani;
9.Marcaj CE, certificat EN13795;</t>
  </si>
  <si>
    <t>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</si>
  <si>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</si>
  <si>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1.mărimea: L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</si>
  <si>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</si>
  <si>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</si>
  <si>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Halat chirurgical steril ranforsat S 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</si>
  <si>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Halat chirurgical steril ranforsat M 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</si>
  <si>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Halat chirurgical steril ranforsat L 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</si>
  <si>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Halat chirurgical steril ranforsat XL1.mărimea: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</si>
  <si>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Halat chirurgical steril ranforsat XXL1.mărimea: XXL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</si>
  <si>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 xml:space="preserve">14cmx250cm (±10cm)  structura materialului transparentă. Material - Polietilenă. închidere ermetică a tijei endoscopului cu lipici rezistent la apă. </t>
  </si>
  <si>
    <t>Mască facială cu protector plastic străveziu (incolor)</t>
  </si>
  <si>
    <t>1.Material: polipropilenă - nețesut, fără latex, trei straturi, trei pliuri, conform EN 14863 - Medical face mask
2.Hipoalergică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Nesteril</t>
  </si>
  <si>
    <t>1.Material: polipropilenă - nețesut, fără latex, trei straturi, trei pliuri, conform EN 14863 - Medical face mask
2.Hipoalergică 
3.Bandă pe suprafață internă specială pentru a evita formarea condensatului și reflecției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Nesteril</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</si>
  <si>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</si>
  <si>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</si>
  <si>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Confecționate din material rezistent cu conținut de Pb ce asigura protecția radiologică conform normelor interne și internaționale.
• Prevăzuți cu sistem de protective laterală 
• Echivalent în Pb: 0,75mm (frontal)/ 0,50mm (lateral) 
• Mărime: unică •Greutate&lt; 0,05 kg
 • Șiret de fixare spate
 • Posibilitate de a ajusta dioptriile ochelarilor după necesitatea cardiologului intervenționist. 
Produse testate și avizate de Ministerul Sănătății și autoritățile competente din domeniu</t>
  </si>
  <si>
    <t>Respirator pentru particule, de gradul FFP2 /N95/N99 (conform EN 149+A1:2010). Gradul de filtrare: bacteriene ≥ 95%. Culoare: albă. Cu valvă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</si>
  <si>
    <t>Acute toracic set (chirurgie Toracică și chirurgie Spinală), componente 1 set împachetat steril, ambalaj individual:
1)	1 buc.: Câmp Mayo pentru masă de operație, ranforsat, dimensiuni 80 x 145cm (± 5cm),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6 buc.: ștergare pentru mâini, 20 x 25cm (± 5cm), din celuloză, absorbante, fără scame, se exclude poliesterul sau SMS.
3)	1 buc.: Absorbant perineal 20 x 40cm (± 5cm), impermeabil.
4)	2 buc.:Susținător pentru tuburi velcro 2, 5 x 30cm (± 2cm).
5)	1 buc.: Cearșaf cu bord adeziv – 75 x 75cm (± 5cm), Triplu stratificat pe toata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6)	1 buc.: Sac pentru defibrilator, minim 30 x 40cm (± 2cm), transparent, cu lipici, detașabil. 
7)	2 buc.: Panglici de operație – 10 x 50cm (± 5cm). Din 2 straturi: a) impermeabil din polietilenă minim 25mcm grosime; b) absorbant din poliester minim 40g/dm2; cu lipici pe toată suprafața. 
8)	1 buc.:Cearșaf toracic minim 200/300 x 330cm (± 2cm), aria de incizie 35 x 65cm (± 2cm). Câmp integru, impermeabil, din trei straturi pe toata suprafața, în zona critică 50 x 140cm(± 5cm) compus din minim 4 straturi bine delimitate: a) strat confort pentru pacient din viscoză minim 20g/m2; b) strat impermeabil din polietilenă minim 40mcm grosime, c) strat ranforsat din polietilenă minim 40 mcm; d) strat super absorbant din viscoză minim 50g/m2. Film de incizie integrat, canale integrate pentru fixarea tuburilor, minim 4 saci din polietilenă rezistentă, minim 80mcm grosime, integrate cu cearșaful, cu dimensiunile 30 x 70cm (± 3cm), pictograme pentru ghidare. Rezistent la instrumente chirurgicale grele.
9)	1 buc.:Câmp de masă absorbant, dimensiuni minim 150 x 240cm (± 10cm), zonă absorbantă minim 70 x 240cm, compus din minim 2 straturi: a) strat de polietilenă de minim 50 mcm grosime; b) strat absorbant din viscoză, minim 20 g/m².
Documente de calificare:
1)	Certificat CE conform Directivei 93/42/CEE valabil.
2)	Declarație de conformitate CE cu anexele corespunzătoare pentru produsele oferite, valabilă.
3)	Certificat de la producător ISO 13485 valabil.</t>
  </si>
  <si>
    <t>Set cardiovascular adulți steril jetabil. Componență inclusă în set:
1)1 buc.: câmp Mayo pentru masă de operație, ranforsat, dimensiuni 80x145cm (±5cm), 3 straturi: 2 straturi în zona absorbantă 65x85cm (±5cm), din viscoză minim 40g/m2 și polietilenă minim 50mcm grosime;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30x40cm (±5cm), transparent, cu lipici, detașabil.
5)1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strat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13)1 buc.: Câmp toracic integru – dimensiuni 200/300x330cm (±5cm), aria de incizie cu film integrat 30x40cm(±3cm). Câmp integru, impermeabil, din trei straturi pe toata suprafaţa, în zona critică 50x140cm(±5cm) compus din minim 4 straturi bine delimitate: a) strat confort pentru pacient din celuloză sau polipropilenă; b) strat impermeabil din polietilenă minim 40mcm grosime, c) strat absorbant din viscoză minim 20g/m2, d) strat super absorbant din viscoză minim 50g/m2. Film de incizie integrat, canale integrate pentru fixarea tuburilor, minim 4 saci din polietilenă minim 80mcm grosime integrate cu cearșaful, cu dimensiunile 30x70cm(±3cm), pictograme pentru ghidare. Rezistent la instrumente chirurgicale grele.
14)1 buc.: Cearșaf pentru masă de operație 150x240cm(±5cm), zonă absorbantă pe toată suprafața; Compus din minim 2 straturi: a) strat impermeabil, ranforsat, din polietilenă minim 50mcm grosime; b) strat absorbant cu capacitatea de absorbție minim 2g/dm2.
15)3 buc.: Huse pentru lichid - 40x35cm (±5cm), transparente, din polietilenă, cu lipici, detașabile.
16)3 buc.: Panglici de operație - 10x50cm (±5cm). Din 2 straturi: a) impermeabil din polietilenă minim 25mcm grosime; b) absorbant din poliester minim 40g/dm2; cu lipici pe toată suprafața, pentru fixarea fermă a tuburilor și instrumentelor în timpul operației.
17)2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19)2 buc.: ștergare pentru mâini - 20x25cm (±5cm), din celuloză, absorbante, fără scame, se exclude poliesterul sau SMS.
20)2 buc.: husă mâner lampă chirurgicală.
21)1 buc.: contor 20 ace, cu strat din spumă și magnet.</t>
  </si>
  <si>
    <t xml:space="preserve">Set cardiovascular By-Pass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toata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 5g/dm2. 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</si>
  <si>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30x40cm (±5cm), transparent, cu lipici, detașabil.
5)1 buc.: Mânecă impermeabilă – lungime 50cm (±5cm), compusă din 2 straturi: strat impermeabil pe exterior ; strat absorbant pe interior, rezistente la rupere și împunsături; Mâneca cusută cu laser pentru a asigura impermeabilitatea la microbi și lichide, se va exclude mâneca cusută cu acul mânecă de poliester;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8)1 buc.: Pernuță pentru curățarea forcepsului de coagulare, dimensiuni minime 5x5cm, abraziv gentil; 
9)1 pereche: Bahile pereche, impermeabile, dimensiuni 35x30cm (±5cm), din material 2 straturi: polietilenă și viscoză, cu lipici pentru ajustarea mărimii individuale.
10)2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12)1 buc.: Cearșaf toracic – dimensiuni 200x300 (±5cm), aria de incizie 10x15cm(±3cm), compus din minim trei straturi bine delimitate: a) strat confort din celuloza sau polipropilenă pe toată suprafața; b) strat impermeabil pe toată suprafața din polietilenă minim 50mcm grosime; c) strat absorbant în zona critica 50x80cm(±5cm) din viscoză minim 50g/m2; capacitatea de absorbție minim 3, 5g/m2. 
14. 1 buc.:Film de incizie transparent, dimensiuni 40x40 (±5cm), adeziv pe toată suprafața, din film de poliuretan de minim 25mcm.
13)1 buc.: Cearșaf pentru masă de operație 150x240cm(±5cm), zonă absorbantă pe toată suprafața. Compus din minim 2 straturi: a) strat impermeabil, ranforsat, din polietilenă minim 50mcm grosime; b) strat absorbant cu capacitatea de absorbție minim 2g/dm2.
14)2 buc.: Huse pentru lichid - 40x35cm (±5cm), transparente, din polietilenă, cu lipici, detașabile.
15)3 buc.: Panglici de operație - 10x50cm (±5cm) – 3 buc. Din 2 straturi: a) impermeabil din polietilenă minim 25mcm grosime; b) absorbant din poliester minim 40g/dm2; cu lipici pe toată suprafața, pentru fixarea fermă a tuburilor și instrumentelor în timpul operației. 
16)2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18)2 buc.:ștergare pentru mâini - 20x25cm (±5cm), din celuloză, absorbante, fără scame, se exclude poliesterul sau SMS.
19)2 buc.: husă mâner lampă chirurgicală.
20)1 buc contor 20 ace, cu strat din spumă și magnet.
</t>
  </si>
  <si>
    <t xml:space="preserve">Ac epidural 16 G Cateter epidural lungimea minim 90cm cu diametrul compatibil al acului din set Adaptor pentru cateter epidural Filtru pentru aer Siringa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 </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</si>
  <si>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</si>
  <si>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Set câmpuri operații cerebrale steril jetabil, componente 1 set împachetat steril, ambalaj individual:
1)	1 buc.: Câmp craniotomie 230 x 300cm (± 20cm),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2)	4 buc.: Câmp absorbant 50 x 50cm (± 3cm). Polistratificat, minim 3 straturi pe toată suprafața: a) strat confort pentru pacient din polipropilenă; b) strat impermeabil din polietilenă minim 40mcm grosime, c) strat absorbant din viscoză minim 20g/m2.
3)	2 buc.: șervețele absorbante din celuloza 20 x 25cm (± 2cm). șervețele absorbante, fără scame, se exclude poliesterul sau SMS.
4)	1 buc.: Panglică de operație – 10 x 50cm (± 2cm). Din 2 straturi: a) impermeabil din polietilenă minim 25mcm grosime; b) absorbant din poliester minim 40g/m2; cu lipici pe toată suprafața, pentru fixarea fermă a tuburilor și instrumentelor în timpul operației.
5)	1 buc.: Câmp pentru masă tip Bobrov 190 x 280cm (± 20cm), zonă absorbantă 100% pe toată suprafața - să fie plasata prima în set, deasupra celorlalte câmpuri și accesorii. Compus din minim 2 straturi: a) strat impermeabil, ranforsat, din polietilenă minim 50 mcm grosime, c) strat absorbant din viscoză minim 30 g/m2 cu capacitatea de absorbție minim 2 g/dm2.
6)	2 buc.: Câmp tip Mayo pentru masă de instrumente 80 x 145cm (± 10cm),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7)	1 buc.: Cateter de aspirație 12 CH, minim 0, 5 m.
8)	1 buc.: Burete abraziv pentru instrumentele de coagulare, 5x 5cm (± 1cm)
9)	3 buc.: Seringă 20 ml, Luer lock.
10)	2 buc.: Mânere pentru lampa de operație.
11)	10 buc.: Tampon absorbant neurochirurgical, din material nețesut, fără scame, hidrofil, cu indicator R-contrastant, dimensiuni 12 x 40mm (± 2mm). 
12)	1 buc.: Bisturiu jetabil N15.
13)	1 buc.: Bisturiu jetabil N22. 
14)	1 buc.: Buzunar cu bandă adeziva pentru instrumentele de diatermie și aspirație 35x40cm, din polietilenă minim 80 mcm grosime.
15)	1 buc.: Bol gradat 120 ml pentru ace utilizate, din polipropilen, transparent, cu filet și capac, înălțimea minim 7cm, inscripționat cu eticheta “risc biologic”.
16)	1 buc.: husă microscop cu trei porturi, compatibil cu microscop Pentero 900. Pictogramă pentru ghidare.
17)	1 buc.: Forceps jetabil cu vârf non-aderent pentru coagulator bipolar. Design baioneta, compatibil cu cablul și aparatul de coagulare Erbe 200 /300 aflat în dotare.
18)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19)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</si>
  <si>
    <t>Set câmpuri operații spinale steril jetabil, componente 1 set împachetat steril, ambalaj individual:
1)	3 buc.: Câmp tip Mayo pentru masă de instrumente 80 x 145cm (± 5cm),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2 buc.: Câmp cu bord adeziv dimensiuni 90 х 75cm (± 5cm). Polistratificat, minim 3 straturi pe toată suprafața, ranforsat în zona critică: a) strat confort pentru pacient din polipropilenă; b) strat impermeabil din polietilenă minim 40mcm grosime, c) strat absorbant din viscoză minim 20g/m2, d) strat super absorbant în zona critică – minim 50g/m2. Capacitate de absorbție în zona critică minim 3, 5 g/m2. Zona adezivă aplicată nemijlocit pe marginea câmpului, impregnată în țesătură, fără cute, capacitate aderentă 100%. Nu se va admite lipici cu fața dublă. 
3)	4 buc.: șervețele absorbante din celuloza 20 x 25cm (± 2cm). șervețele absorbante, fără scame, se exclude poliesterul sau SMS.
4)	1 buc.: Panglică de operație – 10 x 50cm (± 5cm). Din 2 straturi: a) impermeabil din polietilenă minim 25mcm grosime; b) absorbant din poliester minim 40g/m2; cu lipici pe toată suprafața, pentru fixarea fermă a tuburilor și instrumentelor în timpul operației.
5)	1 buc.: Cearșaf cu bord adeziv 175 x 175cm (± 10cm). Polistratificat, minim 3 straturi pe toată suprafața, ranforsat în zona critică: a) strat confort pentru pacient din polipropilenă; b) strat impermeabil din polietilenă minim 40 mcm grosime, c) strat absorbant din viscoză minim 20g/m2. Zona adezivă aplicată nemijlocit pe marginea câmpului, impregnată în țesătură, fără cute, capacitate aderentă 100%. Nu se va admite lipici cu fața dublă. Pictogramă pentru ghidare.
6)	1 buc.: Cearșaf steril cu bord adeziv și câmp absorbant 240 x 150cm (±10cm).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țesătură, fără cute, capacitate aderentă 100%. Nu se va admite lipici cu fața dublă. Pictogramă pentru ghidare.
7)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8)	1 buc.: Cateter de aspirație 12 CH, minim 0, 5m.
9)	1 buc.: Burete abraziv pentru instrumentele de coagulare, 5 x 5cm (± 1cm). 
10)	3 buc.: Seringă 20 ml, Luer lock.
11)	2 buc.: Mânere sterile pentru lampa de operație.
12)	1 buc.: Film de incizie transparent, adeziv, dimensiuni 30 x 26cm (± 2cm), zona adeziva 30 x 20cm, din poliuretan minim 25 mcm grosime. 
13)	10 buc.: Tampon absorbant neurochirurgical, din material nețesut, fără scame, hidrofil, cu indicator R-contrastant, dimensiuni 12 x 40mm (± 2mm). 
14)	1 buc.: Bisturiu jetabil N11.
20)	1 buc.: Bisturiu jetabil N22. (N20 sau 21)
15)	2 buc.: Buzunar cu bandă adeziva pentru instrumentele de diatermie și aspirație 35 x 40cm, din polietilenă minim 80 mcm grosime.
16)	1 buc.: Bol gradat 120 ml pentru ace utilizate, din polipropilen, transparent, cu filet și capac, înălțimea minim 7cm, inscripționat cu eticheta “risc biologic”.
17)	1 buc.: husă pentru C-arm 140cm (± 10cm).
18)	1 buc.: husă microscop cu trei porturi, compatibil cu microscop Pentero 900. Pictogramă pentru ghidare.
19)	1 buc.: Forceps jetabil cu vârf non-aderent pentru coagulator bipolar. Design drept, compatibil cu cablul și aparatul de coagulare Erbe 200 /300 aflat în dotare.
20)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21)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</si>
  <si>
    <t xml:space="preserve">1.Câmp Mayo pentru masă de instrumente 145x80cm (+/-10cm ) – 1 buc., Impermeabil, absorbant, zonă absorbantă minim 65x85cm(+/-5cm). Pictogramă pentru ghidare.
2.Cearșaf cu bord adeziv și câmp absorbant 90х75cm(+/-5cm) – 2 buc., Material nețesut minim 4 straturi, nu mai puțin de 42 g/m.p., Polistratificat, impermeabil, zona câmpului absorbant minim 90x40cm(+/-5cm), cu nivelul absorbției majorat. Zona adezivă aplicată nemijlocit pe marginea câmpului, impregnată în țesătură, fără cute, capacitate aderentă 100%. Nu se va admite lipici cu fața dublă. fără latex, fără colofoniu.
3.Servețele absorbante sterile din celuloza 20x25cm – 4 buc.
4.Panglica de operație minim 10x50cm (±5cm) – 1 buc. impermeabilă, absorbantă, cu lipici pe toată suprafața, liber de colofoniu. Pentru fixarea fermă a tuburilor și instrumentelor în timpul operației.
5.Cearșaf cu bord adeziv și câmp absorbant 175x175cm (+/-10cm ) – 1 buc., Material nețesut minim 4 straturi, nu mai puțin de 42 g/m.p., Polistratificat, impermeabil, zona câmpului absorbant minim 60x40cm, cu nivelul absorbției majorat. Zona adezivă aplicată nemijlocit pe marginea câmpului, impregnată în țesătură, fără cute, capacitate aderentă 100%. Nu se va admite lipici cu fața dublă. fără latex, fără colofoniu. Pictogramă pentru ghidare.
6.Cearșaf steril cu bord adeziv și câmp absorbant 240x150cm (+/-10cm ) – 1 buc., Material nețesut minim 4 straturi, nu mai puțin de 42 g/m.p., Polistratificat, impermeabil, absorbant, zona câmpului absorbant minim 60x40cm, cu nivelul absorbției majorat.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7.Cearșaf absorbant pentru pacient 150x190cm (+/-10cm ) – 1 buc., zona de absorbție minim 75x190cm (+/-5cm ). 2 straturi, impermeabil, absorbant. 8.Ambalaj-sterilizare cu EO(nu Roentgen), termen de valabilitate nu mai mic de 2ani;
9.Marcaj CE, certificat EN13795; </t>
  </si>
  <si>
    <t>Set operații coxo-femurale steril jetabil, componente 1 set împachetat steril, ambalaj individual:
1)	1 buc.: Câmp coxo-femural dimensiuni 220/300 x 340cm (± 20cm), cu orificiu elastic universal pentru toate mărimile, circular, cu marginile flexibile pentru articulația coxo-femurală 15 x 20cm (± 3cm), cu 2 saci laterali pentru poziționare membre și colectare lichide 130 x 75cm (± 2cm), ambii saci cu robinete; zonă super absorbantă și rezistentă la instrumente ascuțite cu dimensiuni minime de 50 x 150cm, cu 2 saci pentru instrumente minim 30 x 20cm, bilateral. Material din minim 3 straturi bine delimitate: a) strat absorbante viscoză și poliester minim 30g/m2 pe toată suprafața; b) strat impermeabil 100% din polietilenă minim 40 mcm grosime pe toată suprafața; c) strat super absorbant de viscoză și poliester minim 50g/m2 în zona critică; Fixatoare tip "velcro". Câmp rezistent la instrumente chirurgicale grele.
2)	2 buc.: Cearșaf cu bord adeziv – 75 x 75cm (± 5cm). Triplu stratificat pe toata suprafaţa: a) strat confort pentru pacient, din celuloză sau polipropilenă, b) strat impermeabil din polietilenă minim 40 mcm grosime, c) strat absorbant din viscoză minim 20g/m2, cu bord adeziv impregnat (nu se va accepta lipici cu 2 fețe), bordul adeziv aplicat nemijlocit pe marginea câmpului pentru evitarea acumulării de lichide.
3)	2 buc.: Panglici de operație cu strat adeziv pe toată suprafața, dimensiuni 10 x 50cm (± 5cm); din 2 straturi: a) impermeabil din polietilenă minim 25mcm grosime; b) absorbant din poliester minim 40g/m2.
4)	1buc.: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g/m2 (se va exclude Mayo cu zonă hidrofobă). Pictogramă pentru ghidare.
5)	1 buc.: Câmp pentru masă 150 x 190cm (± 2cm), zonă absorbantă 80 x 190cm (± 5cm); Compus din minim 2 straturi: a) strat impermeabil, din polietilenă minim 55mcm grosime; b) strat absorbant din viscoză minim 20g/m2.
6)	1 buc.: Câmp pentru masă ranforsat 150x190cm (± 10cm), zonă absorbantă 150 x 190cm (± 10cm) pe toată suprafața. Compus din minim 2 straturi: a) strat impermeabil, ranforsat, din polietilenă minim 55 mcm grosime; b) strat absorbant din polipropilen minim 30g/m2.
7)	1 buc.: Stockinet 30 x 120cm (± 2cm), din 1 strat polietilenă și 1 strat viscoză, impermeabil la lichide.
8)	1 buc.: Film de incizie din poliuretan dimensiuni 40cm x 40cm (± 2cm), pe baza de acrilat. 
9)	1 buc.: Halat chirurgical standard mărime L, din material nețesut celuloză cu poliester 68g/m2, cu manjete de poliester; lungimea de la umăr până la poale minim 120cm; regiunea toracală minim 53cm, mâneca cusută cu laser.
10)	2 buc.: Halat chirurgical ranforsat față și mâneci, mărime XL, din material nețesut SMS minim 40g/m2, cu manjete de poliester; lungimea de la umăr până la poale 145cm (± 5cm); regiunea toracală minim 60cm; ranforsare: față – minim 50 x 100cm, mânecă – minim 40cm; mâneca cusută cu laser.
11)	1 buc.: Marker pentru piele, standard.
12)	2 buc.: Meșe cu fir radio contrastant, dimensiuni 50 x 50cm (± 5cm)
13)	1 buc.: Container cu capac, pentru prelevarea specimenelor, volum minim 500 ml.
14)	1 buc: Susținător cabluri, tip velcro cu lipici minim 2 x 30cm.
15)	1 buc.: Sutura echivalent Vicryl Plus 2-0, lungime 70cm.
16)	1 buc.: Sutura echivalent Vicryl Plus 1, lungime 90cm.
17)	1 buc.: Pansament post operator autoadeziv, absorbant. Dimensiunea zonei de absorbție minim 10 x 20cm, capacitate de absorbție – minim 6 g/10cm²/24 h (conform standardului EN13726).
18)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</si>
  <si>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 xml:space="preserve">1. Câmp Mayo pentru masă de instrumente 145x80cm (+/-10cm ) – 1 buc., Impermeabil, absorbant, zonă absorbantă minim 65x85cm(+/-5cm). Pictogramă pentru ghidare.
2. Câmp de masă (210x100cm) (+/-10cm ) -1 buc.; Polistratificat, minim 2 straturi: impermeabil, absorbant. 3.Câmp steril cu bord adeziv (140x110cm) (+/-10cm )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4. Cearșaf steril cu bord adeziv 100х75cm(+/-5cm)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5. Șervețele absorbante sterile din celuloza 20x25cm – 2 buc. </t>
  </si>
  <si>
    <t xml:space="preserve">1. câmp steril cu bord adeziv 110x190cm (+/-10cm ), gaură 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t>
  </si>
  <si>
    <t>1. câmp steril cu bord adeziv 140x110cm (+/-10cm ), gaură 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</si>
  <si>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I. 1.ac tip Tuohy 2. mărime: 18 G, 8cm 3. marcat la fiecare 10mm 
II. 1. cateter mărime 19G-20G, 2. Lungimea 85cm-100cm 3. radiopac 
III. Adaptor Tuohy Borst (TBA) sau Conector (cum ar fi Nr.Fit) pentru fixarea cateterului
IV.Filtru hidrofilic antibacterian - 0.2 µm
V. 1.seringă de plastic LOR (Loos of Resistance)- 8-20 ml- sterilă, Latex free</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</si>
  <si>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</si>
  <si>
    <t xml:space="preserve">"Câmp pentru masă de instrumente cu Zona ranforsată din SMS 150x190cm (+/-10cm) - 1 buc Câmp pentru masă Mayo cu ranforsare SMS 80x140cm(+/-10cm) - 1 buc Șervețel pentru absorbție- să nu lase scame- 30x35cm (+/- 10cm) - 2 buc Câmp în forma de U. 200x310cm (+/-10cm) - 1 buc • Zona de incizie-10x110cm (+/-5cm); • bandă de poziționare - pe toata suprafaţa zonei de incizie, impregnate în țesătură, lățimea de &gt;5cm; • Zona absorbantă - pe toata suprafaţa de incizie; rezistentă la penetrare lichide de min. 150cm de H20/cm2 • Fixatoare pentru tuburi - 4 buc. din SMS; • Material SMS pe toata suprafaţa câmpului, cu rezistentă lichide &gt; 50cm H20/cm2 Câmp parte superioara. 150x270cm (+/- 10cm) - 1 buc • bandă de poziționare- pe toata suprafaţa zonei de incizie, impregnate în țesătură, lățimea de &gt; 5cm; • Zona absorbantă- pe toata suprafaţa de incizie; rezistentă la penetrare lichide de 150cm de H20/cm2 • Material SMS pe toata suprafaţa câmpului, cu rezistentă lichide min. 150cm H20/cm2 Câmp parte laterala. 95*105cm ( +/- 10cm) - 2 buc • bandă de poziționare- pe toata suprafaţa zonei de incizie, impregnate în țesătură, lățimea de &gt;5cm; • Zona absorbantă- pe toata suprafaţa de incizie; rezistentă la penetrare lichide de min 150cm de H20/cm2 • Material SMS pe toata suprafaţa câmpului, cu rezistentă lichide min. 150cm H20/cm2 bandă de poziționare 10*50 ( +/-5cm) - 1 buc </t>
  </si>
  <si>
    <t xml:space="preserve">1. Câmp Mayo pentru masă de instrumente 145x80cm (+/-10cm ) – 1 buc., Impermeabil, absorbant, zonă absorbantă minim 65x85cm(+/-5cm). Pictogramă pentru ghidare.
2. Cearșaf steril cu bord adeziv și câmp absorbant 240x150cm (+/-10cm ) – 1 buc., Material nețesut minim 3 straturi bine delimitate,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
8.Certificat EN13795; </t>
  </si>
  <si>
    <t>Set steril artroscopie genunchi, componente 1 set împachetat steril, ambalaj individual:
1)	1 buc.: Câmp pentru operații la genunchi 220 x 320cm (± 10cm), cu orificiu elastic universal de diam.7cm,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2cm).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g/dm2.Zona adezivă aplicată nemijlocit pe marginea câmpului, impregnată în țesătură, fără cute, capacitate aderentă 100%. Nu se va admite lipici cu fața dublă.
3)	2 buc.: Sac detașabil transparent, cu bandă adezivă, pentru instrumente de diatermie și aspirație 40 x 40cm (± 5cm), din polietilenă minim 80 mcm grosime.
4)	1 buc.: Film de incizie din poliuretan dimensiuni 30 x 25cm (± 2cm), adeziv pe bază de acrilat. 
5)	1 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50mcm grosime, c) strat absorbant din viscoză minim 30g/m2 cu capacitatea de absorbție minim 2g/dm2 - 1 buc;
7)	1 buc.: Stockinet 20 x 75cm (± 5cm), din 1 strat polietilenă și 1 strat viscoză, impermeabil la lichide.
8)	2 perechi: Mănuși chirurgicale N8,0 nepudrate, din cauciuc deproteinizat, cu potențial alergen scăzut (proteine extractibile nu mai mult de 20 mcg/g), rezistente la intervenții chirurgicale cu utilizarea instrumentelor grele; rezistența la rupere – nu mai puțin de 18N, grosimea la degete - nu mai puțin de 0, 27mm; acoperit pe interior cu biogel pentru protecție dublă și rezistența la rupere, AQL – nu mai mare de 0, 65.
9)	1 buc.: Marker pentru piele, standard.
10)	1 buc.: Husă pentru cameră video endoscopică, dimensiuni minim 18 x 250cm, din polietilenă transparentă de minim 55 mcm, cu lipici pentru fixație la ambele capete.
11)	1 buc.: Bonetă chirurgicală tip astronaut, cu legători la spate.
Documente de calificare:
1)	Certificat CE conform Directivei 93/42/CEE valabil.
2)	Declarație de conformitate CE cu anexele corespunzătoare pentru produsele oferite, valabilă.
3)	Certificat de la producător ISO 13485 valabil.</t>
  </si>
  <si>
    <t xml:space="preserve">1. 1 buc.: Câmp angiografie - 240x330cm (+/-5cm), integru, impermeabil 100% pe toată suprafața. 
a) Zona critică - ranforsat triplu stratificat, cu grad înalt de absorbție,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 lungimea minim 175cm,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</si>
  <si>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</si>
  <si>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steril jetabil pentru intervenții diagnostice, în componența setului:
1. 1 buc.: câmp de masă pentru instrumentar - 150x150cm (+/-5cm), 2 straturi: strat absorbant din polipropilen; strat impermeabil din polietilenă; zonă absorbantă 75x150cm (+/-5cm)
2. 2 buc.: șervețele pentru mâini, din celuloză, minim 15x25cm. 
3. 1 buc.: câmp absorbant - 55x80cm (+/-5cm), absorbant pe toata suprafaţa, polistratificat.
4. 1 buc.: Câmp absorbant 50x50cm (+/-2cm).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1 buc.: Seringă angio 10 ml cu rotator. 
9. 1 buc.: Rampă 3 căi OFF, robinete cu „aripioare“, rezistentă la 35 bar integrată cu: a) sistemul de contrast minim 1800mm; b) sistemul de perfuzie minim 1900mm; c) tub minim 1500mm. 
10. 1 buc.: Bisturiu E11. 
11. 1 buc.: Ghid angiografic – lungimea minim 175cm, tip J, cu manevrabilitate avansată de tip constructiv FC-FS (fixed core - fingerstraightenable),0,035“, acoperire PTFE, ghid metalic din nickel-crom. 
12. 30 buc.: Tampon de tifon, absorbant 10x10cm, minim 8 straturi. 
13. 1 buc: Ac seringă 18G. 
14. 2 buc: Ac Seringă 21G. 
15. 1 buc.: Ac seringă 22G
16. 1 buc.: Seringă Luer Lock 20 ml. 
17. 1 buc.: Seringă Luer Lock 10 ml. 
18. 1 buc.: Seringă Luer Lock 5 ml. 
19. 1 buc.: Seringă Luer Lock 2 ml. 
20. 1 buc.: Bol pentru tubulatură – 30x30cm (+/-3cm).
21. 1 buc.: Câmp steril pentru tubulatură - 100 x 150cm (+/-3cm). Minim 2 straturi: a) absorbant din material nețesut minim 30g/m2; b) impermeabil din polietilenă minim 35g/m2.
</t>
  </si>
  <si>
    <t xml:space="preserve">Set steril jetabil pentru intervenții endovasculare majore, în componența setului: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</si>
  <si>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Set steril pentru implant la genunchi, componente 1 set împachetat steril, ambalaj individual:
1)	1 buc.: Câmp pentru operații la genunchi 220 x 320cm (± 10cm), cu orificiu elastic universal de diam.7cm pentru toate mărimile,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5cm).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 Zona adezivă aplicată nemijlocit pe marginea câmpului, impregnată în țesătură, fără cute, capacitate aderentă 100%. Nu se va admite lipici cu fața dublă.
3)	2 buc.: Sac detașabil, cu bandă adezivă, transparent, pentru instrumente de diatermie și aspirație 40 x 40cm (± 5cm), din polietilenă minim 80 mcm grosime.
4)	1 buc.: Film de incizie din poliuretan dimensiuni 30 x 25cm (± 2cm), adeziv pe bază de acrilat. 
5)	1buc.: câmp Mayo pentru masă de operație, ranforsat în zona critică, dimensiuni 80 x 145cm (± 5cm), 3 straturi: 2 straturi în zona absorbantă 65 x 85cm (±5cm), din viscoză minim 40g/m2 și polietilenă minim 50 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7)	1 buc.: Stockinet 20 x 75cm (± 5cm), din 1 strat polietilenă și 1 strat viscoză, impermeabil la lichide.
8)	1 buc.: Marker pentru piele, standard.
9)	1 buc.: Container cu capac, pentru prelevarea specimenelor, volum minim 500 ml.
10)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</si>
  <si>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Componența minimă:
- cearșaf impermeabil laminat pentru masă instrumente 140x75cm - 1 bucată; - cearșaf SMS pentru masă operație 160x150cm cu bordura adezivă – 1 bucată; - cearșaf 250x160cm cu câmp adeziv și abs. incizia 30x15cm - 1 bucată; - husă protecție laparoscop lam. - 1 bucată; - pungă cu bandă adezivă - 2 bucăți; - șervețel material absorbant 70x50cm - 3 bucăți; - bandă adezivă – 2 bucăți;</t>
  </si>
  <si>
    <t xml:space="preserve">1.Cearșaf TUR cu leggiins incorporat și pungă în formă de pâlnie pentru colectarea materialului biologic înlăturat cu canulă de drenare separată cu plasă pentru capturarea Fragmentelor 200x250cm (+/-5cm) - 1buc
2.Cearșaf steril pentru masă chirurgicală 15x200cm (+/-5cm) - 1buc
3.Cearșaf steril combinat pentru masă de instrumente(Mayo)145x80cm (+/-5cm) - 1buc
4.Cearșaf steril 75x90cm (+/-5cm) - 1buc
5.șervețel steril -33x33cm (+/-10cm) - 4buc
6. Husă pentru videocameră - 250x15cm - 1buc </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</si>
  <si>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Se va exclude adezivul din lipici cu fața dublă. Capacitatea de absorbție – minim 1 g/dm2.
Documente de calificare:
1)	Certificat CE conform Directivei 93/42/CEE valabil.
2)	Declarație de conformitate CE cu anexele corespunzătoare pentru produsele oferite, valabilă.
3)	Certificat de la producător ISO 13485 valabil.</t>
  </si>
  <si>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masă de operație, ranforsat, din dimensiuni 80x145cm (±5cm), zonă absorbantă din viscoză minim 25 g/m2 cu zona de absorbție 65x85cm (±5cm) (se va exclude Mayo cu zonă hidrofobă). Pictogramă pentru ghidare. 5. 3 buc.: șervețele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10. 4 perechi: Mănuşi sterile, nepudrate (mărimi: N7,0 – 1 pereche;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12cm. 19. 4 buc.: Pensă - aprox. 10cm. 20. 5 perechi: Bahile albe din material neţesut. 21. 5 buc.: Mască chirurgicală 3 straturi, incl. strat antibacterian. 22. 5 buc.: Bonetă chirurgicală bărbați. 23. 2 buc.: Bonetă chirurgicală femei. </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</si>
  <si>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M.</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</si>
  <si>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</si>
  <si>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XL.</t>
  </si>
  <si>
    <t>De unică folosință, cu suprafață protectoare impermeabilă pentru murdarii (lichide și a.), lungimea 140cm (±10cm), lățime 80cm (±5cm), densitatea 40 g/m2, din polipropilenă laminată rezistentă la umiditate, hidrofobă, fără scame</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</si>
  <si>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</si>
  <si>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Mărime universală, ajustabilă cu șiret. Suprafaţa antibacteriană, antistatică, durabilă. Protecție radiologică echivalent 0,35 Pb. Disponibilă în mai multe variante de culori, la solicitare.</t>
  </si>
  <si>
    <t>Câmp chirurgical steril, dimensiuni 50x40 cm (±2cm)</t>
  </si>
  <si>
    <t>240x200 cm (±10cm) – 1 buc., din material neţesut, polistratificat, minim 2 straturi: impermeabil; absorbant cu zona de absorbție minim 75x240 cm (±10cm). Capacitatea de absorbție nu mai puțin de 42 g/m.p. Rezistent la rupere. Ambalare per unitate cu plisare transversală.</t>
  </si>
  <si>
    <t>Câmp steril pentru masa de instrumente, jetabil 80x70 (±5cm) material neţesut, polistratificat, minim 2 straturi, impermeabil. Capacitatea de absorbție nu mai puțin de 42 g/m.p. Rezistent la rupere.</t>
  </si>
  <si>
    <t>Achiziționarea centralizată a Consumabilelor medicale: Echipament de protecție (de unică folosință și radiologic), câmpuri și seturi conform necesităților IMSP beneficiare pentru anul 2025</t>
  </si>
  <si>
    <r>
      <t xml:space="preserve">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t>
    </r>
    <r>
      <rPr>
        <b/>
        <sz val="12"/>
        <color theme="1"/>
        <rFont val="Times New Roman"/>
        <family val="1"/>
        <charset val="204"/>
      </rPr>
      <t>65cm</t>
    </r>
    <r>
      <rPr>
        <sz val="12"/>
        <color theme="1"/>
        <rFont val="Times New Roman"/>
        <family val="1"/>
        <charset val="204"/>
      </rPr>
      <t xml:space="preserve"> (±3cm), lungimea halatului de </t>
    </r>
    <r>
      <rPr>
        <b/>
        <sz val="12"/>
        <color theme="1"/>
        <rFont val="Times New Roman"/>
        <family val="1"/>
        <charset val="204"/>
      </rPr>
      <t>140cm</t>
    </r>
    <r>
      <rPr>
        <sz val="12"/>
        <color theme="1"/>
        <rFont val="Times New Roman"/>
        <family val="1"/>
        <charset val="204"/>
      </rPr>
      <t xml:space="preserve"> (±3cm), din umeri până la poale, lățimea halatului în zona axilară 75cm(±3cm); 
7.Ambalajul individual cu 2 șervețele absorbante de celuloză;
8.Ambalaj-sterilizare cu EO(nu Roentgen), termen de valabilitate nu mai mic de 5ani;
9.Marcaj CE, certificat EN13795;</t>
    </r>
  </si>
  <si>
    <t xml:space="preserve">Halat medical de uz unic, material nețesut, densitatea min 35g/m.p. înălțimea (110cm ±5cm), mărimea S,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</si>
  <si>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(110cm ±5cm), mărimea M,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</si>
  <si>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(115cm ±5cm), mărimea 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</si>
  <si>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(120cm ±5cm), mărimea 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produsului)*Pentru producătorii autohtoni: să se prezinte Certificatele la materia primă </t>
  </si>
  <si>
    <t xml:space="preserve">Halat medical de uz unic, material nețesut, densitatea min 35g/m.p. înălțimea (140cm ±5cm), mărimea XXL,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</si>
  <si>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(140cm ±5cm), mărimea XXXL ,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</si>
</sst>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7">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2"/>
      <color rgb="FFFF0000"/>
      <name val="Times New Roman"/>
      <family val="1"/>
    </font>
    <font>
      <sz val="11"/>
      <name val="Times New Roman"/>
      <family val="1"/>
    </font>
    <font>
      <sz val="10"/>
      <name val="Times New Roman"/>
      <family val="1"/>
    </font>
    <font>
      <b/>
      <sz val="11"/>
      <name val="Times New Roman"/>
      <family val="1"/>
    </font>
    <font>
      <sz val="12"/>
      <color theme="1"/>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6">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2" fillId="0" borderId="1" xfId="0" applyFont="1" applyBorder="1" applyAlignment="1">
      <alignment wrapText="1"/>
    </xf>
    <xf numFmtId="0" fontId="33"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xf numFmtId="0" fontId="32"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0" fontId="5" fillId="2" borderId="3" xfId="0" applyFont="1" applyFill="1" applyBorder="1" applyAlignment="1" applyProtection="1">
      <alignment vertical="top" wrapText="1"/>
    </xf>
    <xf numFmtId="0" fontId="32" fillId="0" borderId="1" xfId="0" applyFont="1" applyBorder="1"/>
    <xf numFmtId="49" fontId="7"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43" fontId="34"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2"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31" fillId="0" borderId="0" xfId="1" applyFont="1" applyAlignment="1" applyProtection="1">
      <alignment horizontal="center" vertical="center"/>
      <protection locked="0"/>
    </xf>
    <xf numFmtId="39" fontId="30" fillId="0" borderId="0" xfId="70" applyNumberFormat="1" applyFont="1" applyAlignment="1" applyProtection="1">
      <alignment horizontal="center" vertical="center"/>
      <protection locked="0"/>
    </xf>
    <xf numFmtId="43" fontId="5" fillId="0" borderId="0" xfId="1" applyNumberFormat="1" applyFont="1" applyAlignment="1" applyProtection="1">
      <alignment horizontal="center" vertical="center"/>
      <protection locked="0"/>
    </xf>
    <xf numFmtId="0" fontId="35" fillId="7" borderId="1" xfId="0" applyFont="1" applyFill="1" applyBorder="1" applyAlignment="1">
      <alignment horizontal="lef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7"/>
  <sheetViews>
    <sheetView tabSelected="1" topLeftCell="A61" zoomScale="70" zoomScaleNormal="70" workbookViewId="0">
      <selection activeCell="H58" sqref="H58:H63"/>
    </sheetView>
  </sheetViews>
  <sheetFormatPr defaultRowHeight="15.75"/>
  <cols>
    <col min="1" max="1" width="5.7109375" style="9" customWidth="1"/>
    <col min="2" max="2" width="4.42578125" style="9" customWidth="1"/>
    <col min="3" max="3" width="25.85546875" style="16" customWidth="1"/>
    <col min="4" max="4" width="26.28515625" style="16"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6" customWidth="1"/>
    <col min="11" max="11" width="1.7109375" style="9" customWidth="1"/>
    <col min="12" max="16384" width="9.140625" style="9"/>
  </cols>
  <sheetData>
    <row r="1" spans="1:11">
      <c r="C1" s="62" t="s">
        <v>27</v>
      </c>
      <c r="D1" s="63"/>
      <c r="E1" s="63"/>
      <c r="F1" s="63"/>
      <c r="G1" s="63"/>
      <c r="H1" s="63"/>
      <c r="I1" s="63"/>
      <c r="J1" s="63"/>
      <c r="K1" s="64"/>
    </row>
    <row r="2" spans="1:11">
      <c r="D2" s="70" t="s">
        <v>14</v>
      </c>
      <c r="E2" s="71"/>
      <c r="F2" s="71"/>
      <c r="G2" s="71"/>
      <c r="H2" s="72"/>
    </row>
    <row r="3" spans="1:11">
      <c r="A3" s="73" t="s">
        <v>9</v>
      </c>
      <c r="B3" s="74"/>
      <c r="C3" s="75"/>
      <c r="D3" s="76" t="s">
        <v>29</v>
      </c>
      <c r="E3" s="77"/>
      <c r="F3" s="77"/>
      <c r="G3" s="77"/>
      <c r="H3" s="78"/>
      <c r="I3" s="9" t="s">
        <v>10</v>
      </c>
      <c r="J3" s="16" t="s">
        <v>12</v>
      </c>
    </row>
    <row r="4" spans="1:11" s="14" customFormat="1" ht="30.75" customHeight="1">
      <c r="A4" s="79" t="s">
        <v>8</v>
      </c>
      <c r="B4" s="80"/>
      <c r="C4" s="81"/>
      <c r="D4" s="82" t="s">
        <v>230</v>
      </c>
      <c r="E4" s="83"/>
      <c r="F4" s="83"/>
      <c r="G4" s="83"/>
      <c r="H4" s="83"/>
      <c r="I4" s="84"/>
      <c r="J4" s="12" t="s">
        <v>13</v>
      </c>
      <c r="K4" s="13"/>
    </row>
    <row r="5" spans="1:11" s="15" customFormat="1">
      <c r="C5" s="14"/>
      <c r="D5" s="65"/>
      <c r="E5" s="66"/>
      <c r="F5" s="66"/>
      <c r="G5" s="66"/>
      <c r="H5" s="67"/>
      <c r="I5" s="68"/>
      <c r="J5" s="69"/>
      <c r="K5" s="13"/>
    </row>
    <row r="6" spans="1:11" ht="47.25">
      <c r="A6" s="19" t="s">
        <v>2</v>
      </c>
      <c r="B6" s="30" t="s">
        <v>0</v>
      </c>
      <c r="C6" s="30" t="s">
        <v>1</v>
      </c>
      <c r="D6" s="30" t="s">
        <v>3</v>
      </c>
      <c r="E6" s="31" t="s">
        <v>4</v>
      </c>
      <c r="F6" s="31" t="s">
        <v>5</v>
      </c>
      <c r="G6" s="31" t="s">
        <v>6</v>
      </c>
      <c r="H6" s="32" t="s">
        <v>7</v>
      </c>
      <c r="I6" s="22" t="s">
        <v>28</v>
      </c>
      <c r="J6" s="22" t="s">
        <v>32</v>
      </c>
      <c r="K6" s="8"/>
    </row>
    <row r="7" spans="1:11">
      <c r="A7" s="22">
        <v>1</v>
      </c>
      <c r="B7" s="40">
        <v>2</v>
      </c>
      <c r="C7" s="33"/>
      <c r="D7" s="34"/>
      <c r="E7" s="32">
        <v>3</v>
      </c>
      <c r="F7" s="32">
        <v>4</v>
      </c>
      <c r="G7" s="32">
        <v>5</v>
      </c>
      <c r="H7" s="32">
        <v>6</v>
      </c>
      <c r="I7" s="17">
        <v>7</v>
      </c>
      <c r="J7" s="19">
        <v>8</v>
      </c>
      <c r="K7" s="8"/>
    </row>
    <row r="8" spans="1:11" ht="60">
      <c r="A8" s="23" t="s">
        <v>30</v>
      </c>
      <c r="B8" s="41">
        <v>1</v>
      </c>
      <c r="C8" s="35" t="s">
        <v>37</v>
      </c>
      <c r="D8" s="35" t="s">
        <v>37</v>
      </c>
      <c r="E8" s="36"/>
      <c r="F8" s="36"/>
      <c r="G8" s="37"/>
      <c r="H8" s="35" t="s">
        <v>137</v>
      </c>
      <c r="I8" s="20"/>
      <c r="J8" s="21"/>
      <c r="K8" s="24"/>
    </row>
    <row r="9" spans="1:11" ht="75">
      <c r="A9" s="23" t="s">
        <v>30</v>
      </c>
      <c r="B9" s="41">
        <v>2</v>
      </c>
      <c r="C9" s="35" t="s">
        <v>38</v>
      </c>
      <c r="D9" s="35" t="s">
        <v>38</v>
      </c>
      <c r="E9" s="36"/>
      <c r="F9" s="36"/>
      <c r="G9" s="37"/>
      <c r="H9" s="35" t="s">
        <v>138</v>
      </c>
      <c r="I9" s="20"/>
      <c r="J9" s="21"/>
      <c r="K9" s="25"/>
    </row>
    <row r="10" spans="1:11" ht="135">
      <c r="A10" s="23" t="s">
        <v>30</v>
      </c>
      <c r="B10" s="41">
        <v>3</v>
      </c>
      <c r="C10" s="35" t="s">
        <v>39</v>
      </c>
      <c r="D10" s="35" t="s">
        <v>39</v>
      </c>
      <c r="H10" s="35" t="s">
        <v>139</v>
      </c>
    </row>
    <row r="11" spans="1:11" ht="135">
      <c r="A11" s="23" t="s">
        <v>30</v>
      </c>
      <c r="B11" s="41">
        <v>4</v>
      </c>
      <c r="C11" s="35" t="s">
        <v>40</v>
      </c>
      <c r="D11" s="35" t="s">
        <v>40</v>
      </c>
      <c r="H11" s="35" t="s">
        <v>140</v>
      </c>
    </row>
    <row r="12" spans="1:11" ht="105">
      <c r="A12" s="23" t="s">
        <v>30</v>
      </c>
      <c r="B12" s="41">
        <v>5</v>
      </c>
      <c r="C12" s="35" t="s">
        <v>41</v>
      </c>
      <c r="D12" s="35" t="s">
        <v>41</v>
      </c>
      <c r="H12" s="35" t="s">
        <v>141</v>
      </c>
    </row>
    <row r="13" spans="1:11" ht="45">
      <c r="A13" s="23" t="s">
        <v>30</v>
      </c>
      <c r="B13" s="41">
        <v>6</v>
      </c>
      <c r="C13" s="35" t="s">
        <v>42</v>
      </c>
      <c r="D13" s="35" t="s">
        <v>42</v>
      </c>
      <c r="H13" s="35" t="s">
        <v>142</v>
      </c>
    </row>
    <row r="14" spans="1:11" ht="30">
      <c r="A14" s="23" t="s">
        <v>30</v>
      </c>
      <c r="B14" s="41">
        <v>7</v>
      </c>
      <c r="C14" s="35" t="s">
        <v>43</v>
      </c>
      <c r="D14" s="35" t="s">
        <v>43</v>
      </c>
      <c r="H14" s="38" t="s">
        <v>143</v>
      </c>
    </row>
    <row r="15" spans="1:11" ht="120">
      <c r="A15" s="23" t="s">
        <v>30</v>
      </c>
      <c r="B15" s="41">
        <v>8</v>
      </c>
      <c r="C15" s="35" t="s">
        <v>44</v>
      </c>
      <c r="D15" s="35" t="s">
        <v>44</v>
      </c>
      <c r="H15" s="35" t="s">
        <v>144</v>
      </c>
    </row>
    <row r="16" spans="1:11" ht="60">
      <c r="A16" s="23" t="s">
        <v>30</v>
      </c>
      <c r="B16" s="41">
        <v>9</v>
      </c>
      <c r="C16" s="35" t="s">
        <v>45</v>
      </c>
      <c r="D16" s="35" t="s">
        <v>45</v>
      </c>
      <c r="H16" s="35" t="s">
        <v>145</v>
      </c>
    </row>
    <row r="17" spans="1:8" ht="165">
      <c r="A17" s="23" t="s">
        <v>30</v>
      </c>
      <c r="B17" s="41">
        <v>10</v>
      </c>
      <c r="C17" s="35" t="s">
        <v>46</v>
      </c>
      <c r="D17" s="35" t="s">
        <v>46</v>
      </c>
      <c r="H17" s="35" t="s">
        <v>146</v>
      </c>
    </row>
    <row r="18" spans="1:8" ht="60">
      <c r="A18" s="23" t="s">
        <v>30</v>
      </c>
      <c r="B18" s="41">
        <v>11</v>
      </c>
      <c r="C18" s="35" t="s">
        <v>47</v>
      </c>
      <c r="D18" s="35" t="s">
        <v>47</v>
      </c>
      <c r="H18" s="35" t="s">
        <v>147</v>
      </c>
    </row>
    <row r="19" spans="1:8" ht="30">
      <c r="A19" s="23" t="s">
        <v>30</v>
      </c>
      <c r="B19" s="41">
        <v>12</v>
      </c>
      <c r="C19" s="35" t="s">
        <v>48</v>
      </c>
      <c r="D19" s="35" t="s">
        <v>48</v>
      </c>
      <c r="H19" s="35" t="s">
        <v>148</v>
      </c>
    </row>
    <row r="20" spans="1:8" ht="45">
      <c r="A20" s="23" t="s">
        <v>30</v>
      </c>
      <c r="B20" s="41">
        <v>13</v>
      </c>
      <c r="C20" s="35" t="s">
        <v>49</v>
      </c>
      <c r="D20" s="35" t="s">
        <v>49</v>
      </c>
      <c r="H20" s="35" t="s">
        <v>149</v>
      </c>
    </row>
    <row r="21" spans="1:8" ht="105">
      <c r="A21" s="23" t="s">
        <v>30</v>
      </c>
      <c r="B21" s="41">
        <v>14</v>
      </c>
      <c r="C21" s="35" t="s">
        <v>50</v>
      </c>
      <c r="D21" s="35" t="s">
        <v>50</v>
      </c>
      <c r="H21" s="35" t="s">
        <v>150</v>
      </c>
    </row>
    <row r="22" spans="1:8" ht="30">
      <c r="A22" s="23" t="s">
        <v>30</v>
      </c>
      <c r="B22" s="41">
        <v>15</v>
      </c>
      <c r="C22" s="35" t="s">
        <v>51</v>
      </c>
      <c r="D22" s="35" t="s">
        <v>51</v>
      </c>
      <c r="H22" s="35" t="s">
        <v>151</v>
      </c>
    </row>
    <row r="23" spans="1:8" ht="30">
      <c r="A23" s="23" t="s">
        <v>30</v>
      </c>
      <c r="B23" s="41">
        <v>16</v>
      </c>
      <c r="C23" s="35" t="s">
        <v>52</v>
      </c>
      <c r="D23" s="35" t="s">
        <v>52</v>
      </c>
      <c r="H23" s="35" t="s">
        <v>152</v>
      </c>
    </row>
    <row r="24" spans="1:8" ht="60">
      <c r="A24" s="23" t="s">
        <v>30</v>
      </c>
      <c r="B24" s="41">
        <v>17</v>
      </c>
      <c r="C24" s="35" t="s">
        <v>53</v>
      </c>
      <c r="D24" s="35" t="s">
        <v>53</v>
      </c>
      <c r="H24" s="35" t="s">
        <v>153</v>
      </c>
    </row>
    <row r="25" spans="1:8" ht="45">
      <c r="A25" s="23" t="s">
        <v>30</v>
      </c>
      <c r="B25" s="41">
        <v>18</v>
      </c>
      <c r="C25" s="35" t="s">
        <v>54</v>
      </c>
      <c r="D25" s="35" t="s">
        <v>54</v>
      </c>
      <c r="H25" s="35" t="s">
        <v>154</v>
      </c>
    </row>
    <row r="26" spans="1:8" ht="45">
      <c r="A26" s="23" t="s">
        <v>30</v>
      </c>
      <c r="B26" s="41">
        <v>19</v>
      </c>
      <c r="C26" s="35" t="s">
        <v>55</v>
      </c>
      <c r="D26" s="35" t="s">
        <v>55</v>
      </c>
      <c r="H26" s="35" t="s">
        <v>155</v>
      </c>
    </row>
    <row r="27" spans="1:8" ht="45">
      <c r="A27" s="23" t="s">
        <v>30</v>
      </c>
      <c r="B27" s="41">
        <v>20</v>
      </c>
      <c r="C27" s="35" t="s">
        <v>56</v>
      </c>
      <c r="D27" s="35" t="s">
        <v>56</v>
      </c>
      <c r="H27" s="35" t="s">
        <v>156</v>
      </c>
    </row>
    <row r="28" spans="1:8" ht="30">
      <c r="A28" s="23" t="s">
        <v>30</v>
      </c>
      <c r="B28" s="41">
        <v>21</v>
      </c>
      <c r="C28" s="35" t="s">
        <v>57</v>
      </c>
      <c r="D28" s="35" t="s">
        <v>57</v>
      </c>
      <c r="H28" s="35" t="s">
        <v>157</v>
      </c>
    </row>
    <row r="29" spans="1:8" ht="120">
      <c r="A29" s="23" t="s">
        <v>30</v>
      </c>
      <c r="B29" s="41">
        <v>22</v>
      </c>
      <c r="C29" s="35" t="s">
        <v>58</v>
      </c>
      <c r="D29" s="35" t="s">
        <v>58</v>
      </c>
      <c r="H29" s="35" t="s">
        <v>158</v>
      </c>
    </row>
    <row r="30" spans="1:8" ht="150">
      <c r="A30" s="23" t="s">
        <v>30</v>
      </c>
      <c r="B30" s="41">
        <v>23</v>
      </c>
      <c r="C30" s="35" t="s">
        <v>59</v>
      </c>
      <c r="D30" s="35" t="s">
        <v>59</v>
      </c>
      <c r="H30" s="35" t="s">
        <v>159</v>
      </c>
    </row>
    <row r="31" spans="1:8" ht="45">
      <c r="A31" s="23" t="s">
        <v>30</v>
      </c>
      <c r="B31" s="41">
        <v>24</v>
      </c>
      <c r="C31" s="35" t="s">
        <v>60</v>
      </c>
      <c r="D31" s="35" t="s">
        <v>60</v>
      </c>
      <c r="H31" s="35" t="s">
        <v>160</v>
      </c>
    </row>
    <row r="32" spans="1:8" ht="315">
      <c r="A32" s="23" t="s">
        <v>30</v>
      </c>
      <c r="B32" s="41">
        <v>25</v>
      </c>
      <c r="C32" s="35" t="s">
        <v>61</v>
      </c>
      <c r="D32" s="35" t="s">
        <v>61</v>
      </c>
      <c r="H32" s="35" t="s">
        <v>161</v>
      </c>
    </row>
    <row r="33" spans="1:8" ht="315">
      <c r="A33" s="23" t="s">
        <v>30</v>
      </c>
      <c r="B33" s="41">
        <v>26</v>
      </c>
      <c r="C33" s="35" t="s">
        <v>62</v>
      </c>
      <c r="D33" s="35" t="s">
        <v>62</v>
      </c>
      <c r="H33" s="35" t="s">
        <v>162</v>
      </c>
    </row>
    <row r="34" spans="1:8" ht="315">
      <c r="A34" s="23" t="s">
        <v>30</v>
      </c>
      <c r="B34" s="41">
        <v>27</v>
      </c>
      <c r="C34" s="35" t="s">
        <v>63</v>
      </c>
      <c r="D34" s="35" t="s">
        <v>63</v>
      </c>
      <c r="H34" s="35" t="s">
        <v>163</v>
      </c>
    </row>
    <row r="35" spans="1:8" ht="315">
      <c r="A35" s="23" t="s">
        <v>30</v>
      </c>
      <c r="B35" s="41">
        <v>28</v>
      </c>
      <c r="C35" s="35" t="s">
        <v>64</v>
      </c>
      <c r="D35" s="35" t="s">
        <v>64</v>
      </c>
      <c r="H35" s="35" t="s">
        <v>164</v>
      </c>
    </row>
    <row r="36" spans="1:8" ht="270">
      <c r="A36" s="23" t="s">
        <v>30</v>
      </c>
      <c r="B36" s="41">
        <v>29</v>
      </c>
      <c r="C36" s="35" t="s">
        <v>65</v>
      </c>
      <c r="D36" s="35" t="s">
        <v>65</v>
      </c>
      <c r="H36" s="35" t="s">
        <v>165</v>
      </c>
    </row>
    <row r="37" spans="1:8" ht="270">
      <c r="A37" s="23" t="s">
        <v>30</v>
      </c>
      <c r="B37" s="41">
        <v>30</v>
      </c>
      <c r="C37" s="35" t="s">
        <v>66</v>
      </c>
      <c r="D37" s="35" t="s">
        <v>66</v>
      </c>
      <c r="H37" s="35" t="s">
        <v>166</v>
      </c>
    </row>
    <row r="38" spans="1:8" ht="270">
      <c r="A38" s="23" t="s">
        <v>30</v>
      </c>
      <c r="B38" s="41">
        <v>31</v>
      </c>
      <c r="C38" s="35" t="s">
        <v>67</v>
      </c>
      <c r="D38" s="35" t="s">
        <v>67</v>
      </c>
      <c r="H38" s="35" t="s">
        <v>167</v>
      </c>
    </row>
    <row r="39" spans="1:8" ht="270">
      <c r="A39" s="23" t="s">
        <v>30</v>
      </c>
      <c r="B39" s="41">
        <v>32</v>
      </c>
      <c r="C39" s="35" t="s">
        <v>68</v>
      </c>
      <c r="D39" s="35" t="s">
        <v>68</v>
      </c>
      <c r="H39" s="35" t="s">
        <v>168</v>
      </c>
    </row>
    <row r="40" spans="1:8" ht="225">
      <c r="A40" s="23" t="s">
        <v>30</v>
      </c>
      <c r="B40" s="41">
        <v>33</v>
      </c>
      <c r="C40" s="35" t="s">
        <v>69</v>
      </c>
      <c r="D40" s="35" t="s">
        <v>69</v>
      </c>
      <c r="H40" s="35" t="s">
        <v>169</v>
      </c>
    </row>
    <row r="41" spans="1:8" ht="225">
      <c r="A41" s="23" t="s">
        <v>30</v>
      </c>
      <c r="B41" s="41">
        <v>34</v>
      </c>
      <c r="C41" s="35" t="s">
        <v>70</v>
      </c>
      <c r="D41" s="35" t="s">
        <v>70</v>
      </c>
      <c r="H41" s="35" t="s">
        <v>170</v>
      </c>
    </row>
    <row r="42" spans="1:8" ht="225">
      <c r="A42" s="23" t="s">
        <v>30</v>
      </c>
      <c r="B42" s="41">
        <v>35</v>
      </c>
      <c r="C42" s="35" t="s">
        <v>71</v>
      </c>
      <c r="D42" s="35" t="s">
        <v>71</v>
      </c>
      <c r="H42" s="35" t="s">
        <v>171</v>
      </c>
    </row>
    <row r="43" spans="1:8" ht="75">
      <c r="A43" s="23" t="s">
        <v>30</v>
      </c>
      <c r="B43" s="41">
        <v>36</v>
      </c>
      <c r="C43" s="35" t="s">
        <v>72</v>
      </c>
      <c r="D43" s="35" t="s">
        <v>72</v>
      </c>
      <c r="H43" s="35" t="s">
        <v>172</v>
      </c>
    </row>
    <row r="44" spans="1:8" ht="285">
      <c r="A44" s="23" t="s">
        <v>30</v>
      </c>
      <c r="B44" s="41">
        <v>37</v>
      </c>
      <c r="C44" s="35" t="s">
        <v>73</v>
      </c>
      <c r="D44" s="35" t="s">
        <v>73</v>
      </c>
      <c r="H44" s="35" t="s">
        <v>173</v>
      </c>
    </row>
    <row r="45" spans="1:8" ht="285">
      <c r="A45" s="23" t="s">
        <v>30</v>
      </c>
      <c r="B45" s="41">
        <v>38</v>
      </c>
      <c r="C45" s="35" t="s">
        <v>74</v>
      </c>
      <c r="D45" s="35" t="s">
        <v>74</v>
      </c>
      <c r="H45" s="35" t="s">
        <v>174</v>
      </c>
    </row>
    <row r="46" spans="1:8" ht="330.75">
      <c r="A46" s="23" t="s">
        <v>30</v>
      </c>
      <c r="B46" s="41">
        <v>39</v>
      </c>
      <c r="C46" s="35" t="s">
        <v>75</v>
      </c>
      <c r="D46" s="35" t="s">
        <v>75</v>
      </c>
      <c r="H46" s="61" t="s">
        <v>231</v>
      </c>
    </row>
    <row r="47" spans="1:8" ht="285">
      <c r="A47" s="23" t="s">
        <v>30</v>
      </c>
      <c r="B47" s="41">
        <v>40</v>
      </c>
      <c r="C47" s="35" t="s">
        <v>76</v>
      </c>
      <c r="D47" s="35" t="s">
        <v>76</v>
      </c>
      <c r="H47" s="35" t="s">
        <v>175</v>
      </c>
    </row>
    <row r="48" spans="1:8" ht="120">
      <c r="A48" s="23" t="s">
        <v>30</v>
      </c>
      <c r="B48" s="41">
        <v>41</v>
      </c>
      <c r="C48" s="35" t="s">
        <v>77</v>
      </c>
      <c r="D48" s="35" t="s">
        <v>77</v>
      </c>
      <c r="H48" s="35" t="s">
        <v>176</v>
      </c>
    </row>
    <row r="49" spans="1:8" ht="120">
      <c r="A49" s="23" t="s">
        <v>30</v>
      </c>
      <c r="B49" s="41">
        <v>42</v>
      </c>
      <c r="C49" s="35" t="s">
        <v>78</v>
      </c>
      <c r="D49" s="35" t="s">
        <v>78</v>
      </c>
      <c r="H49" s="35" t="s">
        <v>177</v>
      </c>
    </row>
    <row r="50" spans="1:8" ht="120">
      <c r="A50" s="23" t="s">
        <v>30</v>
      </c>
      <c r="B50" s="41">
        <v>43</v>
      </c>
      <c r="C50" s="35" t="s">
        <v>79</v>
      </c>
      <c r="D50" s="35" t="s">
        <v>79</v>
      </c>
      <c r="H50" s="35" t="s">
        <v>178</v>
      </c>
    </row>
    <row r="51" spans="1:8" ht="120">
      <c r="A51" s="23" t="s">
        <v>30</v>
      </c>
      <c r="B51" s="41">
        <v>44</v>
      </c>
      <c r="C51" s="35" t="s">
        <v>80</v>
      </c>
      <c r="D51" s="35" t="s">
        <v>80</v>
      </c>
      <c r="H51" s="35" t="s">
        <v>179</v>
      </c>
    </row>
    <row r="52" spans="1:8" ht="120">
      <c r="A52" s="23" t="s">
        <v>30</v>
      </c>
      <c r="B52" s="41">
        <v>45</v>
      </c>
      <c r="C52" s="35" t="s">
        <v>81</v>
      </c>
      <c r="D52" s="35" t="s">
        <v>81</v>
      </c>
      <c r="H52" s="35" t="s">
        <v>180</v>
      </c>
    </row>
    <row r="53" spans="1:8" ht="135">
      <c r="A53" s="23" t="s">
        <v>30</v>
      </c>
      <c r="B53" s="41">
        <v>46</v>
      </c>
      <c r="C53" s="35" t="s">
        <v>82</v>
      </c>
      <c r="D53" s="35" t="s">
        <v>82</v>
      </c>
      <c r="H53" s="35" t="s">
        <v>181</v>
      </c>
    </row>
    <row r="54" spans="1:8" ht="135">
      <c r="A54" s="23" t="s">
        <v>30</v>
      </c>
      <c r="B54" s="41">
        <v>47</v>
      </c>
      <c r="C54" s="35" t="s">
        <v>83</v>
      </c>
      <c r="D54" s="35" t="s">
        <v>83</v>
      </c>
      <c r="H54" s="35" t="s">
        <v>182</v>
      </c>
    </row>
    <row r="55" spans="1:8" ht="135">
      <c r="A55" s="23" t="s">
        <v>30</v>
      </c>
      <c r="B55" s="41">
        <v>48</v>
      </c>
      <c r="C55" s="35" t="s">
        <v>84</v>
      </c>
      <c r="D55" s="35" t="s">
        <v>84</v>
      </c>
      <c r="H55" s="35" t="s">
        <v>183</v>
      </c>
    </row>
    <row r="56" spans="1:8" ht="135">
      <c r="A56" s="23" t="s">
        <v>30</v>
      </c>
      <c r="B56" s="41">
        <v>49</v>
      </c>
      <c r="C56" s="35" t="s">
        <v>85</v>
      </c>
      <c r="D56" s="35" t="s">
        <v>85</v>
      </c>
      <c r="H56" s="35" t="s">
        <v>184</v>
      </c>
    </row>
    <row r="57" spans="1:8" ht="135">
      <c r="A57" s="23" t="s">
        <v>30</v>
      </c>
      <c r="B57" s="41">
        <v>50</v>
      </c>
      <c r="C57" s="35" t="s">
        <v>86</v>
      </c>
      <c r="D57" s="35" t="s">
        <v>86</v>
      </c>
      <c r="H57" s="35" t="s">
        <v>185</v>
      </c>
    </row>
    <row r="58" spans="1:8" ht="157.5">
      <c r="A58" s="23" t="s">
        <v>30</v>
      </c>
      <c r="B58" s="41">
        <v>51</v>
      </c>
      <c r="C58" s="35" t="s">
        <v>87</v>
      </c>
      <c r="D58" s="35" t="s">
        <v>87</v>
      </c>
      <c r="H58" s="61" t="s">
        <v>232</v>
      </c>
    </row>
    <row r="59" spans="1:8" ht="157.5">
      <c r="A59" s="23" t="s">
        <v>30</v>
      </c>
      <c r="B59" s="41">
        <v>52</v>
      </c>
      <c r="C59" s="35" t="s">
        <v>88</v>
      </c>
      <c r="D59" s="35" t="s">
        <v>88</v>
      </c>
      <c r="H59" s="61" t="s">
        <v>233</v>
      </c>
    </row>
    <row r="60" spans="1:8" ht="157.5">
      <c r="A60" s="23" t="s">
        <v>30</v>
      </c>
      <c r="B60" s="41">
        <v>53</v>
      </c>
      <c r="C60" s="35" t="s">
        <v>89</v>
      </c>
      <c r="D60" s="35" t="s">
        <v>89</v>
      </c>
      <c r="H60" s="61" t="s">
        <v>234</v>
      </c>
    </row>
    <row r="61" spans="1:8" ht="157.5">
      <c r="A61" s="23" t="s">
        <v>30</v>
      </c>
      <c r="B61" s="41">
        <v>54</v>
      </c>
      <c r="C61" s="35" t="s">
        <v>90</v>
      </c>
      <c r="D61" s="35" t="s">
        <v>90</v>
      </c>
      <c r="H61" s="61" t="s">
        <v>235</v>
      </c>
    </row>
    <row r="62" spans="1:8" ht="157.5">
      <c r="A62" s="23" t="s">
        <v>30</v>
      </c>
      <c r="B62" s="41">
        <v>55</v>
      </c>
      <c r="C62" s="35" t="s">
        <v>91</v>
      </c>
      <c r="D62" s="35" t="s">
        <v>91</v>
      </c>
      <c r="H62" s="61" t="s">
        <v>236</v>
      </c>
    </row>
    <row r="63" spans="1:8" ht="157.5">
      <c r="A63" s="23" t="s">
        <v>30</v>
      </c>
      <c r="B63" s="41">
        <v>56</v>
      </c>
      <c r="C63" s="35" t="s">
        <v>92</v>
      </c>
      <c r="D63" s="35" t="s">
        <v>92</v>
      </c>
      <c r="H63" s="61" t="s">
        <v>237</v>
      </c>
    </row>
    <row r="64" spans="1:8" ht="45">
      <c r="A64" s="23" t="s">
        <v>30</v>
      </c>
      <c r="B64" s="41">
        <v>57</v>
      </c>
      <c r="C64" s="35" t="s">
        <v>93</v>
      </c>
      <c r="D64" s="35" t="s">
        <v>93</v>
      </c>
      <c r="H64" s="35" t="s">
        <v>186</v>
      </c>
    </row>
    <row r="65" spans="1:8" ht="30">
      <c r="A65" s="23" t="s">
        <v>30</v>
      </c>
      <c r="B65" s="41">
        <v>58</v>
      </c>
      <c r="C65" s="35" t="s">
        <v>94</v>
      </c>
      <c r="D65" s="35" t="s">
        <v>94</v>
      </c>
      <c r="H65" s="35" t="s">
        <v>187</v>
      </c>
    </row>
    <row r="66" spans="1:8" ht="180">
      <c r="A66" s="23" t="s">
        <v>30</v>
      </c>
      <c r="B66" s="41">
        <v>59</v>
      </c>
      <c r="C66" s="35" t="s">
        <v>95</v>
      </c>
      <c r="D66" s="35" t="s">
        <v>95</v>
      </c>
      <c r="H66" s="35" t="s">
        <v>188</v>
      </c>
    </row>
    <row r="67" spans="1:8" ht="210">
      <c r="A67" s="23" t="s">
        <v>30</v>
      </c>
      <c r="B67" s="41">
        <v>60</v>
      </c>
      <c r="C67" s="35" t="s">
        <v>96</v>
      </c>
      <c r="D67" s="35" t="s">
        <v>96</v>
      </c>
      <c r="H67" s="35" t="s">
        <v>189</v>
      </c>
    </row>
    <row r="68" spans="1:8" ht="90">
      <c r="A68" s="23" t="s">
        <v>30</v>
      </c>
      <c r="B68" s="41">
        <v>61</v>
      </c>
      <c r="C68" s="35" t="s">
        <v>97</v>
      </c>
      <c r="D68" s="35" t="s">
        <v>97</v>
      </c>
      <c r="H68" s="35" t="s">
        <v>190</v>
      </c>
    </row>
    <row r="69" spans="1:8" ht="45">
      <c r="A69" s="23" t="s">
        <v>30</v>
      </c>
      <c r="B69" s="41">
        <v>62</v>
      </c>
      <c r="C69" s="35" t="s">
        <v>98</v>
      </c>
      <c r="D69" s="35" t="s">
        <v>98</v>
      </c>
      <c r="H69" s="35" t="s">
        <v>191</v>
      </c>
    </row>
    <row r="70" spans="1:8" ht="150">
      <c r="A70" s="23" t="s">
        <v>30</v>
      </c>
      <c r="B70" s="41">
        <v>63</v>
      </c>
      <c r="C70" s="35" t="s">
        <v>99</v>
      </c>
      <c r="D70" s="35" t="s">
        <v>99</v>
      </c>
      <c r="H70" s="35" t="s">
        <v>192</v>
      </c>
    </row>
    <row r="71" spans="1:8" ht="195">
      <c r="A71" s="23" t="s">
        <v>30</v>
      </c>
      <c r="B71" s="41">
        <v>64</v>
      </c>
      <c r="C71" s="35" t="s">
        <v>100</v>
      </c>
      <c r="D71" s="35" t="s">
        <v>100</v>
      </c>
      <c r="H71" s="35" t="s">
        <v>193</v>
      </c>
    </row>
    <row r="72" spans="1:8" ht="409.5">
      <c r="A72" s="23" t="s">
        <v>30</v>
      </c>
      <c r="B72" s="41">
        <v>65</v>
      </c>
      <c r="C72" s="35" t="s">
        <v>101</v>
      </c>
      <c r="D72" s="35" t="s">
        <v>101</v>
      </c>
      <c r="H72" s="35" t="s">
        <v>194</v>
      </c>
    </row>
    <row r="73" spans="1:8" ht="409.5">
      <c r="A73" s="23" t="s">
        <v>30</v>
      </c>
      <c r="B73" s="41">
        <v>66</v>
      </c>
      <c r="C73" s="35" t="s">
        <v>102</v>
      </c>
      <c r="D73" s="35" t="s">
        <v>102</v>
      </c>
      <c r="H73" s="35" t="s">
        <v>195</v>
      </c>
    </row>
    <row r="74" spans="1:8" ht="409.5">
      <c r="A74" s="23" t="s">
        <v>30</v>
      </c>
      <c r="B74" s="41">
        <v>67</v>
      </c>
      <c r="C74" s="35" t="s">
        <v>103</v>
      </c>
      <c r="D74" s="35" t="s">
        <v>103</v>
      </c>
      <c r="H74" s="35" t="s">
        <v>196</v>
      </c>
    </row>
    <row r="75" spans="1:8" ht="409.5">
      <c r="A75" s="23" t="s">
        <v>30</v>
      </c>
      <c r="B75" s="41">
        <v>68</v>
      </c>
      <c r="C75" s="35" t="s">
        <v>104</v>
      </c>
      <c r="D75" s="35" t="s">
        <v>104</v>
      </c>
      <c r="H75" s="35" t="s">
        <v>197</v>
      </c>
    </row>
    <row r="76" spans="1:8" ht="135">
      <c r="A76" s="23" t="s">
        <v>30</v>
      </c>
      <c r="B76" s="41">
        <v>69</v>
      </c>
      <c r="C76" s="35" t="s">
        <v>105</v>
      </c>
      <c r="D76" s="35" t="s">
        <v>105</v>
      </c>
      <c r="H76" s="35" t="s">
        <v>198</v>
      </c>
    </row>
    <row r="77" spans="1:8" ht="120">
      <c r="A77" s="23" t="s">
        <v>30</v>
      </c>
      <c r="B77" s="41">
        <v>70</v>
      </c>
      <c r="C77" s="35" t="s">
        <v>106</v>
      </c>
      <c r="D77" s="35" t="s">
        <v>106</v>
      </c>
      <c r="H77" s="35" t="s">
        <v>199</v>
      </c>
    </row>
    <row r="78" spans="1:8" ht="409.5">
      <c r="A78" s="23" t="s">
        <v>30</v>
      </c>
      <c r="B78" s="41">
        <v>71</v>
      </c>
      <c r="C78" s="35" t="s">
        <v>107</v>
      </c>
      <c r="D78" s="35" t="s">
        <v>107</v>
      </c>
      <c r="H78" s="35" t="s">
        <v>200</v>
      </c>
    </row>
    <row r="79" spans="1:8" ht="409.5">
      <c r="A79" s="23" t="s">
        <v>30</v>
      </c>
      <c r="B79" s="41">
        <v>72</v>
      </c>
      <c r="C79" s="35" t="s">
        <v>108</v>
      </c>
      <c r="D79" s="35" t="s">
        <v>108</v>
      </c>
      <c r="H79" s="35" t="s">
        <v>201</v>
      </c>
    </row>
    <row r="80" spans="1:8" ht="409.5">
      <c r="A80" s="23" t="s">
        <v>30</v>
      </c>
      <c r="B80" s="41">
        <v>73</v>
      </c>
      <c r="C80" s="35" t="s">
        <v>109</v>
      </c>
      <c r="D80" s="35" t="s">
        <v>109</v>
      </c>
      <c r="H80" s="35" t="s">
        <v>202</v>
      </c>
    </row>
    <row r="81" spans="1:8" ht="409.5">
      <c r="A81" s="23" t="s">
        <v>30</v>
      </c>
      <c r="B81" s="41">
        <v>74</v>
      </c>
      <c r="C81" s="35" t="s">
        <v>110</v>
      </c>
      <c r="D81" s="35" t="s">
        <v>110</v>
      </c>
      <c r="H81" s="35" t="s">
        <v>203</v>
      </c>
    </row>
    <row r="82" spans="1:8" ht="270">
      <c r="A82" s="23" t="s">
        <v>30</v>
      </c>
      <c r="B82" s="41">
        <v>75</v>
      </c>
      <c r="C82" s="35" t="s">
        <v>111</v>
      </c>
      <c r="D82" s="35" t="s">
        <v>111</v>
      </c>
      <c r="H82" s="35" t="s">
        <v>204</v>
      </c>
    </row>
    <row r="83" spans="1:8" ht="120">
      <c r="A83" s="23" t="s">
        <v>30</v>
      </c>
      <c r="B83" s="41">
        <v>76</v>
      </c>
      <c r="C83" s="35" t="s">
        <v>112</v>
      </c>
      <c r="D83" s="35" t="s">
        <v>112</v>
      </c>
      <c r="H83" s="35" t="s">
        <v>205</v>
      </c>
    </row>
    <row r="84" spans="1:8" ht="165">
      <c r="A84" s="23" t="s">
        <v>30</v>
      </c>
      <c r="B84" s="41">
        <v>77</v>
      </c>
      <c r="C84" s="35" t="s">
        <v>113</v>
      </c>
      <c r="D84" s="35" t="s">
        <v>113</v>
      </c>
      <c r="H84" s="35" t="s">
        <v>206</v>
      </c>
    </row>
    <row r="85" spans="1:8" ht="135">
      <c r="A85" s="23" t="s">
        <v>30</v>
      </c>
      <c r="B85" s="41">
        <v>78</v>
      </c>
      <c r="C85" s="35" t="s">
        <v>114</v>
      </c>
      <c r="D85" s="35" t="s">
        <v>114</v>
      </c>
      <c r="H85" s="35" t="s">
        <v>207</v>
      </c>
    </row>
    <row r="86" spans="1:8" ht="120">
      <c r="A86" s="23" t="s">
        <v>30</v>
      </c>
      <c r="B86" s="41">
        <v>79</v>
      </c>
      <c r="C86" s="35" t="s">
        <v>115</v>
      </c>
      <c r="D86" s="35" t="s">
        <v>115</v>
      </c>
      <c r="H86" s="35" t="s">
        <v>208</v>
      </c>
    </row>
    <row r="87" spans="1:8" ht="345">
      <c r="A87" s="23" t="s">
        <v>30</v>
      </c>
      <c r="B87" s="41">
        <v>80</v>
      </c>
      <c r="C87" s="35" t="s">
        <v>116</v>
      </c>
      <c r="D87" s="35" t="s">
        <v>116</v>
      </c>
      <c r="H87" s="35" t="s">
        <v>209</v>
      </c>
    </row>
    <row r="88" spans="1:8" ht="409.5">
      <c r="A88" s="23" t="s">
        <v>30</v>
      </c>
      <c r="B88" s="41">
        <v>81</v>
      </c>
      <c r="C88" s="35" t="s">
        <v>117</v>
      </c>
      <c r="D88" s="35" t="s">
        <v>117</v>
      </c>
      <c r="H88" s="35" t="s">
        <v>210</v>
      </c>
    </row>
    <row r="89" spans="1:8" ht="409.5">
      <c r="A89" s="23" t="s">
        <v>30</v>
      </c>
      <c r="B89" s="41">
        <v>82</v>
      </c>
      <c r="C89" s="35" t="s">
        <v>118</v>
      </c>
      <c r="D89" s="35" t="s">
        <v>118</v>
      </c>
      <c r="H89" s="35" t="s">
        <v>211</v>
      </c>
    </row>
    <row r="90" spans="1:8" ht="409.5">
      <c r="A90" s="23" t="s">
        <v>30</v>
      </c>
      <c r="B90" s="41">
        <v>83</v>
      </c>
      <c r="C90" s="35" t="s">
        <v>119</v>
      </c>
      <c r="D90" s="35" t="s">
        <v>119</v>
      </c>
      <c r="H90" s="35" t="s">
        <v>212</v>
      </c>
    </row>
    <row r="91" spans="1:8" ht="409.5">
      <c r="A91" s="23" t="s">
        <v>30</v>
      </c>
      <c r="B91" s="41">
        <v>84</v>
      </c>
      <c r="C91" s="35" t="s">
        <v>120</v>
      </c>
      <c r="D91" s="35" t="s">
        <v>120</v>
      </c>
      <c r="H91" s="35" t="s">
        <v>213</v>
      </c>
    </row>
    <row r="92" spans="1:8" ht="409.5">
      <c r="A92" s="23" t="s">
        <v>30</v>
      </c>
      <c r="B92" s="41">
        <v>85</v>
      </c>
      <c r="C92" s="35" t="s">
        <v>121</v>
      </c>
      <c r="D92" s="35" t="s">
        <v>121</v>
      </c>
      <c r="H92" s="35" t="s">
        <v>214</v>
      </c>
    </row>
    <row r="93" spans="1:8" ht="409.5">
      <c r="A93" s="23" t="s">
        <v>30</v>
      </c>
      <c r="B93" s="41">
        <v>86</v>
      </c>
      <c r="C93" s="35" t="s">
        <v>122</v>
      </c>
      <c r="D93" s="35" t="s">
        <v>122</v>
      </c>
      <c r="H93" s="35" t="s">
        <v>215</v>
      </c>
    </row>
    <row r="94" spans="1:8" ht="409.5">
      <c r="A94" s="23" t="s">
        <v>30</v>
      </c>
      <c r="B94" s="41">
        <v>87</v>
      </c>
      <c r="C94" s="35" t="s">
        <v>123</v>
      </c>
      <c r="D94" s="35" t="s">
        <v>123</v>
      </c>
      <c r="H94" s="35" t="s">
        <v>216</v>
      </c>
    </row>
    <row r="95" spans="1:8" ht="120">
      <c r="A95" s="23" t="s">
        <v>30</v>
      </c>
      <c r="B95" s="41">
        <v>88</v>
      </c>
      <c r="C95" s="35" t="s">
        <v>124</v>
      </c>
      <c r="D95" s="35" t="s">
        <v>124</v>
      </c>
      <c r="H95" s="35" t="s">
        <v>217</v>
      </c>
    </row>
    <row r="96" spans="1:8" ht="165">
      <c r="A96" s="23" t="s">
        <v>30</v>
      </c>
      <c r="B96" s="41">
        <v>89</v>
      </c>
      <c r="C96" s="35" t="s">
        <v>125</v>
      </c>
      <c r="D96" s="35" t="s">
        <v>125</v>
      </c>
      <c r="H96" s="35" t="s">
        <v>218</v>
      </c>
    </row>
    <row r="97" spans="1:8" ht="409.5">
      <c r="A97" s="23" t="s">
        <v>30</v>
      </c>
      <c r="B97" s="41">
        <v>90</v>
      </c>
      <c r="C97" s="35" t="s">
        <v>126</v>
      </c>
      <c r="D97" s="35" t="s">
        <v>126</v>
      </c>
      <c r="H97" s="35" t="s">
        <v>219</v>
      </c>
    </row>
    <row r="98" spans="1:8" ht="409.5">
      <c r="A98" s="23" t="s">
        <v>30</v>
      </c>
      <c r="B98" s="41">
        <v>91</v>
      </c>
      <c r="C98" s="35" t="s">
        <v>127</v>
      </c>
      <c r="D98" s="35" t="s">
        <v>127</v>
      </c>
      <c r="H98" s="35" t="s">
        <v>220</v>
      </c>
    </row>
    <row r="99" spans="1:8" ht="150">
      <c r="A99" s="23" t="s">
        <v>30</v>
      </c>
      <c r="B99" s="41">
        <v>92</v>
      </c>
      <c r="C99" s="35" t="s">
        <v>128</v>
      </c>
      <c r="D99" s="35" t="s">
        <v>128</v>
      </c>
      <c r="H99" s="35" t="s">
        <v>221</v>
      </c>
    </row>
    <row r="100" spans="1:8" ht="150">
      <c r="A100" s="23" t="s">
        <v>30</v>
      </c>
      <c r="B100" s="41">
        <v>93</v>
      </c>
      <c r="C100" s="35" t="s">
        <v>129</v>
      </c>
      <c r="D100" s="35" t="s">
        <v>129</v>
      </c>
      <c r="H100" s="35" t="s">
        <v>222</v>
      </c>
    </row>
    <row r="101" spans="1:8" ht="150">
      <c r="A101" s="23" t="s">
        <v>30</v>
      </c>
      <c r="B101" s="41">
        <v>94</v>
      </c>
      <c r="C101" s="35" t="s">
        <v>130</v>
      </c>
      <c r="D101" s="35" t="s">
        <v>130</v>
      </c>
      <c r="H101" s="35" t="s">
        <v>223</v>
      </c>
    </row>
    <row r="102" spans="1:8" ht="60">
      <c r="A102" s="23" t="s">
        <v>30</v>
      </c>
      <c r="B102" s="41">
        <v>95</v>
      </c>
      <c r="C102" s="35" t="s">
        <v>131</v>
      </c>
      <c r="D102" s="35" t="s">
        <v>131</v>
      </c>
      <c r="H102" s="35" t="s">
        <v>224</v>
      </c>
    </row>
    <row r="103" spans="1:8" ht="105">
      <c r="A103" s="23" t="s">
        <v>30</v>
      </c>
      <c r="B103" s="41">
        <v>96</v>
      </c>
      <c r="C103" s="35" t="s">
        <v>132</v>
      </c>
      <c r="D103" s="35" t="s">
        <v>132</v>
      </c>
      <c r="H103" s="35" t="s">
        <v>225</v>
      </c>
    </row>
    <row r="104" spans="1:8" ht="45">
      <c r="A104" s="23" t="s">
        <v>30</v>
      </c>
      <c r="B104" s="41">
        <v>97</v>
      </c>
      <c r="C104" s="35" t="s">
        <v>133</v>
      </c>
      <c r="D104" s="35" t="s">
        <v>133</v>
      </c>
      <c r="H104" s="35" t="s">
        <v>226</v>
      </c>
    </row>
    <row r="105" spans="1:8" ht="30">
      <c r="A105" s="23" t="s">
        <v>30</v>
      </c>
      <c r="B105" s="41">
        <v>98</v>
      </c>
      <c r="C105" s="35" t="s">
        <v>134</v>
      </c>
      <c r="D105" s="35" t="s">
        <v>134</v>
      </c>
      <c r="H105" s="35" t="s">
        <v>227</v>
      </c>
    </row>
    <row r="106" spans="1:8" ht="75">
      <c r="A106" s="23" t="s">
        <v>30</v>
      </c>
      <c r="B106" s="41">
        <v>99</v>
      </c>
      <c r="C106" s="35" t="s">
        <v>135</v>
      </c>
      <c r="D106" s="35" t="s">
        <v>135</v>
      </c>
      <c r="H106" s="35" t="s">
        <v>228</v>
      </c>
    </row>
    <row r="107" spans="1:8" ht="60">
      <c r="A107" s="23" t="s">
        <v>30</v>
      </c>
      <c r="B107" s="41">
        <v>100</v>
      </c>
      <c r="C107" s="35" t="s">
        <v>136</v>
      </c>
      <c r="D107" s="35" t="s">
        <v>136</v>
      </c>
      <c r="H107" s="35" t="s">
        <v>229</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5"/>
  <sheetViews>
    <sheetView zoomScale="85" zoomScaleNormal="85" workbookViewId="0">
      <selection activeCell="J9" sqref="J9"/>
    </sheetView>
  </sheetViews>
  <sheetFormatPr defaultRowHeight="15.75"/>
  <cols>
    <col min="1" max="1" width="3.42578125" style="47" customWidth="1"/>
    <col min="2" max="2" width="5.7109375" style="47" customWidth="1"/>
    <col min="3" max="3" width="4.42578125" style="47" customWidth="1"/>
    <col min="4" max="4" width="20.7109375" style="47" customWidth="1"/>
    <col min="5" max="5" width="23" style="57" customWidth="1"/>
    <col min="6" max="6" width="15.28515625" style="47" customWidth="1"/>
    <col min="7" max="7" width="14.7109375" style="11" customWidth="1"/>
    <col min="8" max="8" width="15.85546875" style="47" customWidth="1"/>
    <col min="9" max="9" width="12.140625" style="47" customWidth="1"/>
    <col min="10" max="10" width="13.140625" style="47" customWidth="1"/>
    <col min="11" max="11" width="17" style="47" customWidth="1"/>
    <col min="12" max="12" width="30" style="47" customWidth="1"/>
    <col min="13" max="13" width="16.7109375" style="47" customWidth="1"/>
    <col min="14" max="16384" width="9.140625" style="47"/>
  </cols>
  <sheetData>
    <row r="1" spans="1:13">
      <c r="D1" s="87" t="s">
        <v>26</v>
      </c>
      <c r="E1" s="87"/>
      <c r="F1" s="87"/>
      <c r="G1" s="87"/>
      <c r="H1" s="87"/>
      <c r="I1" s="87"/>
      <c r="J1" s="87"/>
      <c r="K1" s="87"/>
      <c r="L1" s="87"/>
      <c r="M1" s="48"/>
    </row>
    <row r="2" spans="1:13">
      <c r="D2" s="88" t="s">
        <v>17</v>
      </c>
      <c r="E2" s="88"/>
      <c r="F2" s="88"/>
      <c r="G2" s="88"/>
      <c r="H2" s="88"/>
      <c r="I2" s="88"/>
      <c r="J2" s="88"/>
      <c r="K2" s="49"/>
    </row>
    <row r="3" spans="1:13">
      <c r="B3" s="89" t="s">
        <v>9</v>
      </c>
      <c r="C3" s="89"/>
      <c r="D3" s="89"/>
      <c r="E3" s="90" t="s">
        <v>29</v>
      </c>
      <c r="F3" s="90"/>
      <c r="G3" s="90"/>
      <c r="H3" s="90"/>
      <c r="I3" s="90"/>
      <c r="K3" s="47" t="s">
        <v>10</v>
      </c>
      <c r="L3" s="47" t="s">
        <v>12</v>
      </c>
    </row>
    <row r="4" spans="1:13" s="52" customFormat="1" ht="31.5" customHeight="1">
      <c r="A4" s="50"/>
      <c r="B4" s="91" t="s">
        <v>8</v>
      </c>
      <c r="C4" s="91"/>
      <c r="D4" s="91"/>
      <c r="E4" s="92" t="s">
        <v>230</v>
      </c>
      <c r="F4" s="93"/>
      <c r="G4" s="93"/>
      <c r="H4" s="93"/>
      <c r="I4" s="93"/>
      <c r="J4" s="94"/>
      <c r="K4" s="51" t="s">
        <v>11</v>
      </c>
      <c r="L4" s="51" t="s">
        <v>13</v>
      </c>
    </row>
    <row r="5" spans="1:13" s="53" customFormat="1">
      <c r="A5" s="50"/>
      <c r="E5" s="85"/>
      <c r="F5" s="85"/>
      <c r="G5" s="85"/>
      <c r="H5" s="85"/>
      <c r="I5" s="85"/>
      <c r="J5" s="18"/>
      <c r="K5" s="18"/>
      <c r="L5" s="18"/>
      <c r="M5" s="43"/>
    </row>
    <row r="6" spans="1:13" ht="47.25">
      <c r="A6" s="54"/>
      <c r="B6" s="29" t="s">
        <v>2</v>
      </c>
      <c r="C6" s="39" t="s">
        <v>0</v>
      </c>
      <c r="D6" s="39" t="s">
        <v>1</v>
      </c>
      <c r="E6" s="39" t="s">
        <v>3</v>
      </c>
      <c r="F6" s="29" t="s">
        <v>18</v>
      </c>
      <c r="G6" s="10" t="s">
        <v>19</v>
      </c>
      <c r="H6" s="29" t="s">
        <v>20</v>
      </c>
      <c r="I6" s="29" t="s">
        <v>21</v>
      </c>
      <c r="J6" s="29" t="s">
        <v>22</v>
      </c>
      <c r="K6" s="29" t="s">
        <v>23</v>
      </c>
      <c r="L6" s="29" t="s">
        <v>24</v>
      </c>
      <c r="M6" s="44" t="s">
        <v>31</v>
      </c>
    </row>
    <row r="7" spans="1:13">
      <c r="A7" s="54"/>
      <c r="B7" s="29">
        <v>1</v>
      </c>
      <c r="C7" s="86">
        <v>2</v>
      </c>
      <c r="D7" s="86"/>
      <c r="E7" s="86"/>
      <c r="F7" s="29">
        <v>3</v>
      </c>
      <c r="G7" s="42">
        <v>4</v>
      </c>
      <c r="H7" s="29">
        <v>5</v>
      </c>
      <c r="I7" s="29">
        <v>6</v>
      </c>
      <c r="J7" s="29">
        <v>7</v>
      </c>
      <c r="K7" s="29">
        <v>8</v>
      </c>
      <c r="L7" s="17">
        <v>9</v>
      </c>
      <c r="M7" s="45"/>
    </row>
    <row r="8" spans="1:13" ht="72" customHeight="1">
      <c r="A8" s="55"/>
      <c r="B8" s="23" t="s">
        <v>30</v>
      </c>
      <c r="C8" s="56">
        <v>1</v>
      </c>
      <c r="D8" s="38" t="s">
        <v>37</v>
      </c>
      <c r="E8" s="38" t="s">
        <v>37</v>
      </c>
      <c r="F8" s="56" t="s">
        <v>34</v>
      </c>
      <c r="G8" s="56">
        <v>2302700</v>
      </c>
      <c r="H8" s="26"/>
      <c r="I8" s="26"/>
      <c r="J8" s="26">
        <f>H8*G8</f>
        <v>0</v>
      </c>
      <c r="K8" s="26">
        <f>I8*G8</f>
        <v>0</v>
      </c>
      <c r="L8" s="27" t="s">
        <v>33</v>
      </c>
      <c r="M8" s="46">
        <v>575675</v>
      </c>
    </row>
    <row r="9" spans="1:13" ht="72" customHeight="1">
      <c r="B9" s="23" t="s">
        <v>30</v>
      </c>
      <c r="C9" s="56">
        <v>2</v>
      </c>
      <c r="D9" s="38" t="s">
        <v>38</v>
      </c>
      <c r="E9" s="38" t="s">
        <v>38</v>
      </c>
      <c r="F9" s="56" t="s">
        <v>34</v>
      </c>
      <c r="G9" s="56">
        <v>5610</v>
      </c>
      <c r="H9" s="26"/>
      <c r="I9" s="26"/>
      <c r="J9" s="26">
        <f t="shared" ref="J9:J72" si="0">H9*G9</f>
        <v>0</v>
      </c>
      <c r="K9" s="26">
        <f t="shared" ref="K9:K72" si="1">I9*G9</f>
        <v>0</v>
      </c>
      <c r="L9" s="27" t="s">
        <v>33</v>
      </c>
      <c r="M9" s="46">
        <v>56100</v>
      </c>
    </row>
    <row r="10" spans="1:13" ht="72" customHeight="1">
      <c r="B10" s="23" t="s">
        <v>30</v>
      </c>
      <c r="C10" s="56">
        <v>3</v>
      </c>
      <c r="D10" s="38" t="s">
        <v>39</v>
      </c>
      <c r="E10" s="38" t="s">
        <v>39</v>
      </c>
      <c r="F10" s="56" t="s">
        <v>34</v>
      </c>
      <c r="G10" s="56">
        <v>26700</v>
      </c>
      <c r="H10" s="26"/>
      <c r="I10" s="26"/>
      <c r="J10" s="26">
        <f t="shared" si="0"/>
        <v>0</v>
      </c>
      <c r="K10" s="26">
        <f t="shared" si="1"/>
        <v>0</v>
      </c>
      <c r="L10" s="27" t="s">
        <v>33</v>
      </c>
      <c r="M10" s="46">
        <v>98790.000000000015</v>
      </c>
    </row>
    <row r="11" spans="1:13" ht="72" customHeight="1">
      <c r="B11" s="23" t="s">
        <v>30</v>
      </c>
      <c r="C11" s="56">
        <v>4</v>
      </c>
      <c r="D11" s="38" t="s">
        <v>40</v>
      </c>
      <c r="E11" s="38" t="s">
        <v>40</v>
      </c>
      <c r="F11" s="56" t="s">
        <v>34</v>
      </c>
      <c r="G11" s="56">
        <v>29800</v>
      </c>
      <c r="H11" s="26"/>
      <c r="I11" s="26"/>
      <c r="J11" s="26">
        <f t="shared" si="0"/>
        <v>0</v>
      </c>
      <c r="K11" s="26">
        <f t="shared" si="1"/>
        <v>0</v>
      </c>
      <c r="L11" s="27" t="s">
        <v>33</v>
      </c>
      <c r="M11" s="46">
        <v>143040</v>
      </c>
    </row>
    <row r="12" spans="1:13" ht="72" customHeight="1">
      <c r="B12" s="23" t="s">
        <v>30</v>
      </c>
      <c r="C12" s="56">
        <v>5</v>
      </c>
      <c r="D12" s="38" t="s">
        <v>41</v>
      </c>
      <c r="E12" s="38" t="s">
        <v>41</v>
      </c>
      <c r="F12" s="56" t="s">
        <v>34</v>
      </c>
      <c r="G12" s="56">
        <v>152000</v>
      </c>
      <c r="H12" s="26"/>
      <c r="I12" s="26"/>
      <c r="J12" s="26">
        <f t="shared" si="0"/>
        <v>0</v>
      </c>
      <c r="K12" s="26">
        <f t="shared" si="1"/>
        <v>0</v>
      </c>
      <c r="L12" s="27" t="s">
        <v>33</v>
      </c>
      <c r="M12" s="46">
        <v>128622.39999999999</v>
      </c>
    </row>
    <row r="13" spans="1:13" ht="72" customHeight="1">
      <c r="B13" s="23" t="s">
        <v>30</v>
      </c>
      <c r="C13" s="56">
        <v>6</v>
      </c>
      <c r="D13" s="38" t="s">
        <v>42</v>
      </c>
      <c r="E13" s="38" t="s">
        <v>42</v>
      </c>
      <c r="F13" s="56" t="s">
        <v>34</v>
      </c>
      <c r="G13" s="56">
        <v>1047110</v>
      </c>
      <c r="H13" s="26"/>
      <c r="I13" s="26"/>
      <c r="J13" s="26">
        <f t="shared" si="0"/>
        <v>0</v>
      </c>
      <c r="K13" s="26">
        <f t="shared" si="1"/>
        <v>0</v>
      </c>
      <c r="L13" s="27" t="s">
        <v>33</v>
      </c>
      <c r="M13" s="46">
        <v>246803.82699999999</v>
      </c>
    </row>
    <row r="14" spans="1:13" ht="72" customHeight="1">
      <c r="B14" s="23" t="s">
        <v>30</v>
      </c>
      <c r="C14" s="56">
        <v>7</v>
      </c>
      <c r="D14" s="38" t="s">
        <v>43</v>
      </c>
      <c r="E14" s="38" t="s">
        <v>43</v>
      </c>
      <c r="F14" s="56" t="s">
        <v>34</v>
      </c>
      <c r="G14" s="56">
        <v>8940</v>
      </c>
      <c r="H14" s="26"/>
      <c r="I14" s="26"/>
      <c r="J14" s="26">
        <f t="shared" si="0"/>
        <v>0</v>
      </c>
      <c r="K14" s="26">
        <f t="shared" si="1"/>
        <v>0</v>
      </c>
      <c r="L14" s="27" t="s">
        <v>33</v>
      </c>
      <c r="M14" s="46">
        <v>71298.288</v>
      </c>
    </row>
    <row r="15" spans="1:13" ht="79.5" customHeight="1">
      <c r="B15" s="23" t="s">
        <v>30</v>
      </c>
      <c r="C15" s="56">
        <v>8</v>
      </c>
      <c r="D15" s="38" t="s">
        <v>44</v>
      </c>
      <c r="E15" s="38" t="s">
        <v>44</v>
      </c>
      <c r="F15" s="56" t="s">
        <v>34</v>
      </c>
      <c r="G15" s="56">
        <v>12330</v>
      </c>
      <c r="H15" s="26"/>
      <c r="I15" s="26"/>
      <c r="J15" s="26">
        <f t="shared" si="0"/>
        <v>0</v>
      </c>
      <c r="K15" s="26">
        <f t="shared" si="1"/>
        <v>0</v>
      </c>
      <c r="L15" s="27" t="s">
        <v>33</v>
      </c>
      <c r="M15" s="46">
        <v>1331640</v>
      </c>
    </row>
    <row r="16" spans="1:13" ht="79.5" customHeight="1">
      <c r="B16" s="23" t="s">
        <v>30</v>
      </c>
      <c r="C16" s="56">
        <v>9</v>
      </c>
      <c r="D16" s="38" t="s">
        <v>45</v>
      </c>
      <c r="E16" s="38" t="s">
        <v>45</v>
      </c>
      <c r="F16" s="56" t="s">
        <v>34</v>
      </c>
      <c r="G16" s="56">
        <v>29390</v>
      </c>
      <c r="H16" s="26"/>
      <c r="I16" s="26"/>
      <c r="J16" s="26">
        <f t="shared" si="0"/>
        <v>0</v>
      </c>
      <c r="K16" s="26">
        <f t="shared" si="1"/>
        <v>0</v>
      </c>
      <c r="L16" s="27" t="s">
        <v>33</v>
      </c>
      <c r="M16" s="46">
        <v>536773.08199999994</v>
      </c>
    </row>
    <row r="17" spans="2:13" ht="79.5" customHeight="1">
      <c r="B17" s="23" t="s">
        <v>30</v>
      </c>
      <c r="C17" s="56">
        <v>10</v>
      </c>
      <c r="D17" s="38" t="s">
        <v>46</v>
      </c>
      <c r="E17" s="38" t="s">
        <v>46</v>
      </c>
      <c r="F17" s="56" t="s">
        <v>34</v>
      </c>
      <c r="G17" s="56">
        <v>2910</v>
      </c>
      <c r="H17" s="26"/>
      <c r="I17" s="26"/>
      <c r="J17" s="26">
        <f t="shared" si="0"/>
        <v>0</v>
      </c>
      <c r="K17" s="26">
        <f t="shared" si="1"/>
        <v>0</v>
      </c>
      <c r="L17" s="27" t="s">
        <v>33</v>
      </c>
      <c r="M17" s="46">
        <v>126488</v>
      </c>
    </row>
    <row r="18" spans="2:13" ht="79.5" customHeight="1">
      <c r="B18" s="23" t="s">
        <v>30</v>
      </c>
      <c r="C18" s="56">
        <v>11</v>
      </c>
      <c r="D18" s="38" t="s">
        <v>47</v>
      </c>
      <c r="E18" s="38" t="s">
        <v>47</v>
      </c>
      <c r="F18" s="56" t="s">
        <v>34</v>
      </c>
      <c r="G18" s="56">
        <v>25857</v>
      </c>
      <c r="H18" s="26"/>
      <c r="I18" s="26"/>
      <c r="J18" s="26">
        <f t="shared" si="0"/>
        <v>0</v>
      </c>
      <c r="K18" s="26">
        <f t="shared" si="1"/>
        <v>0</v>
      </c>
      <c r="L18" s="27" t="s">
        <v>33</v>
      </c>
      <c r="M18" s="46">
        <v>387855</v>
      </c>
    </row>
    <row r="19" spans="2:13" ht="79.5" customHeight="1">
      <c r="B19" s="23" t="s">
        <v>30</v>
      </c>
      <c r="C19" s="56">
        <v>12</v>
      </c>
      <c r="D19" s="38" t="s">
        <v>48</v>
      </c>
      <c r="E19" s="38" t="s">
        <v>48</v>
      </c>
      <c r="F19" s="56" t="s">
        <v>34</v>
      </c>
      <c r="G19" s="56">
        <v>70</v>
      </c>
      <c r="H19" s="26"/>
      <c r="I19" s="26"/>
      <c r="J19" s="26">
        <f t="shared" si="0"/>
        <v>0</v>
      </c>
      <c r="K19" s="26">
        <f t="shared" si="1"/>
        <v>0</v>
      </c>
      <c r="L19" s="27" t="s">
        <v>33</v>
      </c>
      <c r="M19" s="46">
        <v>7583.3333333333339</v>
      </c>
    </row>
    <row r="20" spans="2:13" ht="79.5" customHeight="1">
      <c r="B20" s="23" t="s">
        <v>30</v>
      </c>
      <c r="C20" s="56">
        <v>13</v>
      </c>
      <c r="D20" s="38" t="s">
        <v>49</v>
      </c>
      <c r="E20" s="38" t="s">
        <v>49</v>
      </c>
      <c r="F20" s="56" t="s">
        <v>36</v>
      </c>
      <c r="G20" s="56">
        <v>451036</v>
      </c>
      <c r="H20" s="26"/>
      <c r="I20" s="26"/>
      <c r="J20" s="26">
        <f t="shared" si="0"/>
        <v>0</v>
      </c>
      <c r="K20" s="26">
        <f t="shared" si="1"/>
        <v>0</v>
      </c>
      <c r="L20" s="27" t="s">
        <v>33</v>
      </c>
      <c r="M20" s="46">
        <v>597397.18200000003</v>
      </c>
    </row>
    <row r="21" spans="2:13" ht="79.5" customHeight="1">
      <c r="B21" s="23" t="s">
        <v>30</v>
      </c>
      <c r="C21" s="56">
        <v>14</v>
      </c>
      <c r="D21" s="38" t="s">
        <v>50</v>
      </c>
      <c r="E21" s="38" t="s">
        <v>50</v>
      </c>
      <c r="F21" s="56" t="s">
        <v>34</v>
      </c>
      <c r="G21" s="56">
        <v>3925</v>
      </c>
      <c r="H21" s="26"/>
      <c r="I21" s="26"/>
      <c r="J21" s="26">
        <f t="shared" si="0"/>
        <v>0</v>
      </c>
      <c r="K21" s="26">
        <f t="shared" si="1"/>
        <v>0</v>
      </c>
      <c r="L21" s="27" t="s">
        <v>33</v>
      </c>
      <c r="M21" s="46">
        <v>180550.00000000003</v>
      </c>
    </row>
    <row r="22" spans="2:13" ht="79.5" customHeight="1">
      <c r="B22" s="23" t="s">
        <v>30</v>
      </c>
      <c r="C22" s="56">
        <v>15</v>
      </c>
      <c r="D22" s="38" t="s">
        <v>51</v>
      </c>
      <c r="E22" s="38" t="s">
        <v>51</v>
      </c>
      <c r="F22" s="56" t="s">
        <v>34</v>
      </c>
      <c r="G22" s="56">
        <v>166560</v>
      </c>
      <c r="H22" s="26"/>
      <c r="I22" s="26"/>
      <c r="J22" s="26">
        <f t="shared" si="0"/>
        <v>0</v>
      </c>
      <c r="K22" s="26">
        <f t="shared" si="1"/>
        <v>0</v>
      </c>
      <c r="L22" s="27" t="s">
        <v>33</v>
      </c>
      <c r="M22" s="46">
        <v>141459.408</v>
      </c>
    </row>
    <row r="23" spans="2:13" ht="79.5" customHeight="1">
      <c r="B23" s="23" t="s">
        <v>30</v>
      </c>
      <c r="C23" s="56">
        <v>16</v>
      </c>
      <c r="D23" s="38" t="s">
        <v>52</v>
      </c>
      <c r="E23" s="38" t="s">
        <v>52</v>
      </c>
      <c r="F23" s="56" t="s">
        <v>34</v>
      </c>
      <c r="G23" s="56">
        <v>17910</v>
      </c>
      <c r="H23" s="26"/>
      <c r="I23" s="26"/>
      <c r="J23" s="26">
        <f t="shared" si="0"/>
        <v>0</v>
      </c>
      <c r="K23" s="26">
        <f t="shared" si="1"/>
        <v>0</v>
      </c>
      <c r="L23" s="27" t="s">
        <v>33</v>
      </c>
      <c r="M23" s="46">
        <v>56715</v>
      </c>
    </row>
    <row r="24" spans="2:13" ht="79.5" customHeight="1">
      <c r="B24" s="23" t="s">
        <v>30</v>
      </c>
      <c r="C24" s="56">
        <v>17</v>
      </c>
      <c r="D24" s="38" t="s">
        <v>53</v>
      </c>
      <c r="E24" s="38" t="s">
        <v>53</v>
      </c>
      <c r="F24" s="56" t="s">
        <v>34</v>
      </c>
      <c r="G24" s="56">
        <v>23760</v>
      </c>
      <c r="H24" s="26"/>
      <c r="I24" s="26"/>
      <c r="J24" s="26">
        <f t="shared" si="0"/>
        <v>0</v>
      </c>
      <c r="K24" s="26">
        <f t="shared" si="1"/>
        <v>0</v>
      </c>
      <c r="L24" s="27" t="s">
        <v>33</v>
      </c>
      <c r="M24" s="46">
        <v>101300.76</v>
      </c>
    </row>
    <row r="25" spans="2:13" ht="79.5" customHeight="1">
      <c r="B25" s="23" t="s">
        <v>30</v>
      </c>
      <c r="C25" s="56">
        <v>18</v>
      </c>
      <c r="D25" s="38" t="s">
        <v>54</v>
      </c>
      <c r="E25" s="38" t="s">
        <v>54</v>
      </c>
      <c r="F25" s="56" t="s">
        <v>34</v>
      </c>
      <c r="G25" s="56">
        <v>3003</v>
      </c>
      <c r="H25" s="26"/>
      <c r="I25" s="26"/>
      <c r="J25" s="26">
        <f t="shared" si="0"/>
        <v>0</v>
      </c>
      <c r="K25" s="26">
        <f t="shared" si="1"/>
        <v>0</v>
      </c>
      <c r="L25" s="27" t="s">
        <v>33</v>
      </c>
      <c r="M25" s="46">
        <v>75075</v>
      </c>
    </row>
    <row r="26" spans="2:13" ht="79.5" customHeight="1">
      <c r="B26" s="23" t="s">
        <v>30</v>
      </c>
      <c r="C26" s="56">
        <v>19</v>
      </c>
      <c r="D26" s="38" t="s">
        <v>55</v>
      </c>
      <c r="E26" s="38" t="s">
        <v>55</v>
      </c>
      <c r="F26" s="56" t="s">
        <v>34</v>
      </c>
      <c r="G26" s="56">
        <v>27785</v>
      </c>
      <c r="H26" s="26"/>
      <c r="I26" s="26"/>
      <c r="J26" s="26">
        <f t="shared" si="0"/>
        <v>0</v>
      </c>
      <c r="K26" s="26">
        <f t="shared" si="1"/>
        <v>0</v>
      </c>
      <c r="L26" s="27" t="s">
        <v>33</v>
      </c>
      <c r="M26" s="46">
        <v>147624.4835</v>
      </c>
    </row>
    <row r="27" spans="2:13" ht="79.5" customHeight="1">
      <c r="B27" s="23" t="s">
        <v>30</v>
      </c>
      <c r="C27" s="56">
        <v>20</v>
      </c>
      <c r="D27" s="38" t="s">
        <v>56</v>
      </c>
      <c r="E27" s="38" t="s">
        <v>56</v>
      </c>
      <c r="F27" s="56" t="s">
        <v>34</v>
      </c>
      <c r="G27" s="56">
        <v>14631</v>
      </c>
      <c r="H27" s="26"/>
      <c r="I27" s="26"/>
      <c r="J27" s="26">
        <f t="shared" si="0"/>
        <v>0</v>
      </c>
      <c r="K27" s="26">
        <f t="shared" si="1"/>
        <v>0</v>
      </c>
      <c r="L27" s="27" t="s">
        <v>33</v>
      </c>
      <c r="M27" s="46">
        <v>159874.40010000003</v>
      </c>
    </row>
    <row r="28" spans="2:13" ht="79.5" customHeight="1">
      <c r="B28" s="23" t="s">
        <v>30</v>
      </c>
      <c r="C28" s="56">
        <v>21</v>
      </c>
      <c r="D28" s="38" t="s">
        <v>57</v>
      </c>
      <c r="E28" s="38" t="s">
        <v>57</v>
      </c>
      <c r="F28" s="56" t="s">
        <v>34</v>
      </c>
      <c r="G28" s="56">
        <v>395</v>
      </c>
      <c r="H28" s="26"/>
      <c r="I28" s="26"/>
      <c r="J28" s="26">
        <f t="shared" si="0"/>
        <v>0</v>
      </c>
      <c r="K28" s="26">
        <f t="shared" si="1"/>
        <v>0</v>
      </c>
      <c r="L28" s="27" t="s">
        <v>33</v>
      </c>
      <c r="M28" s="46">
        <v>101257.89450000001</v>
      </c>
    </row>
    <row r="29" spans="2:13" ht="79.5" customHeight="1">
      <c r="B29" s="23" t="s">
        <v>30</v>
      </c>
      <c r="C29" s="56">
        <v>22</v>
      </c>
      <c r="D29" s="38" t="s">
        <v>58</v>
      </c>
      <c r="E29" s="38" t="s">
        <v>58</v>
      </c>
      <c r="F29" s="56" t="s">
        <v>34</v>
      </c>
      <c r="G29" s="56">
        <v>3615</v>
      </c>
      <c r="H29" s="26"/>
      <c r="I29" s="26"/>
      <c r="J29" s="26">
        <f t="shared" si="0"/>
        <v>0</v>
      </c>
      <c r="K29" s="26">
        <f t="shared" si="1"/>
        <v>0</v>
      </c>
      <c r="L29" s="27" t="s">
        <v>33</v>
      </c>
      <c r="M29" s="46">
        <v>66388.751999999993</v>
      </c>
    </row>
    <row r="30" spans="2:13" ht="79.5" customHeight="1">
      <c r="B30" s="23" t="s">
        <v>30</v>
      </c>
      <c r="C30" s="56">
        <v>23</v>
      </c>
      <c r="D30" s="38" t="s">
        <v>59</v>
      </c>
      <c r="E30" s="38" t="s">
        <v>59</v>
      </c>
      <c r="F30" s="56" t="s">
        <v>34</v>
      </c>
      <c r="G30" s="56">
        <v>3120</v>
      </c>
      <c r="H30" s="26"/>
      <c r="I30" s="26"/>
      <c r="J30" s="26">
        <f t="shared" si="0"/>
        <v>0</v>
      </c>
      <c r="K30" s="26">
        <f t="shared" si="1"/>
        <v>0</v>
      </c>
      <c r="L30" s="27" t="s">
        <v>33</v>
      </c>
      <c r="M30" s="46">
        <v>140400</v>
      </c>
    </row>
    <row r="31" spans="2:13" ht="79.5" customHeight="1">
      <c r="B31" s="23" t="s">
        <v>30</v>
      </c>
      <c r="C31" s="56">
        <v>24</v>
      </c>
      <c r="D31" s="38" t="s">
        <v>60</v>
      </c>
      <c r="E31" s="38" t="s">
        <v>60</v>
      </c>
      <c r="F31" s="56" t="s">
        <v>34</v>
      </c>
      <c r="G31" s="56">
        <v>2705</v>
      </c>
      <c r="H31" s="26"/>
      <c r="I31" s="26"/>
      <c r="J31" s="26">
        <f t="shared" si="0"/>
        <v>0</v>
      </c>
      <c r="K31" s="26">
        <f t="shared" si="1"/>
        <v>0</v>
      </c>
      <c r="L31" s="27" t="s">
        <v>33</v>
      </c>
      <c r="M31" s="46">
        <v>122473.74400000001</v>
      </c>
    </row>
    <row r="32" spans="2:13" ht="79.5" customHeight="1">
      <c r="B32" s="23" t="s">
        <v>30</v>
      </c>
      <c r="C32" s="56">
        <v>25</v>
      </c>
      <c r="D32" s="38" t="s">
        <v>61</v>
      </c>
      <c r="E32" s="38" t="s">
        <v>61</v>
      </c>
      <c r="F32" s="56" t="s">
        <v>34</v>
      </c>
      <c r="G32" s="56">
        <v>43</v>
      </c>
      <c r="H32" s="26"/>
      <c r="I32" s="26"/>
      <c r="J32" s="26">
        <f t="shared" si="0"/>
        <v>0</v>
      </c>
      <c r="K32" s="26">
        <f t="shared" si="1"/>
        <v>0</v>
      </c>
      <c r="L32" s="27" t="s">
        <v>33</v>
      </c>
      <c r="M32" s="46">
        <v>2283.8805000000002</v>
      </c>
    </row>
    <row r="33" spans="2:13" ht="79.5" customHeight="1">
      <c r="B33" s="23" t="s">
        <v>30</v>
      </c>
      <c r="C33" s="56">
        <v>26</v>
      </c>
      <c r="D33" s="38" t="s">
        <v>62</v>
      </c>
      <c r="E33" s="38" t="s">
        <v>62</v>
      </c>
      <c r="F33" s="56" t="s">
        <v>34</v>
      </c>
      <c r="G33" s="56">
        <v>111</v>
      </c>
      <c r="H33" s="26"/>
      <c r="I33" s="26"/>
      <c r="J33" s="26">
        <f t="shared" si="0"/>
        <v>0</v>
      </c>
      <c r="K33" s="26">
        <f t="shared" si="1"/>
        <v>0</v>
      </c>
      <c r="L33" s="27" t="s">
        <v>33</v>
      </c>
      <c r="M33" s="46">
        <v>5895.5985000000001</v>
      </c>
    </row>
    <row r="34" spans="2:13" ht="79.5" customHeight="1">
      <c r="B34" s="23" t="s">
        <v>30</v>
      </c>
      <c r="C34" s="56">
        <v>27</v>
      </c>
      <c r="D34" s="38" t="s">
        <v>63</v>
      </c>
      <c r="E34" s="38" t="s">
        <v>63</v>
      </c>
      <c r="F34" s="56" t="s">
        <v>34</v>
      </c>
      <c r="G34" s="56">
        <v>22</v>
      </c>
      <c r="H34" s="26"/>
      <c r="I34" s="26"/>
      <c r="J34" s="26">
        <f t="shared" si="0"/>
        <v>0</v>
      </c>
      <c r="K34" s="26">
        <f t="shared" si="1"/>
        <v>0</v>
      </c>
      <c r="L34" s="27" t="s">
        <v>33</v>
      </c>
      <c r="M34" s="46">
        <v>1168.4970000000001</v>
      </c>
    </row>
    <row r="35" spans="2:13" ht="79.5" customHeight="1">
      <c r="B35" s="23" t="s">
        <v>30</v>
      </c>
      <c r="C35" s="56">
        <v>28</v>
      </c>
      <c r="D35" s="38" t="s">
        <v>64</v>
      </c>
      <c r="E35" s="38" t="s">
        <v>64</v>
      </c>
      <c r="F35" s="56" t="s">
        <v>34</v>
      </c>
      <c r="G35" s="56">
        <v>50</v>
      </c>
      <c r="H35" s="26"/>
      <c r="I35" s="26"/>
      <c r="J35" s="26">
        <f t="shared" si="0"/>
        <v>0</v>
      </c>
      <c r="K35" s="26">
        <f t="shared" si="1"/>
        <v>0</v>
      </c>
      <c r="L35" s="27" t="s">
        <v>33</v>
      </c>
      <c r="M35" s="46">
        <v>2655.6750000000002</v>
      </c>
    </row>
    <row r="36" spans="2:13" ht="79.5" customHeight="1">
      <c r="B36" s="23" t="s">
        <v>30</v>
      </c>
      <c r="C36" s="56">
        <v>29</v>
      </c>
      <c r="D36" s="38" t="s">
        <v>65</v>
      </c>
      <c r="E36" s="38" t="s">
        <v>65</v>
      </c>
      <c r="F36" s="56" t="s">
        <v>34</v>
      </c>
      <c r="G36" s="56">
        <v>16</v>
      </c>
      <c r="H36" s="26"/>
      <c r="I36" s="26"/>
      <c r="J36" s="26">
        <f t="shared" si="0"/>
        <v>0</v>
      </c>
      <c r="K36" s="26">
        <f t="shared" si="1"/>
        <v>0</v>
      </c>
      <c r="L36" s="27" t="s">
        <v>33</v>
      </c>
      <c r="M36" s="46">
        <v>570.1092799999999</v>
      </c>
    </row>
    <row r="37" spans="2:13" ht="79.5" customHeight="1">
      <c r="B37" s="23" t="s">
        <v>30</v>
      </c>
      <c r="C37" s="56">
        <v>30</v>
      </c>
      <c r="D37" s="38" t="s">
        <v>66</v>
      </c>
      <c r="E37" s="38" t="s">
        <v>66</v>
      </c>
      <c r="F37" s="56" t="s">
        <v>34</v>
      </c>
      <c r="G37" s="56">
        <v>10</v>
      </c>
      <c r="H37" s="26"/>
      <c r="I37" s="26"/>
      <c r="J37" s="26">
        <f t="shared" si="0"/>
        <v>0</v>
      </c>
      <c r="K37" s="26">
        <f t="shared" si="1"/>
        <v>0</v>
      </c>
      <c r="L37" s="27" t="s">
        <v>33</v>
      </c>
      <c r="M37" s="46">
        <v>356.31829999999991</v>
      </c>
    </row>
    <row r="38" spans="2:13" ht="79.5" customHeight="1">
      <c r="B38" s="23" t="s">
        <v>30</v>
      </c>
      <c r="C38" s="56">
        <v>31</v>
      </c>
      <c r="D38" s="38" t="s">
        <v>67</v>
      </c>
      <c r="E38" s="38" t="s">
        <v>67</v>
      </c>
      <c r="F38" s="56" t="s">
        <v>34</v>
      </c>
      <c r="G38" s="56">
        <v>740</v>
      </c>
      <c r="H38" s="26"/>
      <c r="I38" s="26"/>
      <c r="J38" s="26">
        <f t="shared" si="0"/>
        <v>0</v>
      </c>
      <c r="K38" s="26">
        <f t="shared" si="1"/>
        <v>0</v>
      </c>
      <c r="L38" s="27" t="s">
        <v>33</v>
      </c>
      <c r="M38" s="46">
        <v>26367.554199999995</v>
      </c>
    </row>
    <row r="39" spans="2:13" ht="79.5" customHeight="1">
      <c r="B39" s="23" t="s">
        <v>30</v>
      </c>
      <c r="C39" s="56">
        <v>32</v>
      </c>
      <c r="D39" s="38" t="s">
        <v>68</v>
      </c>
      <c r="E39" s="38" t="s">
        <v>68</v>
      </c>
      <c r="F39" s="56" t="s">
        <v>34</v>
      </c>
      <c r="G39" s="56">
        <v>20</v>
      </c>
      <c r="H39" s="26"/>
      <c r="I39" s="26"/>
      <c r="J39" s="26">
        <f t="shared" si="0"/>
        <v>0</v>
      </c>
      <c r="K39" s="26">
        <f t="shared" si="1"/>
        <v>0</v>
      </c>
      <c r="L39" s="27" t="s">
        <v>33</v>
      </c>
      <c r="M39" s="46">
        <v>712.63659999999982</v>
      </c>
    </row>
    <row r="40" spans="2:13" ht="79.5" customHeight="1">
      <c r="B40" s="23" t="s">
        <v>30</v>
      </c>
      <c r="C40" s="56">
        <v>33</v>
      </c>
      <c r="D40" s="38" t="s">
        <v>69</v>
      </c>
      <c r="E40" s="38" t="s">
        <v>69</v>
      </c>
      <c r="F40" s="56" t="s">
        <v>34</v>
      </c>
      <c r="G40" s="56">
        <v>5</v>
      </c>
      <c r="H40" s="26"/>
      <c r="I40" s="26"/>
      <c r="J40" s="26">
        <f t="shared" si="0"/>
        <v>0</v>
      </c>
      <c r="K40" s="26">
        <f t="shared" si="1"/>
        <v>0</v>
      </c>
      <c r="L40" s="27" t="s">
        <v>33</v>
      </c>
      <c r="M40" s="46">
        <v>120000</v>
      </c>
    </row>
    <row r="41" spans="2:13" ht="79.5" customHeight="1">
      <c r="B41" s="23" t="s">
        <v>30</v>
      </c>
      <c r="C41" s="56">
        <v>34</v>
      </c>
      <c r="D41" s="38" t="s">
        <v>70</v>
      </c>
      <c r="E41" s="38" t="s">
        <v>70</v>
      </c>
      <c r="F41" s="56" t="s">
        <v>34</v>
      </c>
      <c r="G41" s="56">
        <v>9</v>
      </c>
      <c r="H41" s="26"/>
      <c r="I41" s="26"/>
      <c r="J41" s="26">
        <f t="shared" si="0"/>
        <v>0</v>
      </c>
      <c r="K41" s="26">
        <f t="shared" si="1"/>
        <v>0</v>
      </c>
      <c r="L41" s="27" t="s">
        <v>33</v>
      </c>
      <c r="M41" s="46">
        <v>216000</v>
      </c>
    </row>
    <row r="42" spans="2:13" ht="79.5" customHeight="1">
      <c r="B42" s="23" t="s">
        <v>30</v>
      </c>
      <c r="C42" s="56">
        <v>35</v>
      </c>
      <c r="D42" s="38" t="s">
        <v>71</v>
      </c>
      <c r="E42" s="38" t="s">
        <v>71</v>
      </c>
      <c r="F42" s="56" t="s">
        <v>34</v>
      </c>
      <c r="G42" s="56">
        <v>3</v>
      </c>
      <c r="H42" s="26"/>
      <c r="I42" s="26"/>
      <c r="J42" s="26">
        <f t="shared" si="0"/>
        <v>0</v>
      </c>
      <c r="K42" s="26">
        <f t="shared" si="1"/>
        <v>0</v>
      </c>
      <c r="L42" s="27" t="s">
        <v>33</v>
      </c>
      <c r="M42" s="46">
        <v>72000</v>
      </c>
    </row>
    <row r="43" spans="2:13" ht="79.5" customHeight="1">
      <c r="B43" s="23" t="s">
        <v>30</v>
      </c>
      <c r="C43" s="56">
        <v>36</v>
      </c>
      <c r="D43" s="38" t="s">
        <v>72</v>
      </c>
      <c r="E43" s="38" t="s">
        <v>72</v>
      </c>
      <c r="F43" s="56" t="s">
        <v>34</v>
      </c>
      <c r="G43" s="56">
        <v>41</v>
      </c>
      <c r="H43" s="26"/>
      <c r="I43" s="26"/>
      <c r="J43" s="26">
        <f t="shared" si="0"/>
        <v>0</v>
      </c>
      <c r="K43" s="26">
        <f t="shared" si="1"/>
        <v>0</v>
      </c>
      <c r="L43" s="27" t="s">
        <v>33</v>
      </c>
      <c r="M43" s="46">
        <v>98400</v>
      </c>
    </row>
    <row r="44" spans="2:13" ht="79.5" customHeight="1">
      <c r="B44" s="23" t="s">
        <v>30</v>
      </c>
      <c r="C44" s="56">
        <v>37</v>
      </c>
      <c r="D44" s="38" t="s">
        <v>73</v>
      </c>
      <c r="E44" s="38" t="s">
        <v>73</v>
      </c>
      <c r="F44" s="56" t="s">
        <v>34</v>
      </c>
      <c r="G44" s="56">
        <v>2570</v>
      </c>
      <c r="H44" s="26"/>
      <c r="I44" s="26"/>
      <c r="J44" s="26">
        <f t="shared" si="0"/>
        <v>0</v>
      </c>
      <c r="K44" s="26">
        <f t="shared" si="1"/>
        <v>0</v>
      </c>
      <c r="L44" s="27" t="s">
        <v>33</v>
      </c>
      <c r="M44" s="46">
        <v>68533.333333333343</v>
      </c>
    </row>
    <row r="45" spans="2:13" ht="81.75" customHeight="1">
      <c r="B45" s="23" t="s">
        <v>30</v>
      </c>
      <c r="C45" s="56">
        <v>38</v>
      </c>
      <c r="D45" s="38" t="s">
        <v>74</v>
      </c>
      <c r="E45" s="38" t="s">
        <v>74</v>
      </c>
      <c r="F45" s="56" t="s">
        <v>34</v>
      </c>
      <c r="G45" s="56">
        <v>5170</v>
      </c>
      <c r="H45" s="26"/>
      <c r="I45" s="26"/>
      <c r="J45" s="26">
        <f t="shared" si="0"/>
        <v>0</v>
      </c>
      <c r="K45" s="26">
        <f t="shared" si="1"/>
        <v>0</v>
      </c>
      <c r="L45" s="27" t="s">
        <v>33</v>
      </c>
      <c r="M45" s="46">
        <v>137866.66666666669</v>
      </c>
    </row>
    <row r="46" spans="2:13" ht="81.75" customHeight="1">
      <c r="B46" s="23" t="s">
        <v>30</v>
      </c>
      <c r="C46" s="56">
        <v>39</v>
      </c>
      <c r="D46" s="38" t="s">
        <v>75</v>
      </c>
      <c r="E46" s="38" t="s">
        <v>75</v>
      </c>
      <c r="F46" s="56" t="s">
        <v>34</v>
      </c>
      <c r="G46" s="56">
        <v>10515</v>
      </c>
      <c r="H46" s="26"/>
      <c r="I46" s="26"/>
      <c r="J46" s="26">
        <f t="shared" si="0"/>
        <v>0</v>
      </c>
      <c r="K46" s="26">
        <f t="shared" si="1"/>
        <v>0</v>
      </c>
      <c r="L46" s="27" t="s">
        <v>33</v>
      </c>
      <c r="M46" s="46">
        <v>206770.11450000005</v>
      </c>
    </row>
    <row r="47" spans="2:13" ht="81.75" customHeight="1">
      <c r="B47" s="23" t="s">
        <v>30</v>
      </c>
      <c r="C47" s="56">
        <v>40</v>
      </c>
      <c r="D47" s="38" t="s">
        <v>76</v>
      </c>
      <c r="E47" s="38" t="s">
        <v>76</v>
      </c>
      <c r="F47" s="56" t="s">
        <v>34</v>
      </c>
      <c r="G47" s="56">
        <v>14540</v>
      </c>
      <c r="H47" s="26"/>
      <c r="I47" s="26"/>
      <c r="J47" s="26">
        <f t="shared" si="0"/>
        <v>0</v>
      </c>
      <c r="K47" s="26">
        <f t="shared" si="1"/>
        <v>0</v>
      </c>
      <c r="L47" s="27" t="s">
        <v>33</v>
      </c>
      <c r="M47" s="46">
        <v>300902.39199999999</v>
      </c>
    </row>
    <row r="48" spans="2:13" ht="81.75" customHeight="1">
      <c r="B48" s="23" t="s">
        <v>30</v>
      </c>
      <c r="C48" s="56">
        <v>41</v>
      </c>
      <c r="D48" s="38" t="s">
        <v>77</v>
      </c>
      <c r="E48" s="38" t="s">
        <v>77</v>
      </c>
      <c r="F48" s="56" t="s">
        <v>34</v>
      </c>
      <c r="G48" s="56">
        <v>3260</v>
      </c>
      <c r="H48" s="26"/>
      <c r="I48" s="26"/>
      <c r="J48" s="26">
        <f t="shared" si="0"/>
        <v>0</v>
      </c>
      <c r="K48" s="26">
        <f t="shared" si="1"/>
        <v>0</v>
      </c>
      <c r="L48" s="27" t="s">
        <v>33</v>
      </c>
      <c r="M48" s="46">
        <v>47735.201999999997</v>
      </c>
    </row>
    <row r="49" spans="2:13" ht="81.75" customHeight="1">
      <c r="B49" s="23" t="s">
        <v>30</v>
      </c>
      <c r="C49" s="56">
        <v>42</v>
      </c>
      <c r="D49" s="38" t="s">
        <v>78</v>
      </c>
      <c r="E49" s="38" t="s">
        <v>78</v>
      </c>
      <c r="F49" s="56" t="s">
        <v>34</v>
      </c>
      <c r="G49" s="56">
        <v>11175</v>
      </c>
      <c r="H49" s="26"/>
      <c r="I49" s="26"/>
      <c r="J49" s="26">
        <f t="shared" si="0"/>
        <v>0</v>
      </c>
      <c r="K49" s="26">
        <f t="shared" si="1"/>
        <v>0</v>
      </c>
      <c r="L49" s="27" t="s">
        <v>33</v>
      </c>
      <c r="M49" s="46">
        <v>165170.97</v>
      </c>
    </row>
    <row r="50" spans="2:13" ht="81.75" customHeight="1">
      <c r="B50" s="23" t="s">
        <v>30</v>
      </c>
      <c r="C50" s="56">
        <v>43</v>
      </c>
      <c r="D50" s="38" t="s">
        <v>79</v>
      </c>
      <c r="E50" s="38" t="s">
        <v>79</v>
      </c>
      <c r="F50" s="56" t="s">
        <v>34</v>
      </c>
      <c r="G50" s="56">
        <v>22785</v>
      </c>
      <c r="H50" s="26"/>
      <c r="I50" s="26"/>
      <c r="J50" s="26">
        <f t="shared" si="0"/>
        <v>0</v>
      </c>
      <c r="K50" s="26">
        <f t="shared" si="1"/>
        <v>0</v>
      </c>
      <c r="L50" s="27" t="s">
        <v>33</v>
      </c>
      <c r="M50" s="46">
        <v>336771.41399999999</v>
      </c>
    </row>
    <row r="51" spans="2:13" ht="81.75" customHeight="1">
      <c r="B51" s="23" t="s">
        <v>30</v>
      </c>
      <c r="C51" s="56">
        <v>44</v>
      </c>
      <c r="D51" s="38" t="s">
        <v>80</v>
      </c>
      <c r="E51" s="38" t="s">
        <v>80</v>
      </c>
      <c r="F51" s="56" t="s">
        <v>34</v>
      </c>
      <c r="G51" s="56">
        <v>31215</v>
      </c>
      <c r="H51" s="26"/>
      <c r="I51" s="26"/>
      <c r="J51" s="26">
        <f t="shared" si="0"/>
        <v>0</v>
      </c>
      <c r="K51" s="26">
        <f t="shared" si="1"/>
        <v>0</v>
      </c>
      <c r="L51" s="27" t="s">
        <v>33</v>
      </c>
      <c r="M51" s="46">
        <v>461370.18599999999</v>
      </c>
    </row>
    <row r="52" spans="2:13" ht="81.75" customHeight="1">
      <c r="B52" s="23" t="s">
        <v>30</v>
      </c>
      <c r="C52" s="56">
        <v>45</v>
      </c>
      <c r="D52" s="38" t="s">
        <v>81</v>
      </c>
      <c r="E52" s="38" t="s">
        <v>81</v>
      </c>
      <c r="F52" s="56" t="s">
        <v>34</v>
      </c>
      <c r="G52" s="56">
        <v>44620</v>
      </c>
      <c r="H52" s="26"/>
      <c r="I52" s="26"/>
      <c r="J52" s="26">
        <f t="shared" si="0"/>
        <v>0</v>
      </c>
      <c r="K52" s="26">
        <f t="shared" si="1"/>
        <v>0</v>
      </c>
      <c r="L52" s="27" t="s">
        <v>33</v>
      </c>
      <c r="M52" s="46">
        <v>659501.44799999997</v>
      </c>
    </row>
    <row r="53" spans="2:13" ht="81.75" customHeight="1">
      <c r="B53" s="23" t="s">
        <v>30</v>
      </c>
      <c r="C53" s="56">
        <v>46</v>
      </c>
      <c r="D53" s="38" t="s">
        <v>82</v>
      </c>
      <c r="E53" s="38" t="s">
        <v>82</v>
      </c>
      <c r="F53" s="56" t="s">
        <v>34</v>
      </c>
      <c r="G53" s="56">
        <v>100</v>
      </c>
      <c r="H53" s="26"/>
      <c r="I53" s="26"/>
      <c r="J53" s="26">
        <f t="shared" si="0"/>
        <v>0</v>
      </c>
      <c r="K53" s="26">
        <f t="shared" si="1"/>
        <v>0</v>
      </c>
      <c r="L53" s="27" t="s">
        <v>33</v>
      </c>
      <c r="M53" s="46">
        <v>1739.9999999999998</v>
      </c>
    </row>
    <row r="54" spans="2:13" ht="81.75" customHeight="1">
      <c r="B54" s="23" t="s">
        <v>30</v>
      </c>
      <c r="C54" s="56">
        <v>47</v>
      </c>
      <c r="D54" s="38" t="s">
        <v>83</v>
      </c>
      <c r="E54" s="38" t="s">
        <v>83</v>
      </c>
      <c r="F54" s="56" t="s">
        <v>34</v>
      </c>
      <c r="G54" s="56">
        <v>925</v>
      </c>
      <c r="H54" s="26"/>
      <c r="I54" s="26"/>
      <c r="J54" s="26">
        <f t="shared" si="0"/>
        <v>0</v>
      </c>
      <c r="K54" s="26">
        <f t="shared" si="1"/>
        <v>0</v>
      </c>
      <c r="L54" s="27" t="s">
        <v>33</v>
      </c>
      <c r="M54" s="46">
        <v>16094.999999999998</v>
      </c>
    </row>
    <row r="55" spans="2:13" ht="81.75" customHeight="1">
      <c r="B55" s="23" t="s">
        <v>30</v>
      </c>
      <c r="C55" s="56">
        <v>48</v>
      </c>
      <c r="D55" s="38" t="s">
        <v>84</v>
      </c>
      <c r="E55" s="38" t="s">
        <v>84</v>
      </c>
      <c r="F55" s="56" t="s">
        <v>34</v>
      </c>
      <c r="G55" s="56">
        <v>8870</v>
      </c>
      <c r="H55" s="26"/>
      <c r="I55" s="26"/>
      <c r="J55" s="26">
        <f t="shared" si="0"/>
        <v>0</v>
      </c>
      <c r="K55" s="26">
        <f t="shared" si="1"/>
        <v>0</v>
      </c>
      <c r="L55" s="27" t="s">
        <v>33</v>
      </c>
      <c r="M55" s="46">
        <v>154338</v>
      </c>
    </row>
    <row r="56" spans="2:13" ht="81.75" customHeight="1">
      <c r="B56" s="23" t="s">
        <v>30</v>
      </c>
      <c r="C56" s="56">
        <v>49</v>
      </c>
      <c r="D56" s="38" t="s">
        <v>85</v>
      </c>
      <c r="E56" s="38" t="s">
        <v>85</v>
      </c>
      <c r="F56" s="56" t="s">
        <v>34</v>
      </c>
      <c r="G56" s="56">
        <v>15115</v>
      </c>
      <c r="H56" s="26"/>
      <c r="I56" s="26"/>
      <c r="J56" s="26">
        <f t="shared" si="0"/>
        <v>0</v>
      </c>
      <c r="K56" s="26">
        <f t="shared" si="1"/>
        <v>0</v>
      </c>
      <c r="L56" s="27" t="s">
        <v>33</v>
      </c>
      <c r="M56" s="46">
        <v>263001</v>
      </c>
    </row>
    <row r="57" spans="2:13" ht="81.75" customHeight="1">
      <c r="B57" s="23" t="s">
        <v>30</v>
      </c>
      <c r="C57" s="56">
        <v>50</v>
      </c>
      <c r="D57" s="38" t="s">
        <v>86</v>
      </c>
      <c r="E57" s="38" t="s">
        <v>86</v>
      </c>
      <c r="F57" s="56" t="s">
        <v>34</v>
      </c>
      <c r="G57" s="56">
        <v>57735</v>
      </c>
      <c r="H57" s="26"/>
      <c r="I57" s="26"/>
      <c r="J57" s="26">
        <f t="shared" si="0"/>
        <v>0</v>
      </c>
      <c r="K57" s="26">
        <f t="shared" si="1"/>
        <v>0</v>
      </c>
      <c r="L57" s="27" t="s">
        <v>33</v>
      </c>
      <c r="M57" s="46">
        <v>1004588.9999999999</v>
      </c>
    </row>
    <row r="58" spans="2:13" ht="81.75" customHeight="1">
      <c r="B58" s="23" t="s">
        <v>30</v>
      </c>
      <c r="C58" s="56">
        <v>51</v>
      </c>
      <c r="D58" s="38" t="s">
        <v>87</v>
      </c>
      <c r="E58" s="38" t="s">
        <v>87</v>
      </c>
      <c r="F58" s="56" t="s">
        <v>34</v>
      </c>
      <c r="G58" s="56">
        <v>2080</v>
      </c>
      <c r="H58" s="26"/>
      <c r="I58" s="26"/>
      <c r="J58" s="26">
        <f t="shared" si="0"/>
        <v>0</v>
      </c>
      <c r="K58" s="26">
        <f t="shared" si="1"/>
        <v>0</v>
      </c>
      <c r="L58" s="27" t="s">
        <v>33</v>
      </c>
      <c r="M58" s="46">
        <v>11933.168000000001</v>
      </c>
    </row>
    <row r="59" spans="2:13" ht="81.75" customHeight="1">
      <c r="B59" s="23" t="s">
        <v>30</v>
      </c>
      <c r="C59" s="56">
        <v>52</v>
      </c>
      <c r="D59" s="38" t="s">
        <v>88</v>
      </c>
      <c r="E59" s="38" t="s">
        <v>88</v>
      </c>
      <c r="F59" s="56" t="s">
        <v>34</v>
      </c>
      <c r="G59" s="56">
        <v>21460</v>
      </c>
      <c r="H59" s="26"/>
      <c r="I59" s="26"/>
      <c r="J59" s="26">
        <f t="shared" si="0"/>
        <v>0</v>
      </c>
      <c r="K59" s="26">
        <f t="shared" si="1"/>
        <v>0</v>
      </c>
      <c r="L59" s="27" t="s">
        <v>33</v>
      </c>
      <c r="M59" s="46">
        <v>123118.16600000001</v>
      </c>
    </row>
    <row r="60" spans="2:13" ht="81.75" customHeight="1">
      <c r="B60" s="23" t="s">
        <v>30</v>
      </c>
      <c r="C60" s="56">
        <v>53</v>
      </c>
      <c r="D60" s="38" t="s">
        <v>89</v>
      </c>
      <c r="E60" s="38" t="s">
        <v>89</v>
      </c>
      <c r="F60" s="56" t="s">
        <v>34</v>
      </c>
      <c r="G60" s="56">
        <v>43732</v>
      </c>
      <c r="H60" s="26"/>
      <c r="I60" s="26"/>
      <c r="J60" s="26">
        <f t="shared" si="0"/>
        <v>0</v>
      </c>
      <c r="K60" s="26">
        <f t="shared" si="1"/>
        <v>0</v>
      </c>
      <c r="L60" s="27" t="s">
        <v>33</v>
      </c>
      <c r="M60" s="46">
        <v>250894.85720000003</v>
      </c>
    </row>
    <row r="61" spans="2:13" ht="81.75" customHeight="1">
      <c r="B61" s="23" t="s">
        <v>30</v>
      </c>
      <c r="C61" s="56">
        <v>54</v>
      </c>
      <c r="D61" s="38" t="s">
        <v>90</v>
      </c>
      <c r="E61" s="38" t="s">
        <v>90</v>
      </c>
      <c r="F61" s="56" t="s">
        <v>34</v>
      </c>
      <c r="G61" s="56">
        <v>182930</v>
      </c>
      <c r="H61" s="26"/>
      <c r="I61" s="26"/>
      <c r="J61" s="26">
        <f t="shared" si="0"/>
        <v>0</v>
      </c>
      <c r="K61" s="26">
        <f t="shared" si="1"/>
        <v>0</v>
      </c>
      <c r="L61" s="27" t="s">
        <v>33</v>
      </c>
      <c r="M61" s="46">
        <v>1049487.7030000002</v>
      </c>
    </row>
    <row r="62" spans="2:13" ht="81.75" customHeight="1">
      <c r="B62" s="23" t="s">
        <v>30</v>
      </c>
      <c r="C62" s="56">
        <v>55</v>
      </c>
      <c r="D62" s="38" t="s">
        <v>91</v>
      </c>
      <c r="E62" s="38" t="s">
        <v>91</v>
      </c>
      <c r="F62" s="56" t="s">
        <v>34</v>
      </c>
      <c r="G62" s="56">
        <v>125630</v>
      </c>
      <c r="H62" s="26"/>
      <c r="I62" s="26"/>
      <c r="J62" s="26">
        <f t="shared" si="0"/>
        <v>0</v>
      </c>
      <c r="K62" s="26">
        <f t="shared" si="1"/>
        <v>0</v>
      </c>
      <c r="L62" s="27" t="s">
        <v>33</v>
      </c>
      <c r="M62" s="46">
        <v>720751.87300000014</v>
      </c>
    </row>
    <row r="63" spans="2:13" ht="81.75" customHeight="1">
      <c r="B63" s="23" t="s">
        <v>30</v>
      </c>
      <c r="C63" s="56">
        <v>56</v>
      </c>
      <c r="D63" s="38" t="s">
        <v>92</v>
      </c>
      <c r="E63" s="38" t="s">
        <v>92</v>
      </c>
      <c r="F63" s="56" t="s">
        <v>34</v>
      </c>
      <c r="G63" s="56">
        <v>19270</v>
      </c>
      <c r="H63" s="26"/>
      <c r="I63" s="26"/>
      <c r="J63" s="26">
        <f t="shared" si="0"/>
        <v>0</v>
      </c>
      <c r="K63" s="26">
        <f t="shared" si="1"/>
        <v>0</v>
      </c>
      <c r="L63" s="27" t="s">
        <v>33</v>
      </c>
      <c r="M63" s="46">
        <v>110553.91700000002</v>
      </c>
    </row>
    <row r="64" spans="2:13" ht="81.75" customHeight="1">
      <c r="B64" s="23" t="s">
        <v>30</v>
      </c>
      <c r="C64" s="56">
        <v>57</v>
      </c>
      <c r="D64" s="38" t="s">
        <v>93</v>
      </c>
      <c r="E64" s="38" t="s">
        <v>93</v>
      </c>
      <c r="F64" s="56" t="s">
        <v>34</v>
      </c>
      <c r="G64" s="56">
        <v>10430</v>
      </c>
      <c r="H64" s="26"/>
      <c r="I64" s="26"/>
      <c r="J64" s="26">
        <f t="shared" si="0"/>
        <v>0</v>
      </c>
      <c r="K64" s="26">
        <f t="shared" si="1"/>
        <v>0</v>
      </c>
      <c r="L64" s="27" t="s">
        <v>33</v>
      </c>
      <c r="M64" s="46">
        <v>80849.187999999995</v>
      </c>
    </row>
    <row r="65" spans="2:13" ht="81.75" customHeight="1">
      <c r="B65" s="23" t="s">
        <v>30</v>
      </c>
      <c r="C65" s="56">
        <v>58</v>
      </c>
      <c r="D65" s="38" t="s">
        <v>94</v>
      </c>
      <c r="E65" s="38" t="s">
        <v>94</v>
      </c>
      <c r="F65" s="56" t="s">
        <v>34</v>
      </c>
      <c r="G65" s="56">
        <v>2000</v>
      </c>
      <c r="H65" s="26"/>
      <c r="I65" s="26"/>
      <c r="J65" s="26">
        <f t="shared" si="0"/>
        <v>0</v>
      </c>
      <c r="K65" s="26">
        <f t="shared" si="1"/>
        <v>0</v>
      </c>
      <c r="L65" s="27" t="s">
        <v>33</v>
      </c>
      <c r="M65" s="46">
        <v>38000</v>
      </c>
    </row>
    <row r="66" spans="2:13" ht="81.75" customHeight="1">
      <c r="B66" s="23" t="s">
        <v>30</v>
      </c>
      <c r="C66" s="56">
        <v>59</v>
      </c>
      <c r="D66" s="38" t="s">
        <v>95</v>
      </c>
      <c r="E66" s="38" t="s">
        <v>95</v>
      </c>
      <c r="F66" s="56" t="s">
        <v>34</v>
      </c>
      <c r="G66" s="56">
        <v>91500</v>
      </c>
      <c r="H66" s="26"/>
      <c r="I66" s="26"/>
      <c r="J66" s="26">
        <f t="shared" si="0"/>
        <v>0</v>
      </c>
      <c r="K66" s="26">
        <f t="shared" si="1"/>
        <v>0</v>
      </c>
      <c r="L66" s="27" t="s">
        <v>33</v>
      </c>
      <c r="M66" s="46">
        <v>29280</v>
      </c>
    </row>
    <row r="67" spans="2:13" ht="81.75" customHeight="1">
      <c r="B67" s="23" t="s">
        <v>30</v>
      </c>
      <c r="C67" s="56">
        <v>60</v>
      </c>
      <c r="D67" s="38" t="s">
        <v>96</v>
      </c>
      <c r="E67" s="38" t="s">
        <v>96</v>
      </c>
      <c r="F67" s="56" t="s">
        <v>34</v>
      </c>
      <c r="G67" s="56">
        <v>45500</v>
      </c>
      <c r="H67" s="26"/>
      <c r="I67" s="26"/>
      <c r="J67" s="26">
        <f t="shared" si="0"/>
        <v>0</v>
      </c>
      <c r="K67" s="26">
        <f t="shared" si="1"/>
        <v>0</v>
      </c>
      <c r="L67" s="27" t="s">
        <v>33</v>
      </c>
      <c r="M67" s="46">
        <v>33670</v>
      </c>
    </row>
    <row r="68" spans="2:13" ht="81.75" customHeight="1">
      <c r="B68" s="23" t="s">
        <v>30</v>
      </c>
      <c r="C68" s="56">
        <v>61</v>
      </c>
      <c r="D68" s="38" t="s">
        <v>97</v>
      </c>
      <c r="E68" s="38" t="s">
        <v>97</v>
      </c>
      <c r="F68" s="56" t="s">
        <v>36</v>
      </c>
      <c r="G68" s="56">
        <v>19233</v>
      </c>
      <c r="H68" s="26"/>
      <c r="I68" s="26"/>
      <c r="J68" s="26">
        <f t="shared" si="0"/>
        <v>0</v>
      </c>
      <c r="K68" s="26">
        <f t="shared" si="1"/>
        <v>0</v>
      </c>
      <c r="L68" s="27" t="s">
        <v>33</v>
      </c>
      <c r="M68" s="46">
        <v>596223.00000000012</v>
      </c>
    </row>
    <row r="69" spans="2:13" ht="81.75" customHeight="1">
      <c r="B69" s="23" t="s">
        <v>30</v>
      </c>
      <c r="C69" s="56">
        <v>62</v>
      </c>
      <c r="D69" s="38" t="s">
        <v>98</v>
      </c>
      <c r="E69" s="38" t="s">
        <v>98</v>
      </c>
      <c r="F69" s="56" t="s">
        <v>34</v>
      </c>
      <c r="G69" s="56">
        <v>1184</v>
      </c>
      <c r="H69" s="26"/>
      <c r="I69" s="26"/>
      <c r="J69" s="26">
        <f t="shared" si="0"/>
        <v>0</v>
      </c>
      <c r="K69" s="26">
        <f t="shared" si="1"/>
        <v>0</v>
      </c>
      <c r="L69" s="27" t="s">
        <v>33</v>
      </c>
      <c r="M69" s="46">
        <v>27042.560000000005</v>
      </c>
    </row>
    <row r="70" spans="2:13" ht="81.75" customHeight="1">
      <c r="B70" s="23" t="s">
        <v>30</v>
      </c>
      <c r="C70" s="56">
        <v>63</v>
      </c>
      <c r="D70" s="38" t="s">
        <v>99</v>
      </c>
      <c r="E70" s="38" t="s">
        <v>99</v>
      </c>
      <c r="F70" s="56" t="s">
        <v>34</v>
      </c>
      <c r="G70" s="56">
        <v>9</v>
      </c>
      <c r="H70" s="26"/>
      <c r="I70" s="26"/>
      <c r="J70" s="26">
        <f t="shared" si="0"/>
        <v>0</v>
      </c>
      <c r="K70" s="26">
        <f t="shared" si="1"/>
        <v>0</v>
      </c>
      <c r="L70" s="27" t="s">
        <v>33</v>
      </c>
      <c r="M70" s="46">
        <v>40799.97</v>
      </c>
    </row>
    <row r="71" spans="2:13" ht="81.75" customHeight="1">
      <c r="B71" s="23" t="s">
        <v>30</v>
      </c>
      <c r="C71" s="56">
        <v>64</v>
      </c>
      <c r="D71" s="38" t="s">
        <v>100</v>
      </c>
      <c r="E71" s="38" t="s">
        <v>100</v>
      </c>
      <c r="F71" s="56" t="s">
        <v>34</v>
      </c>
      <c r="G71" s="56">
        <v>12800</v>
      </c>
      <c r="H71" s="26"/>
      <c r="I71" s="26"/>
      <c r="J71" s="26">
        <f t="shared" si="0"/>
        <v>0</v>
      </c>
      <c r="K71" s="26">
        <f t="shared" si="1"/>
        <v>0</v>
      </c>
      <c r="L71" s="27" t="s">
        <v>33</v>
      </c>
      <c r="M71" s="46">
        <v>186666.66338461536</v>
      </c>
    </row>
    <row r="72" spans="2:13" ht="81.75" customHeight="1">
      <c r="B72" s="23" t="s">
        <v>30</v>
      </c>
      <c r="C72" s="56">
        <v>65</v>
      </c>
      <c r="D72" s="38" t="s">
        <v>101</v>
      </c>
      <c r="E72" s="38" t="s">
        <v>101</v>
      </c>
      <c r="F72" s="56" t="s">
        <v>34</v>
      </c>
      <c r="G72" s="56">
        <v>355</v>
      </c>
      <c r="H72" s="26"/>
      <c r="I72" s="26"/>
      <c r="J72" s="26">
        <f t="shared" si="0"/>
        <v>0</v>
      </c>
      <c r="K72" s="26">
        <f t="shared" si="1"/>
        <v>0</v>
      </c>
      <c r="L72" s="27" t="s">
        <v>33</v>
      </c>
      <c r="M72" s="46">
        <v>301750</v>
      </c>
    </row>
    <row r="73" spans="2:13" ht="81.75" customHeight="1">
      <c r="B73" s="23" t="s">
        <v>30</v>
      </c>
      <c r="C73" s="56">
        <v>66</v>
      </c>
      <c r="D73" s="38" t="s">
        <v>102</v>
      </c>
      <c r="E73" s="38" t="s">
        <v>102</v>
      </c>
      <c r="F73" s="56" t="s">
        <v>34</v>
      </c>
      <c r="G73" s="56">
        <v>700</v>
      </c>
      <c r="H73" s="26"/>
      <c r="I73" s="26"/>
      <c r="J73" s="26">
        <f t="shared" ref="J73:J107" si="2">H73*G73</f>
        <v>0</v>
      </c>
      <c r="K73" s="26">
        <f t="shared" ref="K73:K107" si="3">I73*G73</f>
        <v>0</v>
      </c>
      <c r="L73" s="27" t="s">
        <v>33</v>
      </c>
      <c r="M73" s="46">
        <v>1211000</v>
      </c>
    </row>
    <row r="74" spans="2:13" ht="81.75" customHeight="1">
      <c r="B74" s="23" t="s">
        <v>30</v>
      </c>
      <c r="C74" s="56">
        <v>67</v>
      </c>
      <c r="D74" s="38" t="s">
        <v>103</v>
      </c>
      <c r="E74" s="38" t="s">
        <v>103</v>
      </c>
      <c r="F74" s="56" t="s">
        <v>34</v>
      </c>
      <c r="G74" s="56">
        <v>530</v>
      </c>
      <c r="H74" s="26"/>
      <c r="I74" s="26"/>
      <c r="J74" s="26">
        <f t="shared" si="2"/>
        <v>0</v>
      </c>
      <c r="K74" s="26">
        <f t="shared" si="3"/>
        <v>0</v>
      </c>
      <c r="L74" s="27" t="s">
        <v>33</v>
      </c>
      <c r="M74" s="46">
        <v>1058940</v>
      </c>
    </row>
    <row r="75" spans="2:13" ht="81.75" customHeight="1">
      <c r="B75" s="23" t="s">
        <v>30</v>
      </c>
      <c r="C75" s="56">
        <v>68</v>
      </c>
      <c r="D75" s="38" t="s">
        <v>104</v>
      </c>
      <c r="E75" s="38" t="s">
        <v>104</v>
      </c>
      <c r="F75" s="56" t="s">
        <v>34</v>
      </c>
      <c r="G75" s="56">
        <v>120</v>
      </c>
      <c r="H75" s="26"/>
      <c r="I75" s="26"/>
      <c r="J75" s="26">
        <f t="shared" si="2"/>
        <v>0</v>
      </c>
      <c r="K75" s="26">
        <f t="shared" si="3"/>
        <v>0</v>
      </c>
      <c r="L75" s="27" t="s">
        <v>33</v>
      </c>
      <c r="M75" s="46">
        <v>180000</v>
      </c>
    </row>
    <row r="76" spans="2:13" ht="81.75" customHeight="1">
      <c r="B76" s="23" t="s">
        <v>30</v>
      </c>
      <c r="C76" s="56">
        <v>69</v>
      </c>
      <c r="D76" s="38" t="s">
        <v>105</v>
      </c>
      <c r="E76" s="38" t="s">
        <v>105</v>
      </c>
      <c r="F76" s="56" t="s">
        <v>34</v>
      </c>
      <c r="G76" s="56">
        <v>1200</v>
      </c>
      <c r="H76" s="26"/>
      <c r="I76" s="26"/>
      <c r="J76" s="26">
        <f t="shared" si="2"/>
        <v>0</v>
      </c>
      <c r="K76" s="26">
        <f t="shared" si="3"/>
        <v>0</v>
      </c>
      <c r="L76" s="27" t="s">
        <v>33</v>
      </c>
      <c r="M76" s="46">
        <v>180000</v>
      </c>
    </row>
    <row r="77" spans="2:13" ht="81.75" customHeight="1">
      <c r="B77" s="23" t="s">
        <v>30</v>
      </c>
      <c r="C77" s="56">
        <v>70</v>
      </c>
      <c r="D77" s="38" t="s">
        <v>106</v>
      </c>
      <c r="E77" s="38" t="s">
        <v>106</v>
      </c>
      <c r="F77" s="56" t="s">
        <v>34</v>
      </c>
      <c r="G77" s="56">
        <v>15945</v>
      </c>
      <c r="H77" s="26"/>
      <c r="I77" s="26"/>
      <c r="J77" s="26">
        <f t="shared" si="2"/>
        <v>0</v>
      </c>
      <c r="K77" s="26">
        <f t="shared" si="3"/>
        <v>0</v>
      </c>
      <c r="L77" s="27" t="s">
        <v>33</v>
      </c>
      <c r="M77" s="46">
        <v>1053964.5</v>
      </c>
    </row>
    <row r="78" spans="2:13" ht="81.75" customHeight="1">
      <c r="B78" s="23" t="s">
        <v>30</v>
      </c>
      <c r="C78" s="56">
        <v>71</v>
      </c>
      <c r="D78" s="38" t="s">
        <v>107</v>
      </c>
      <c r="E78" s="38" t="s">
        <v>107</v>
      </c>
      <c r="F78" s="56" t="s">
        <v>34</v>
      </c>
      <c r="G78" s="56">
        <v>300</v>
      </c>
      <c r="H78" s="26"/>
      <c r="I78" s="26"/>
      <c r="J78" s="26">
        <f t="shared" si="2"/>
        <v>0</v>
      </c>
      <c r="K78" s="26">
        <f t="shared" si="3"/>
        <v>0</v>
      </c>
      <c r="L78" s="27" t="s">
        <v>33</v>
      </c>
      <c r="M78" s="46">
        <v>810000</v>
      </c>
    </row>
    <row r="79" spans="2:13" ht="81.75" customHeight="1">
      <c r="B79" s="23" t="s">
        <v>30</v>
      </c>
      <c r="C79" s="56">
        <v>72</v>
      </c>
      <c r="D79" s="38" t="s">
        <v>108</v>
      </c>
      <c r="E79" s="38" t="s">
        <v>108</v>
      </c>
      <c r="F79" s="56" t="s">
        <v>34</v>
      </c>
      <c r="G79" s="56">
        <v>1525</v>
      </c>
      <c r="H79" s="26"/>
      <c r="I79" s="26"/>
      <c r="J79" s="26">
        <f t="shared" si="2"/>
        <v>0</v>
      </c>
      <c r="K79" s="26">
        <f t="shared" si="3"/>
        <v>0</v>
      </c>
      <c r="L79" s="27" t="s">
        <v>33</v>
      </c>
      <c r="M79" s="46">
        <v>3812500</v>
      </c>
    </row>
    <row r="80" spans="2:13" ht="81.75" customHeight="1">
      <c r="B80" s="23" t="s">
        <v>30</v>
      </c>
      <c r="C80" s="56">
        <v>73</v>
      </c>
      <c r="D80" s="38" t="s">
        <v>109</v>
      </c>
      <c r="E80" s="38" t="s">
        <v>109</v>
      </c>
      <c r="F80" s="56" t="s">
        <v>34</v>
      </c>
      <c r="G80" s="56">
        <v>3887</v>
      </c>
      <c r="H80" s="26"/>
      <c r="I80" s="26"/>
      <c r="J80" s="26">
        <f t="shared" si="2"/>
        <v>0</v>
      </c>
      <c r="K80" s="26">
        <f t="shared" si="3"/>
        <v>0</v>
      </c>
      <c r="L80" s="27" t="s">
        <v>33</v>
      </c>
      <c r="M80" s="46">
        <v>485875</v>
      </c>
    </row>
    <row r="81" spans="2:13" ht="81.75" customHeight="1">
      <c r="B81" s="23" t="s">
        <v>30</v>
      </c>
      <c r="C81" s="56">
        <v>74</v>
      </c>
      <c r="D81" s="38" t="s">
        <v>110</v>
      </c>
      <c r="E81" s="38" t="s">
        <v>110</v>
      </c>
      <c r="F81" s="56" t="s">
        <v>34</v>
      </c>
      <c r="G81" s="56">
        <v>575</v>
      </c>
      <c r="H81" s="26"/>
      <c r="I81" s="26"/>
      <c r="J81" s="26">
        <f t="shared" si="2"/>
        <v>0</v>
      </c>
      <c r="K81" s="26">
        <f t="shared" si="3"/>
        <v>0</v>
      </c>
      <c r="L81" s="27" t="s">
        <v>33</v>
      </c>
      <c r="M81" s="46">
        <v>1322500</v>
      </c>
    </row>
    <row r="82" spans="2:13" ht="81.75" customHeight="1">
      <c r="B82" s="23" t="s">
        <v>30</v>
      </c>
      <c r="C82" s="56">
        <v>75</v>
      </c>
      <c r="D82" s="38" t="s">
        <v>111</v>
      </c>
      <c r="E82" s="38" t="s">
        <v>111</v>
      </c>
      <c r="F82" s="56" t="s">
        <v>34</v>
      </c>
      <c r="G82" s="56">
        <v>1100</v>
      </c>
      <c r="H82" s="26"/>
      <c r="I82" s="26"/>
      <c r="J82" s="26">
        <f t="shared" si="2"/>
        <v>0</v>
      </c>
      <c r="K82" s="26">
        <f t="shared" si="3"/>
        <v>0</v>
      </c>
      <c r="L82" s="27" t="s">
        <v>33</v>
      </c>
      <c r="M82" s="46">
        <v>88044</v>
      </c>
    </row>
    <row r="83" spans="2:13" ht="81.75" customHeight="1">
      <c r="B83" s="23" t="s">
        <v>30</v>
      </c>
      <c r="C83" s="56">
        <v>76</v>
      </c>
      <c r="D83" s="38" t="s">
        <v>112</v>
      </c>
      <c r="E83" s="38" t="s">
        <v>112</v>
      </c>
      <c r="F83" s="56" t="s">
        <v>34</v>
      </c>
      <c r="G83" s="56">
        <v>800</v>
      </c>
      <c r="H83" s="26"/>
      <c r="I83" s="26"/>
      <c r="J83" s="26">
        <f t="shared" si="2"/>
        <v>0</v>
      </c>
      <c r="K83" s="26">
        <f t="shared" si="3"/>
        <v>0</v>
      </c>
      <c r="L83" s="27" t="s">
        <v>33</v>
      </c>
      <c r="M83" s="46">
        <v>58591.999999999993</v>
      </c>
    </row>
    <row r="84" spans="2:13" ht="81.75" customHeight="1">
      <c r="B84" s="23" t="s">
        <v>30</v>
      </c>
      <c r="C84" s="56">
        <v>77</v>
      </c>
      <c r="D84" s="38" t="s">
        <v>113</v>
      </c>
      <c r="E84" s="38" t="s">
        <v>113</v>
      </c>
      <c r="F84" s="56" t="s">
        <v>34</v>
      </c>
      <c r="G84" s="56">
        <v>850</v>
      </c>
      <c r="H84" s="26"/>
      <c r="I84" s="26"/>
      <c r="J84" s="26">
        <f t="shared" si="2"/>
        <v>0</v>
      </c>
      <c r="K84" s="26">
        <f t="shared" si="3"/>
        <v>0</v>
      </c>
      <c r="L84" s="27" t="s">
        <v>33</v>
      </c>
      <c r="M84" s="46">
        <v>134164.00000000003</v>
      </c>
    </row>
    <row r="85" spans="2:13" ht="81.75" customHeight="1">
      <c r="B85" s="23" t="s">
        <v>30</v>
      </c>
      <c r="C85" s="56">
        <v>78</v>
      </c>
      <c r="D85" s="38" t="s">
        <v>114</v>
      </c>
      <c r="E85" s="38" t="s">
        <v>114</v>
      </c>
      <c r="F85" s="56" t="s">
        <v>34</v>
      </c>
      <c r="G85" s="56">
        <v>2400</v>
      </c>
      <c r="H85" s="26"/>
      <c r="I85" s="26"/>
      <c r="J85" s="26">
        <f t="shared" si="2"/>
        <v>0</v>
      </c>
      <c r="K85" s="26">
        <f t="shared" si="3"/>
        <v>0</v>
      </c>
      <c r="L85" s="27" t="s">
        <v>33</v>
      </c>
      <c r="M85" s="46">
        <v>199800.00000000003</v>
      </c>
    </row>
    <row r="86" spans="2:13" ht="81.75" customHeight="1">
      <c r="B86" s="23" t="s">
        <v>30</v>
      </c>
      <c r="C86" s="56">
        <v>79</v>
      </c>
      <c r="D86" s="38" t="s">
        <v>115</v>
      </c>
      <c r="E86" s="38" t="s">
        <v>115</v>
      </c>
      <c r="F86" s="56" t="s">
        <v>34</v>
      </c>
      <c r="G86" s="56">
        <v>7136</v>
      </c>
      <c r="H86" s="26"/>
      <c r="I86" s="26"/>
      <c r="J86" s="26">
        <f t="shared" si="2"/>
        <v>0</v>
      </c>
      <c r="K86" s="26">
        <f t="shared" si="3"/>
        <v>0</v>
      </c>
      <c r="L86" s="27" t="s">
        <v>33</v>
      </c>
      <c r="M86" s="46">
        <v>980771.83999999997</v>
      </c>
    </row>
    <row r="87" spans="2:13" ht="81.75" customHeight="1">
      <c r="B87" s="23" t="s">
        <v>30</v>
      </c>
      <c r="C87" s="56">
        <v>80</v>
      </c>
      <c r="D87" s="38" t="s">
        <v>116</v>
      </c>
      <c r="E87" s="38" t="s">
        <v>116</v>
      </c>
      <c r="F87" s="56" t="s">
        <v>34</v>
      </c>
      <c r="G87" s="56">
        <v>8470</v>
      </c>
      <c r="H87" s="26"/>
      <c r="I87" s="26"/>
      <c r="J87" s="26">
        <f t="shared" si="2"/>
        <v>0</v>
      </c>
      <c r="K87" s="26">
        <f t="shared" si="3"/>
        <v>0</v>
      </c>
      <c r="L87" s="27" t="s">
        <v>33</v>
      </c>
      <c r="M87" s="46">
        <v>1304380.0000000002</v>
      </c>
    </row>
    <row r="88" spans="2:13" ht="81.75" customHeight="1">
      <c r="B88" s="23" t="s">
        <v>30</v>
      </c>
      <c r="C88" s="56">
        <v>81</v>
      </c>
      <c r="D88" s="38" t="s">
        <v>117</v>
      </c>
      <c r="E88" s="38" t="s">
        <v>117</v>
      </c>
      <c r="F88" s="56" t="s">
        <v>34</v>
      </c>
      <c r="G88" s="56">
        <v>32165</v>
      </c>
      <c r="H88" s="26"/>
      <c r="I88" s="26"/>
      <c r="J88" s="26">
        <f t="shared" si="2"/>
        <v>0</v>
      </c>
      <c r="K88" s="26">
        <f t="shared" si="3"/>
        <v>0</v>
      </c>
      <c r="L88" s="27" t="s">
        <v>33</v>
      </c>
      <c r="M88" s="46">
        <v>3510793.6675</v>
      </c>
    </row>
    <row r="89" spans="2:13" ht="81.75" customHeight="1">
      <c r="B89" s="23" t="s">
        <v>30</v>
      </c>
      <c r="C89" s="56">
        <v>82</v>
      </c>
      <c r="D89" s="38" t="s">
        <v>118</v>
      </c>
      <c r="E89" s="38" t="s">
        <v>118</v>
      </c>
      <c r="F89" s="56" t="s">
        <v>34</v>
      </c>
      <c r="G89" s="56">
        <v>160</v>
      </c>
      <c r="H89" s="26"/>
      <c r="I89" s="26"/>
      <c r="J89" s="26">
        <f t="shared" si="2"/>
        <v>0</v>
      </c>
      <c r="K89" s="26">
        <f t="shared" si="3"/>
        <v>0</v>
      </c>
      <c r="L89" s="27" t="s">
        <v>33</v>
      </c>
      <c r="M89" s="46">
        <v>176000</v>
      </c>
    </row>
    <row r="90" spans="2:13" ht="81.75" customHeight="1">
      <c r="B90" s="23" t="s">
        <v>30</v>
      </c>
      <c r="C90" s="56">
        <v>83</v>
      </c>
      <c r="D90" s="38" t="s">
        <v>119</v>
      </c>
      <c r="E90" s="38" t="s">
        <v>119</v>
      </c>
      <c r="F90" s="56" t="s">
        <v>34</v>
      </c>
      <c r="G90" s="56">
        <v>2000</v>
      </c>
      <c r="H90" s="26"/>
      <c r="I90" s="26"/>
      <c r="J90" s="26">
        <f t="shared" si="2"/>
        <v>0</v>
      </c>
      <c r="K90" s="26">
        <f t="shared" si="3"/>
        <v>0</v>
      </c>
      <c r="L90" s="27" t="s">
        <v>33</v>
      </c>
      <c r="M90" s="46">
        <v>4377780</v>
      </c>
    </row>
    <row r="91" spans="2:13" ht="81.75" customHeight="1">
      <c r="B91" s="23" t="s">
        <v>30</v>
      </c>
      <c r="C91" s="56">
        <v>84</v>
      </c>
      <c r="D91" s="38" t="s">
        <v>120</v>
      </c>
      <c r="E91" s="38" t="s">
        <v>120</v>
      </c>
      <c r="F91" s="56" t="s">
        <v>34</v>
      </c>
      <c r="G91" s="56">
        <v>340</v>
      </c>
      <c r="H91" s="26"/>
      <c r="I91" s="26"/>
      <c r="J91" s="26">
        <f t="shared" si="2"/>
        <v>0</v>
      </c>
      <c r="K91" s="26">
        <f t="shared" si="3"/>
        <v>0</v>
      </c>
      <c r="L91" s="27" t="s">
        <v>33</v>
      </c>
      <c r="M91" s="46">
        <v>336222.60000000003</v>
      </c>
    </row>
    <row r="92" spans="2:13" ht="81.75" customHeight="1">
      <c r="B92" s="23" t="s">
        <v>30</v>
      </c>
      <c r="C92" s="56">
        <v>85</v>
      </c>
      <c r="D92" s="38" t="s">
        <v>121</v>
      </c>
      <c r="E92" s="38" t="s">
        <v>121</v>
      </c>
      <c r="F92" s="56" t="s">
        <v>34</v>
      </c>
      <c r="G92" s="56">
        <v>400</v>
      </c>
      <c r="H92" s="26"/>
      <c r="I92" s="26"/>
      <c r="J92" s="26">
        <f t="shared" si="2"/>
        <v>0</v>
      </c>
      <c r="K92" s="26">
        <f t="shared" si="3"/>
        <v>0</v>
      </c>
      <c r="L92" s="27" t="s">
        <v>33</v>
      </c>
      <c r="M92" s="46">
        <v>600000</v>
      </c>
    </row>
    <row r="93" spans="2:13" ht="81.75" customHeight="1">
      <c r="B93" s="23" t="s">
        <v>30</v>
      </c>
      <c r="C93" s="56">
        <v>86</v>
      </c>
      <c r="D93" s="38" t="s">
        <v>122</v>
      </c>
      <c r="E93" s="38" t="s">
        <v>122</v>
      </c>
      <c r="F93" s="56" t="s">
        <v>34</v>
      </c>
      <c r="G93" s="56">
        <v>2000</v>
      </c>
      <c r="H93" s="26"/>
      <c r="I93" s="26"/>
      <c r="J93" s="26">
        <f t="shared" si="2"/>
        <v>0</v>
      </c>
      <c r="K93" s="26">
        <f t="shared" si="3"/>
        <v>0</v>
      </c>
      <c r="L93" s="27" t="s">
        <v>33</v>
      </c>
      <c r="M93" s="46">
        <v>4044000.0000000005</v>
      </c>
    </row>
    <row r="94" spans="2:13" ht="81.75" customHeight="1">
      <c r="B94" s="23" t="s">
        <v>30</v>
      </c>
      <c r="C94" s="56">
        <v>87</v>
      </c>
      <c r="D94" s="38" t="s">
        <v>123</v>
      </c>
      <c r="E94" s="38" t="s">
        <v>123</v>
      </c>
      <c r="F94" s="56" t="s">
        <v>34</v>
      </c>
      <c r="G94" s="56">
        <v>895</v>
      </c>
      <c r="H94" s="26"/>
      <c r="I94" s="26"/>
      <c r="J94" s="26">
        <f t="shared" si="2"/>
        <v>0</v>
      </c>
      <c r="K94" s="26">
        <f t="shared" si="3"/>
        <v>0</v>
      </c>
      <c r="L94" s="27" t="s">
        <v>33</v>
      </c>
      <c r="M94" s="46">
        <v>1074000</v>
      </c>
    </row>
    <row r="95" spans="2:13" ht="81.75" customHeight="1">
      <c r="B95" s="23" t="s">
        <v>30</v>
      </c>
      <c r="C95" s="56">
        <v>88</v>
      </c>
      <c r="D95" s="38" t="s">
        <v>124</v>
      </c>
      <c r="E95" s="38" t="s">
        <v>124</v>
      </c>
      <c r="F95" s="56" t="s">
        <v>34</v>
      </c>
      <c r="G95" s="56">
        <v>2860</v>
      </c>
      <c r="H95" s="26"/>
      <c r="I95" s="26"/>
      <c r="J95" s="26">
        <f t="shared" si="2"/>
        <v>0</v>
      </c>
      <c r="K95" s="26">
        <f t="shared" si="3"/>
        <v>0</v>
      </c>
      <c r="L95" s="27" t="s">
        <v>33</v>
      </c>
      <c r="M95" s="46">
        <v>247764.37399999998</v>
      </c>
    </row>
    <row r="96" spans="2:13" ht="81.75" customHeight="1">
      <c r="B96" s="23" t="s">
        <v>30</v>
      </c>
      <c r="C96" s="56">
        <v>89</v>
      </c>
      <c r="D96" s="38" t="s">
        <v>125</v>
      </c>
      <c r="E96" s="38" t="s">
        <v>125</v>
      </c>
      <c r="F96" s="56" t="s">
        <v>34</v>
      </c>
      <c r="G96" s="56">
        <v>4500</v>
      </c>
      <c r="H96" s="26"/>
      <c r="I96" s="26"/>
      <c r="J96" s="26">
        <f t="shared" si="2"/>
        <v>0</v>
      </c>
      <c r="K96" s="26">
        <f t="shared" si="3"/>
        <v>0</v>
      </c>
      <c r="L96" s="27" t="s">
        <v>33</v>
      </c>
      <c r="M96" s="46">
        <v>618750</v>
      </c>
    </row>
    <row r="97" spans="2:13" ht="81.75" customHeight="1">
      <c r="B97" s="23" t="s">
        <v>30</v>
      </c>
      <c r="C97" s="56">
        <v>90</v>
      </c>
      <c r="D97" s="38" t="s">
        <v>126</v>
      </c>
      <c r="E97" s="38" t="s">
        <v>126</v>
      </c>
      <c r="F97" s="56" t="s">
        <v>34</v>
      </c>
      <c r="G97" s="56">
        <v>100</v>
      </c>
      <c r="H97" s="26"/>
      <c r="I97" s="26"/>
      <c r="J97" s="26">
        <f t="shared" si="2"/>
        <v>0</v>
      </c>
      <c r="K97" s="26">
        <f t="shared" si="3"/>
        <v>0</v>
      </c>
      <c r="L97" s="27" t="s">
        <v>33</v>
      </c>
      <c r="M97" s="46">
        <v>130000</v>
      </c>
    </row>
    <row r="98" spans="2:13" ht="81.75" customHeight="1">
      <c r="B98" s="23" t="s">
        <v>30</v>
      </c>
      <c r="C98" s="56">
        <v>91</v>
      </c>
      <c r="D98" s="38" t="s">
        <v>127</v>
      </c>
      <c r="E98" s="38" t="s">
        <v>127</v>
      </c>
      <c r="F98" s="56" t="s">
        <v>34</v>
      </c>
      <c r="G98" s="56">
        <v>450</v>
      </c>
      <c r="H98" s="26"/>
      <c r="I98" s="26"/>
      <c r="J98" s="26">
        <f t="shared" si="2"/>
        <v>0</v>
      </c>
      <c r="K98" s="26">
        <f t="shared" si="3"/>
        <v>0</v>
      </c>
      <c r="L98" s="27" t="s">
        <v>33</v>
      </c>
      <c r="M98" s="46">
        <v>756000</v>
      </c>
    </row>
    <row r="99" spans="2:13" ht="81.75" customHeight="1">
      <c r="B99" s="23" t="s">
        <v>30</v>
      </c>
      <c r="C99" s="56">
        <v>92</v>
      </c>
      <c r="D99" s="38" t="s">
        <v>128</v>
      </c>
      <c r="E99" s="38" t="s">
        <v>128</v>
      </c>
      <c r="F99" s="56" t="s">
        <v>34</v>
      </c>
      <c r="G99" s="56">
        <v>11</v>
      </c>
      <c r="H99" s="26"/>
      <c r="I99" s="26"/>
      <c r="J99" s="26">
        <f t="shared" si="2"/>
        <v>0</v>
      </c>
      <c r="K99" s="26">
        <f t="shared" si="3"/>
        <v>0</v>
      </c>
      <c r="L99" s="27" t="s">
        <v>33</v>
      </c>
      <c r="M99" s="46">
        <v>183333.37</v>
      </c>
    </row>
    <row r="100" spans="2:13" ht="81.75" customHeight="1">
      <c r="B100" s="23" t="s">
        <v>30</v>
      </c>
      <c r="C100" s="56">
        <v>93</v>
      </c>
      <c r="D100" s="38" t="s">
        <v>129</v>
      </c>
      <c r="E100" s="38" t="s">
        <v>129</v>
      </c>
      <c r="F100" s="56" t="s">
        <v>34</v>
      </c>
      <c r="G100" s="56">
        <v>17</v>
      </c>
      <c r="H100" s="26"/>
      <c r="I100" s="26"/>
      <c r="J100" s="26">
        <f t="shared" si="2"/>
        <v>0</v>
      </c>
      <c r="K100" s="26">
        <f t="shared" si="3"/>
        <v>0</v>
      </c>
      <c r="L100" s="27" t="s">
        <v>33</v>
      </c>
      <c r="M100" s="46">
        <v>283333.38999999996</v>
      </c>
    </row>
    <row r="101" spans="2:13" ht="81.75" customHeight="1">
      <c r="B101" s="23" t="s">
        <v>30</v>
      </c>
      <c r="C101" s="56">
        <v>94</v>
      </c>
      <c r="D101" s="38" t="s">
        <v>130</v>
      </c>
      <c r="E101" s="38" t="s">
        <v>130</v>
      </c>
      <c r="F101" s="56" t="s">
        <v>34</v>
      </c>
      <c r="G101" s="56">
        <v>13</v>
      </c>
      <c r="H101" s="26"/>
      <c r="I101" s="26"/>
      <c r="J101" s="26">
        <f t="shared" si="2"/>
        <v>0</v>
      </c>
      <c r="K101" s="26">
        <f t="shared" si="3"/>
        <v>0</v>
      </c>
      <c r="L101" s="27" t="s">
        <v>33</v>
      </c>
      <c r="M101" s="46">
        <v>216666.70999999996</v>
      </c>
    </row>
    <row r="102" spans="2:13" ht="81.75" customHeight="1">
      <c r="B102" s="23" t="s">
        <v>30</v>
      </c>
      <c r="C102" s="56">
        <v>95</v>
      </c>
      <c r="D102" s="38" t="s">
        <v>131</v>
      </c>
      <c r="E102" s="38" t="s">
        <v>131</v>
      </c>
      <c r="F102" s="56" t="s">
        <v>34</v>
      </c>
      <c r="G102" s="56">
        <v>79285</v>
      </c>
      <c r="H102" s="26"/>
      <c r="I102" s="26"/>
      <c r="J102" s="26">
        <f t="shared" si="2"/>
        <v>0</v>
      </c>
      <c r="K102" s="26">
        <f t="shared" si="3"/>
        <v>0</v>
      </c>
      <c r="L102" s="27" t="s">
        <v>33</v>
      </c>
      <c r="M102" s="46">
        <v>96793.770833333343</v>
      </c>
    </row>
    <row r="103" spans="2:13" ht="81.75" customHeight="1">
      <c r="B103" s="23" t="s">
        <v>30</v>
      </c>
      <c r="C103" s="56">
        <v>96</v>
      </c>
      <c r="D103" s="38" t="s">
        <v>132</v>
      </c>
      <c r="E103" s="38" t="s">
        <v>132</v>
      </c>
      <c r="F103" s="56" t="s">
        <v>34</v>
      </c>
      <c r="G103" s="56">
        <v>9</v>
      </c>
      <c r="H103" s="26"/>
      <c r="I103" s="26"/>
      <c r="J103" s="26">
        <f t="shared" si="2"/>
        <v>0</v>
      </c>
      <c r="K103" s="26">
        <f t="shared" si="3"/>
        <v>0</v>
      </c>
      <c r="L103" s="27" t="s">
        <v>33</v>
      </c>
      <c r="M103" s="46">
        <v>324000</v>
      </c>
    </row>
    <row r="104" spans="2:13" ht="81.75" customHeight="1">
      <c r="B104" s="23" t="s">
        <v>30</v>
      </c>
      <c r="C104" s="56">
        <v>97</v>
      </c>
      <c r="D104" s="38" t="s">
        <v>133</v>
      </c>
      <c r="E104" s="38" t="s">
        <v>133</v>
      </c>
      <c r="F104" s="56" t="s">
        <v>34</v>
      </c>
      <c r="G104" s="56">
        <v>10</v>
      </c>
      <c r="H104" s="26"/>
      <c r="I104" s="26"/>
      <c r="J104" s="26">
        <f t="shared" si="2"/>
        <v>0</v>
      </c>
      <c r="K104" s="26">
        <f t="shared" si="3"/>
        <v>0</v>
      </c>
      <c r="L104" s="27" t="s">
        <v>33</v>
      </c>
      <c r="M104" s="46">
        <v>20000</v>
      </c>
    </row>
    <row r="105" spans="2:13" ht="81.75" customHeight="1">
      <c r="B105" s="23" t="s">
        <v>30</v>
      </c>
      <c r="C105" s="56">
        <v>98</v>
      </c>
      <c r="D105" s="38" t="s">
        <v>134</v>
      </c>
      <c r="E105" s="38" t="s">
        <v>134</v>
      </c>
      <c r="F105" s="56" t="s">
        <v>34</v>
      </c>
      <c r="G105" s="56">
        <v>10000</v>
      </c>
      <c r="H105" s="26"/>
      <c r="I105" s="26"/>
      <c r="J105" s="26">
        <f t="shared" si="2"/>
        <v>0</v>
      </c>
      <c r="K105" s="26">
        <f t="shared" si="3"/>
        <v>0</v>
      </c>
      <c r="L105" s="27" t="s">
        <v>33</v>
      </c>
      <c r="M105" s="46">
        <v>100000</v>
      </c>
    </row>
    <row r="106" spans="2:13" ht="81.75" customHeight="1">
      <c r="B106" s="23" t="s">
        <v>30</v>
      </c>
      <c r="C106" s="56">
        <v>99</v>
      </c>
      <c r="D106" s="38" t="s">
        <v>135</v>
      </c>
      <c r="E106" s="38" t="s">
        <v>135</v>
      </c>
      <c r="F106" s="56" t="s">
        <v>34</v>
      </c>
      <c r="G106" s="56">
        <v>4410</v>
      </c>
      <c r="H106" s="26"/>
      <c r="I106" s="26"/>
      <c r="J106" s="26">
        <f t="shared" si="2"/>
        <v>0</v>
      </c>
      <c r="K106" s="26">
        <f t="shared" si="3"/>
        <v>0</v>
      </c>
      <c r="L106" s="27" t="s">
        <v>33</v>
      </c>
      <c r="M106" s="46">
        <v>105840</v>
      </c>
    </row>
    <row r="107" spans="2:13" ht="81.75" customHeight="1">
      <c r="B107" s="23" t="s">
        <v>30</v>
      </c>
      <c r="C107" s="56">
        <v>100</v>
      </c>
      <c r="D107" s="38" t="s">
        <v>136</v>
      </c>
      <c r="E107" s="38" t="s">
        <v>136</v>
      </c>
      <c r="F107" s="56" t="s">
        <v>34</v>
      </c>
      <c r="G107" s="56">
        <v>20000</v>
      </c>
      <c r="H107" s="26"/>
      <c r="I107" s="26"/>
      <c r="J107" s="26">
        <f t="shared" si="2"/>
        <v>0</v>
      </c>
      <c r="K107" s="26">
        <f t="shared" si="3"/>
        <v>0</v>
      </c>
      <c r="L107" s="27" t="s">
        <v>33</v>
      </c>
      <c r="M107" s="46">
        <v>150000</v>
      </c>
    </row>
    <row r="108" spans="2:13">
      <c r="F108" s="58"/>
      <c r="H108" s="28" t="s">
        <v>35</v>
      </c>
      <c r="J108" s="59">
        <f>SUM(J8:J107)</f>
        <v>0</v>
      </c>
      <c r="K108" s="59">
        <f>SUM(K8:K107)</f>
        <v>0</v>
      </c>
      <c r="M108" s="60">
        <f>SUM(M8:M107)</f>
        <v>43804810.83823128</v>
      </c>
    </row>
    <row r="109" spans="2:13">
      <c r="F109" s="58"/>
    </row>
    <row r="110" spans="2:13">
      <c r="F110" s="58"/>
    </row>
    <row r="111" spans="2:13">
      <c r="F111" s="58"/>
    </row>
    <row r="112" spans="2:13">
      <c r="F112" s="58"/>
    </row>
    <row r="113" spans="6:6">
      <c r="F113" s="58"/>
    </row>
    <row r="114" spans="6:6">
      <c r="F114" s="58"/>
    </row>
    <row r="115" spans="6:6">
      <c r="F115" s="58"/>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5" t="s">
        <v>25</v>
      </c>
      <c r="I12" s="9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2024-08-14T09:29:27Z</dcterms:modified>
</cp:coreProperties>
</file>