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4280" windowHeight="12000" activeTab="0"/>
  </bookViews>
  <sheets>
    <sheet name="25.09.2023 (2)" sheetId="1" r:id="rId1"/>
  </sheets>
  <definedNames>
    <definedName name="_xlnm._FilterDatabase" localSheetId="0" hidden="1">'25.09.2023 (2)'!$A$1:$II$128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<sst xmlns="http://schemas.openxmlformats.org/spreadsheetml/2006/main" count="630" uniqueCount="472">
  <si>
    <t>Nr.lot</t>
  </si>
  <si>
    <t>Nr. Lot Nou</t>
  </si>
  <si>
    <t>Denumire Lot</t>
  </si>
  <si>
    <t>Specificarea tehnică deplină solicitată de către autoritatea contractantă</t>
  </si>
  <si>
    <t>Specificarea tehnică deplină solicitată de către autoritatea contractantă- Modificare</t>
  </si>
  <si>
    <t>Unitatea de măsură</t>
  </si>
  <si>
    <t>Preț estimat cu TVA PENTRU 2024</t>
  </si>
  <si>
    <t>ADMINISTRATIA NATIONALA A PENITENCIARELOR</t>
  </si>
  <si>
    <t>CABINETUL INDIVIDUAL AL MEDICULUI DE FAMILIE CORCODEL GEORGETA</t>
  </si>
  <si>
    <t>CABINETUL INDIVIDUAL AL MEDICULUI DE FAMILIE PLESCA ELENA</t>
  </si>
  <si>
    <t>CENTRUL DE PLASAMENT PENTRU PERSOANE VIRSTNICE SI PERSOANE CU DIZABILITATI CHISINAU</t>
  </si>
  <si>
    <t>CENTRUL DE PLASAMENT SI REABILITARE PENTRU COPII DE VARSTA FRAGEDA CHISINAU</t>
  </si>
  <si>
    <t>CENTRUL DE PLASAMENT TEMPORAR SI REABILITARE PENTRU COPII MUN BALTI</t>
  </si>
  <si>
    <t>CENTRUL MEDICILOR DE FAMILIE PANFILI PAVEL</t>
  </si>
  <si>
    <t>CENTRUL REPUBLICAN DE REABILITARE PENTRU COPII</t>
  </si>
  <si>
    <t>CMF SATIAMED</t>
  </si>
  <si>
    <t>II CABINETUL INDIVIDUAL AL MEDICULUI DE FAMILIE BLEGA LILIA</t>
  </si>
  <si>
    <t>IM CENTRUL STOMATOLOGIC RAIONAL CIMISLIA</t>
  </si>
  <si>
    <t>IM CENTRUL STOMATOLOGIC RAIONAL CRIULENI</t>
  </si>
  <si>
    <t>IM CENTRUL STOMATOLOGIC RAIONAL HANCESTI</t>
  </si>
  <si>
    <t>IM CENTRUL STOMATOLOGIC RAIONAL LEOVA</t>
  </si>
  <si>
    <t>IM CENTRUL STOMATOLOGIC RAIONAL RASCANI</t>
  </si>
  <si>
    <t>IM CLINICA STOMATOLOGICA DIN ORHEI</t>
  </si>
  <si>
    <t>IMSP ASOCIATIA MEDICALA TERITORIALA BOTANICA</t>
  </si>
  <si>
    <t>IMSP ASOCIATIA MEDICALA TERITORIALA BUIUCANI</t>
  </si>
  <si>
    <t>IMSP ASOCIATIA MEDICALA TERITORIALA CENTRU</t>
  </si>
  <si>
    <t>IMSP ASOCIATIA MEDICALA TERITORIALA CIOCANA</t>
  </si>
  <si>
    <t>IMSP ASOCIATIA MEDICALA TERITORIALA RASCANI</t>
  </si>
  <si>
    <t>IMSP CENTRUL DE SANATATE ANENII NOI</t>
  </si>
  <si>
    <t>IMSP CENTRUL DE SANATATE BACIOI</t>
  </si>
  <si>
    <t>IMSP CENTRUL DE SANATATE BADICENI</t>
  </si>
  <si>
    <t>IMSP CENTRUL DE SANATATE BARDAR</t>
  </si>
  <si>
    <t>IMSP CENTRUL DE SANATATE BASARABEASCA</t>
  </si>
  <si>
    <t>IMSP CENTRUL DE SANATATE BILICENII VECHI</t>
  </si>
  <si>
    <t>IMSP CENTRUL DE SANATATE BIRUINTA.XLSX</t>
  </si>
  <si>
    <t>IMSP CENTRUL DE SANATATE BOBEICA</t>
  </si>
  <si>
    <t>IMSP CENTRUL DE SANATATE BOCSA</t>
  </si>
  <si>
    <t>IMSP CENTRUL DE SANATATE BRAVICEA</t>
  </si>
  <si>
    <t>IMSP CENTRUL DE SANATATE BRAVICENI</t>
  </si>
  <si>
    <t>IMSP CENTRUL DE SANATATE BRICENI</t>
  </si>
  <si>
    <t>IMSP CENTRUL DE SANATATE BUCURIA</t>
  </si>
  <si>
    <t>IMSP CENTRUL DE SANATATE BUJOR</t>
  </si>
  <si>
    <t>IMSP CENTRUL DE SANATATE CAHUL</t>
  </si>
  <si>
    <t>IMSP CENTRUL DE SANATATE CAINARI VECHI</t>
  </si>
  <si>
    <t>IMSP CENTRUL DE SANATATE CALARASI</t>
  </si>
  <si>
    <t>IMSP CENTRUL DE SANATATE CANTEMIR</t>
  </si>
  <si>
    <t>IMSP CENTRUL DE SANATATE CAUSENI</t>
  </si>
  <si>
    <t>IMSP CENTRUL DE SANATATE CAZACLIA</t>
  </si>
  <si>
    <t>IMSP CENTRUL DE SANATATE CAZANESTI</t>
  </si>
  <si>
    <t>IMSP CENTRUL DE SANATATE CEADIR-LUNGA</t>
  </si>
  <si>
    <t>IMSP CENTRUL DE SANATATE CHIPERCENI</t>
  </si>
  <si>
    <t>IMSP CENTRUL DE SANATATE CHIRSOVA</t>
  </si>
  <si>
    <t>IMSP CENTRUL DE SANATATE CHISCARENI</t>
  </si>
  <si>
    <t>IMSP CENTRUL DE SANATATE CIORESCU</t>
  </si>
  <si>
    <t>IMSP CENTRUL DE SANATATE CIUCIULEA</t>
  </si>
  <si>
    <t>IMSP CENTRUL DE SANATATE CIUTULESTI</t>
  </si>
  <si>
    <t>IMSP CENTRUL DE SANATATE COJUSNA</t>
  </si>
  <si>
    <t>IMSP CENTRUL DE SANATATE COLIBAS</t>
  </si>
  <si>
    <t>IMSP CENTRUL DE SANATATE COMRAT</t>
  </si>
  <si>
    <t>IMSP CENTRUL DE SANATATE COPACENI</t>
  </si>
  <si>
    <t>IMSP CENTRUL DE SANATATE COPANCA</t>
  </si>
  <si>
    <t>IMSP CENTRUL DE SANATATE CORLATENI</t>
  </si>
  <si>
    <t>IMSP CENTRUL DE SANATATE CORNESTI</t>
  </si>
  <si>
    <t>IMSP CENTRUL DE SANATATE CORTEN</t>
  </si>
  <si>
    <t>IMSP CENTRUL DE SANATATE COSAUTI</t>
  </si>
  <si>
    <t>IMSP CENTRUL DE SANATATE COSTESTI IALOVENI</t>
  </si>
  <si>
    <t>IMSP CENTRUL DE SANATATE COTIUJENII MARI.XLSX</t>
  </si>
  <si>
    <t>IMSP CENTRUL DE SANATATE CRICOVA</t>
  </si>
  <si>
    <t>IMSP CENTRUL DE SANATATE CRIHANA VECHE</t>
  </si>
  <si>
    <t>IMSP CENTRUL DE SANATATE CRIULENI</t>
  </si>
  <si>
    <t>IMSP CENTRUL DE SANATATE CUPCINI</t>
  </si>
  <si>
    <t>IMSP CENTRUL DE SANATATE DANUTENI</t>
  </si>
  <si>
    <t>IMSP CENTRUL DE SANATATE DONDUSENI</t>
  </si>
  <si>
    <t>IMSP CENTRUL DE SANATATE DROCHIA A MANZIUC</t>
  </si>
  <si>
    <t>IMSP CENTRUL DE SANATATE DUBASARI</t>
  </si>
  <si>
    <t>IMSP CENTRUL DE SANATATE DURLESTI</t>
  </si>
  <si>
    <t>IMSP CENTRUL DE SANATATE EDINET</t>
  </si>
  <si>
    <t>IMSP CENTRUL DE SANATATE FALESTI</t>
  </si>
  <si>
    <t>IMSP CENTRUL DE SANATATE FLAMINZENI COSCODENI</t>
  </si>
  <si>
    <t>IMSP CENTRUL DE SANATATE FLORENI</t>
  </si>
  <si>
    <t>IMSP CENTRUL DE SANATATE FRUNZA</t>
  </si>
  <si>
    <t>IMSP CENTRUL DE SANATATE FUNDURII VECHI</t>
  </si>
  <si>
    <t>IMSP CENTRUL DE SANATATE GAVANOASA</t>
  </si>
  <si>
    <t>IMSP CENTRUL DE SANATATE GHIDIGHICI</t>
  </si>
  <si>
    <t>IMSP CENTRUL DE SANATATE GHINDESTI</t>
  </si>
  <si>
    <t>IMSP CENTRUL DE SANATATE GIURGIULESTI</t>
  </si>
  <si>
    <t>IMSP CENTRUL DE SANATATE GLODENI</t>
  </si>
  <si>
    <t>IMSP CENTRUL DE SANATATE GRATIESTI</t>
  </si>
  <si>
    <t>IMSP CENTRUL DE SANATATE GRIBOVA</t>
  </si>
  <si>
    <t>IMSP CENTRUL DE SANATATE GURA GALBENEI</t>
  </si>
  <si>
    <t>IMSP CENTRUL DE SANATATE HAJDIENI</t>
  </si>
  <si>
    <t>IMSP CENTRUL DE SANATATE HANCESTI</t>
  </si>
  <si>
    <t>IMSP CENTRUL DE SANATATE HARBOVAT</t>
  </si>
  <si>
    <t>IMSP CENTRUL DE SANATATE HORESTI</t>
  </si>
  <si>
    <t>IMSP CENTRUL DE SANATATE IABLOANA</t>
  </si>
  <si>
    <t>IMSP CENTRUL DE SANATATE IALOVENI</t>
  </si>
  <si>
    <t>IMSP CENTRUL DE SANATATE IGNATEI</t>
  </si>
  <si>
    <t>IMSP CENTRUL DE SANATATE ISACOVA</t>
  </si>
  <si>
    <t>IMSP CENTRUL DE SANATATE IVANCEA</t>
  </si>
  <si>
    <t>IMSP CENTRUL DE SANATATE LARGA</t>
  </si>
  <si>
    <t>IMSP CENTRUL DE SANATATE LARGA NOUA</t>
  </si>
  <si>
    <t>IMSP CENTRUL DE SANATATE LEOVA</t>
  </si>
  <si>
    <t>IMSP CENTRUL DE SANATATE LIPCANI</t>
  </si>
  <si>
    <t>IMSP CENTRUL DE SANATATE MACARESTI-COSTULENI</t>
  </si>
  <si>
    <t>IMSP CENTRUL DE SANATATE MAGDACESTI</t>
  </si>
  <si>
    <t>IMSP CENTRUL DE SANATATE MARCULESTI</t>
  </si>
  <si>
    <t>IMSP CENTRUL DE SANATATE MIHAILENI</t>
  </si>
  <si>
    <t>IMSP CENTRUL DE SANATATE MILESTII MICI</t>
  </si>
  <si>
    <t>IMSP CENTRUL DE SANATATE MOSCOVEI</t>
  </si>
  <si>
    <t>IMSP CENTRUL DE SANATATE NIMEREUCA</t>
  </si>
  <si>
    <t>IMSP CENTRUL DE SANATATE NISPORENI</t>
  </si>
  <si>
    <t>IMSP CENTRUL DE SANATATE OCHIUL ALB</t>
  </si>
  <si>
    <t>IMSP CENTRUL DE SANATATE OCNITA</t>
  </si>
  <si>
    <t>IMSP CENTRUL DE SANATATE ONISCANI</t>
  </si>
  <si>
    <t>IMSP CENTRUL DE SANATATE ORHEI NR 1</t>
  </si>
  <si>
    <t>IMSP CENTRUL DE SANATATE ORHEI NR 2</t>
  </si>
  <si>
    <t>IMSP CENTRUL DE SANATATE OTACI</t>
  </si>
  <si>
    <t>IMSP CENTRUL DE SANATATE PARCANI</t>
  </si>
  <si>
    <t>IMSP CENTRUL DE SANATATE PARJOLTENI</t>
  </si>
  <si>
    <t>IMSP CENTRUL DE SANATATE PARLITA</t>
  </si>
  <si>
    <t>IMSP CENTRUL DE SANATATE PELINIA</t>
  </si>
  <si>
    <t>IMSP CENTRUL DE SANATATE PEPENI</t>
  </si>
  <si>
    <t>IMSP CENTRUL DE SANATATE PERESECINA</t>
  </si>
  <si>
    <t>IMSP CENTRUL DE SANATATE PUHOI</t>
  </si>
  <si>
    <t>IMSP CENTRUL DE SANATATE RADOAIA</t>
  </si>
  <si>
    <t>IMSP CENTRUL DE SANATATE RASCANI</t>
  </si>
  <si>
    <t>IMSP CENTRUL DE SANATATE RASPOPENI</t>
  </si>
  <si>
    <t>IMSP CENTRUL DE SANATATE RAZENI</t>
  </si>
  <si>
    <t>IMSP CENTRUL DE SANATATE RECEA</t>
  </si>
  <si>
    <t>IMSP CENTRUL DE SANATATE REZINA</t>
  </si>
  <si>
    <t>IMSP CENTRUL DE SANATATE RUDI</t>
  </si>
  <si>
    <t>IMSP CENTRUL DE SANATATE SADACLIA</t>
  </si>
  <si>
    <t>IMSP CENTRUL DE SANATATE SANATAUCA</t>
  </si>
  <si>
    <t>IMSP CENTRUL DE SANATATE SANGEREII NOI</t>
  </si>
  <si>
    <t>IMSP CENTRUL DE SANATATE SAPTEBANI</t>
  </si>
  <si>
    <t>IMSP CENTRUL DE SANATATE SARATA GALBENA</t>
  </si>
  <si>
    <t>IMSP CENTRUL DE SANATATE SARATENI</t>
  </si>
  <si>
    <t>IMSP CENTRUL DE SANATATE SARATENII VECHI</t>
  </si>
  <si>
    <t>IMSP CENTRUL DE SANATATE SIPOTENI</t>
  </si>
  <si>
    <t>IMSP CENTRUL DE SANATATE SLOBOZIA CREMENE</t>
  </si>
  <si>
    <t>IMSP CENTRUL DE SANATATE SLOBOZIA MARE</t>
  </si>
  <si>
    <t>IMSP CENTRUL DE SANATATE SOLDANESTI</t>
  </si>
  <si>
    <t>IMSP CENTRUL DE SANATATE SOROCA</t>
  </si>
  <si>
    <t>IMSP CENTRUL DE SANATATE SOROCA-NOUA</t>
  </si>
  <si>
    <t>IMSP CENTRUL DE SANATATE SPEIA</t>
  </si>
  <si>
    <t>IMSP CENTRUL DE SANATATE STAUCENI</t>
  </si>
  <si>
    <t>IMSP CENTRUL DE SANATATE STEFAN VODA</t>
  </si>
  <si>
    <t>IMSP CENTRUL DE SANATATE STRASENI</t>
  </si>
  <si>
    <t>IMSP CENTRUL DE SANATATE STURZOVCA</t>
  </si>
  <si>
    <t>IMSP CENTRUL DE SANATATE SURI</t>
  </si>
  <si>
    <t>IMSP CENTRUL DE SANATATE TARACLIA</t>
  </si>
  <si>
    <t>IMSP CENTRUL DE SANATATE TELENESTI</t>
  </si>
  <si>
    <t>IMSP CENTRUL DE SANATATE TIPALA</t>
  </si>
  <si>
    <t>IMSP CENTRUL DE SANATATE TOCUZ</t>
  </si>
  <si>
    <t>IMSP CENTRUL DE SANATATE TRUSENI</t>
  </si>
  <si>
    <t>IMSP CENTRUL DE SANATATE TVARDITA</t>
  </si>
  <si>
    <t>IMSP CENTRUL DE SANATATE UNGHENI</t>
  </si>
  <si>
    <t>IMSP CENTRUL DE SANATATE VADUL LUI VODA</t>
  </si>
  <si>
    <t>IMSP CENTRUL DE SANATATE VADUL RASCOV</t>
  </si>
  <si>
    <t>IMSP CENTRUL DE SANATATE VALCINET</t>
  </si>
  <si>
    <t>IMSP CENTRUL DE SANATATE VALEA MARE</t>
  </si>
  <si>
    <t>IMSP CENTRUL DE SANATATE VARATIC</t>
  </si>
  <si>
    <t>IMSP CENTRUL DE SANATATE VARNITA</t>
  </si>
  <si>
    <t>IMSP CENTRUL DE SANATATE VASILCAU</t>
  </si>
  <si>
    <t>IMSP CENTRUL DE SANATATE VASILEUTI</t>
  </si>
  <si>
    <t>IMSP CENTRUL DE SANATATE VORNICENI</t>
  </si>
  <si>
    <t>IMSP CENTRUL DE SANATATE ZGURITA</t>
  </si>
  <si>
    <t>IMSP CENTRUL MEDICILOR DE FAMILIE FLORESTI</t>
  </si>
  <si>
    <t>IMSP CENTRUL MEDICILOR DE FAMILIE MUNICIPAL BALTI</t>
  </si>
  <si>
    <t>IMSP CENTRUL NATIONAL DE ASISTENTA MEDICALA URGENTA PRESPITALICEASCA</t>
  </si>
  <si>
    <t>IMSP CENTRUL REPUBLICAN DE DIAGNOSTICARE MEDICALA</t>
  </si>
  <si>
    <t>IMSP CENTRUL STOMATOLOGIC MUNICIPAL BALTI</t>
  </si>
  <si>
    <t>IMSP CENTRUL STOMATOLOGIC MUNICIPAL DE COPII</t>
  </si>
  <si>
    <t>IMSP CLINICA UNIVERSITARA DE ASISTENTA MEDICALA PRIMARA A USMF N TESTIMITANU</t>
  </si>
  <si>
    <t>IMSP DISPENSARUL REPUBLICAN DE NARCOLOGIE</t>
  </si>
  <si>
    <t>IMSP INSTITUTUL DE CARDIOLOGIE</t>
  </si>
  <si>
    <t>IMSP INSTITUTUL DE FTIZIOPNEUMOLOGIE CHIRIL DRAGANIUC</t>
  </si>
  <si>
    <t>IMSP INSTITUTUL DE MEDICINA URGENTA</t>
  </si>
  <si>
    <t>IMSP INSTITUTUL DE NEUROLOGIE SI NEUROCHIRURGIE DIOMID GHERMAN</t>
  </si>
  <si>
    <t>IMSP INSTITUTUL MAMEI SI COPILULUI</t>
  </si>
  <si>
    <t>IMSP INSTITUTUL ONCOLOGIC</t>
  </si>
  <si>
    <t>IMSP MATERNITATEA MUNICIPALA NR 2</t>
  </si>
  <si>
    <t>IMSP POLICLINICA DE STAT</t>
  </si>
  <si>
    <t>IMSP POLICLINICA STOMATOLOGICA REPUBLICANA</t>
  </si>
  <si>
    <t>IMSP SPITALUL CARPINENI</t>
  </si>
  <si>
    <t>IMSP SPITALUL CLINIC AL MINISTERULUI SANATATII</t>
  </si>
  <si>
    <t>IMSP SPITALUL CLINIC BALTI</t>
  </si>
  <si>
    <t>IMSP SPITALUL CLINIC DE BOLI INFECTIOASE T CIORBA</t>
  </si>
  <si>
    <t>IMSP SPITALUL CLINIC DE PSIHIATRIE</t>
  </si>
  <si>
    <t>IMSP SPITALUL CLINIC DE TRAUMATOLOGIE SI ORTOPEDIE</t>
  </si>
  <si>
    <t>IMSP SPITALUL CLINIC MUNICIPAL DE BOLI CONTAGIOASE DE COPII</t>
  </si>
  <si>
    <t>IMSP SPITALUL CLINIC MUNICIPAL DE COPII NR 1</t>
  </si>
  <si>
    <t>IMSP SPITALUL CLINIC MUNICIPAL DE COPII V IGNATENCO</t>
  </si>
  <si>
    <t>IMSP SPITALUL CLINIC MUNICIPAL DE FTIZIOPNEUMOLOGIE</t>
  </si>
  <si>
    <t>IMSP SPITALUL CLINIC MUNICIPAL GHEORGHE PALADI</t>
  </si>
  <si>
    <t>IMSP SPITALUL CLINIC MUNICIPAL NR 4</t>
  </si>
  <si>
    <t>IMSP SPITALUL CLINIC MUNICIPAL SFANTA TREIME</t>
  </si>
  <si>
    <t>IMSP SPITALUL CLINIC MUNICIPAL SFANTUL ARHANGHEL MIHAIL</t>
  </si>
  <si>
    <t>IMSP SPITALUL CLINIC REPUBLICAN TIMOFEI MOSNEAGA</t>
  </si>
  <si>
    <t>IMSP SPITALUL DE DERMATOLOGIE SI MALADII COMUNICABILE</t>
  </si>
  <si>
    <t>IMSP SPITALUL DE PSIHIATRIE BALTI</t>
  </si>
  <si>
    <t>IMSP SPITALUL DE STAT</t>
  </si>
  <si>
    <t>IMSP SPITALUL RAIONAL ANENII NOI</t>
  </si>
  <si>
    <t>IMSP SPITALUL RAIONAL BASARABEASCA</t>
  </si>
  <si>
    <t>IMSP SPITALUL RAIONAL BRICENI</t>
  </si>
  <si>
    <t>IMSP SPITALUL RAIONAL CAHUL</t>
  </si>
  <si>
    <t>IMSP SPITALUL RAIONAL CALARASI</t>
  </si>
  <si>
    <t>IMSP SPITALUL RAIONAL CANTEMIR</t>
  </si>
  <si>
    <t>IMSP SPITALUL RAIONAL CAUSENI ANA SI ALEXANDRU</t>
  </si>
  <si>
    <t>IMSP SPITALUL RAIONAL CEADIR-LUNGA</t>
  </si>
  <si>
    <t>IMSP SPITALUL RAIONAL CIMISLIA</t>
  </si>
  <si>
    <t>IMSP SPITALUL RAIONAL COMRAT ISAAC GURFINCHEL</t>
  </si>
  <si>
    <t>IMSP SPITALUL RAIONAL CRIULENI</t>
  </si>
  <si>
    <t>IMSP SPITALUL RAIONAL DONDUSENI</t>
  </si>
  <si>
    <t>IMSP SPITALUL RAIONAL DROCHIA NICOLAE TESTEMITANU</t>
  </si>
  <si>
    <t>IMSP SPITALUL RAIONAL EDINET</t>
  </si>
  <si>
    <t>IMSP SPITALUL RAIONAL FALESTI</t>
  </si>
  <si>
    <t>IMSP SPITALUL RAIONAL FLORESTI</t>
  </si>
  <si>
    <t>IMSP SPITALUL RAIONAL GLODENI</t>
  </si>
  <si>
    <t>IMSP SPITALUL RAIONAL HANCESTI</t>
  </si>
  <si>
    <t>IMSP SPITALUL RAIONAL IALOVENI</t>
  </si>
  <si>
    <t>IMSP SPITALUL RAIONAL LEOVA</t>
  </si>
  <si>
    <t>IMSP SPITALUL RAIONAL NISPORENI</t>
  </si>
  <si>
    <t>IMSP SPITALUL RAIONAL OCNITA</t>
  </si>
  <si>
    <t>IMSP SPITALUL RAIONAL ORHEI</t>
  </si>
  <si>
    <t>IMSP SPITALUL RAIONAL RASCANI</t>
  </si>
  <si>
    <t>IMSP SPITALUL RAIONAL REZINA</t>
  </si>
  <si>
    <t>IMSP SPITALUL RAIONAL SANGEREI</t>
  </si>
  <si>
    <t>IMSP SPITALUL RAIONAL SOLDANESTI</t>
  </si>
  <si>
    <t>IMSP SPITALUL RAIONAL SOROCA A PRISACARI</t>
  </si>
  <si>
    <t>IMSP SPITALUL RAIONAL STEFAN VODA</t>
  </si>
  <si>
    <t>IMSP SPITALUL RAIONAL STRASENI</t>
  </si>
  <si>
    <t>IMSP SPITALUL RAIONAL TARACLIA</t>
  </si>
  <si>
    <t>IMSP SPITALUL RAIONAL TELENESTI</t>
  </si>
  <si>
    <t>IMSP SPITALUL RAIONAL UNGHENI</t>
  </si>
  <si>
    <t>IMSP SPITALUL RAIONAL VULCANESTI</t>
  </si>
  <si>
    <t>IP STOMATOLOGIE COMRAT</t>
  </si>
  <si>
    <t>IP STOMATOLOGIE VULCANESTI</t>
  </si>
  <si>
    <t>SERVICIUL DE INFORMATII SI SECURITATE AL REPUBLICII MOLDOVA</t>
  </si>
  <si>
    <t>SERVICIUL MEDICAL AL MINISTERULUI AFACERILOR INTERNE</t>
  </si>
  <si>
    <t>SPITALUL CLINIC MILITAR CENTRAL</t>
  </si>
  <si>
    <t>Grand Total</t>
  </si>
  <si>
    <t>Ac pentru miografie 25 mm</t>
  </si>
  <si>
    <t>Ac pentru miografie 25 mm.
Lungime 25 mm
Grosime 0,45-0,46 mm
De unică utilizare</t>
  </si>
  <si>
    <t>Bucată</t>
  </si>
  <si>
    <t>Ac pentru miografie 35-37 mm</t>
  </si>
  <si>
    <t xml:space="preserve"> Lungime 35-37 mm
Grosime 0,45-0,46 mm
De unică utilizare</t>
  </si>
  <si>
    <t>Electrod ECG</t>
  </si>
  <si>
    <t>Electrod ECG,
Adeziv,
 Ag/AgCl,
 Tip snap button,
De unica folosinta</t>
  </si>
  <si>
    <t>Electrozi  ECG  copii</t>
  </si>
  <si>
    <t>Electrozi  ECG  pentru copii, 25-30mm, cu gel lichid, cu sensor Ag/AgCl cu conector presat, Material: Ţesătură poroasă, adezivă, fara latex PVC.</t>
  </si>
  <si>
    <t>Electrozi  EEG  punte mare</t>
  </si>
  <si>
    <t>Set =20 buc, plastic,dimensiune mare, reutilizabili</t>
  </si>
  <si>
    <t>Electrozi  EEG  punte medie</t>
  </si>
  <si>
    <t>Set =20 buc, plastic,dimensiune medie, reutilizabili</t>
  </si>
  <si>
    <t>Electrozi ECG 30-37mm (pediatric), adezivi de unica utilizare, termen scurt de utilizare 72 ore</t>
  </si>
  <si>
    <t>1.diametru  30 - 37mm, 2. electrod Ag/AgCl, 3.cu gel solid, 4.fără latex, 5.de unică folosință, 6.conector metalic, 7. adeziv neiritanti, hipoalergenic pentru piele sau utilizatori, 8. termen de utilizare min. 72 ore, 9.Impedanță 10 Hz ≤ 100 ohm;
10.Impedanță 10 hz după defibrilare ≥ 70% de la  Impedanță initiala</t>
  </si>
  <si>
    <t>Electrozi ECG 38-47mm (pediatric), adezivi de unica utilizare, termen scurt de utilizare 24 ore</t>
  </si>
  <si>
    <t>1.diametru  38 - 47mm, 2. electrod Ag/AgCl, 3.cu gel solid, 4.fără latex, 5.de unică folosință, 6. Tip snap button, 7. adeziv neiritanti, hipoalergenic pentru piele sau utilizatori, 8. termen de utilizare min. 24 ore,9.Impedanță 10 Hz ≤ 100 ohm;
10.Impedanță 10 hz după defibrilare ≥ 70% de la  Impedanță initiala</t>
  </si>
  <si>
    <t>Electrozi ECG 38-47mm (pediatric), adezivi de unica utilizare, termen scurt de utilizare 72 ore</t>
  </si>
  <si>
    <t>1.diametru  38 - 47mm, 2. electrod Ag/AgCl, 3.cu gel solid, 4.fără latex, 5.de unică folosință, 6. Tip snap button 7. adeziv neiritanti, hipoalergenic pentru piele sau utilizatori, 8. termen de utilizare min. 72 ore, 9.Impedanță 10 Hz ≤ 100 ohm;
10.Impedanță 10 hz după defibrilare ≥ 70% de la  Impedanță initiala</t>
  </si>
  <si>
    <t>Electrozi tip cupă cu fire EEG integrat</t>
  </si>
  <si>
    <t>Set din 20 dimensiune medie 6 mm, fire cu conector tip DIN, reutilizabili</t>
  </si>
  <si>
    <t>Fire ECG</t>
  </si>
  <si>
    <t>Set din 3 bucati., cu conector DIN 42802 și conexiune la electrod snap clip de lungime de 1.5m. Un set= O bucată</t>
  </si>
  <si>
    <t>Gel ultrasonografie (ecografie), 1000 ml</t>
  </si>
  <si>
    <t>1.volum: 1000 ml 2.PH 5.5 - 7; 3.transparent, incolor, inodor (fără miros) 4.să nu conțină: formaldehidă, stabilizatori, substanțe uleioase, săruri 5.hidrosolubil   
6. Flacon transparent  sau semitransparent, se permita utilizatorului sa vada cit gel a ramas
7. Sa aiba capac pentru a preveni uscarea gelului
8. Flacon reutilizabil
9. Flacon cu dozator mecanic sau cu posibilitatea de dozare manuală prin apăsarea flaconului</t>
  </si>
  <si>
    <t>Hîrtie milimetrică p/u Spirograma , termosensibilă 112х20, tip: rolă,</t>
  </si>
  <si>
    <t xml:space="preserve">Hîrtie milimetrică p/u Spirograma , termosensibilă 112х20, tip: rolă,  caroiaj rosu/albastru compatibil cu Spirograf BTL08 spiro Pro </t>
  </si>
  <si>
    <t>Hîrtie milimetrică p/u ECG , termosensibilă 120х20 tip: rolă</t>
  </si>
  <si>
    <t>Hîrtie milimetrică p/u ECG , termosensibilă 120х20, tip: rolă, caroiaj rosu/albastru</t>
  </si>
  <si>
    <t>Hîrtie milimetrică p/u ECG , termosensibilă 143mm x150mm х300P tip: pliată</t>
  </si>
  <si>
    <t xml:space="preserve">Hîrtie milimetrică p/u ECG , termosensibilă 143mm x150mm х300P tip: pliată caroiaj rosu/albastru </t>
  </si>
  <si>
    <t>Hîrtie milimetrică p/u ECG , termosensibilă 210mm х 297mm x 150P tip: pliată</t>
  </si>
  <si>
    <t xml:space="preserve">Hîrtie milimetrică p/u ECG , termosensibilă  210mm х 297mm x 150P, tip: pliată caroiaj rosu/albastru </t>
  </si>
  <si>
    <t>Hîrtie milimetrică p/u ECG , termosensibilă 216mm х 279mm x 300P tip: pliată</t>
  </si>
  <si>
    <t>Hîrtie milimetrică p/u ECG , termosensibilă  216mm х 279mm x 300P, tip: pliată caroiaj rosu/albastru</t>
  </si>
  <si>
    <t>Muștuc pentru spirometrie compatibil cu  BTL-08 Spiro</t>
  </si>
  <si>
    <t>1.Muștuc pentru spirometrie
2. Dimensiuni:
Diametru interior – 25.5mm ±0,5mm
Diametru exterior – 28 mm ±0,5mm
Lungime – 70mm ±5mm
3. Destinat pentru adulți
4. Compatibil cu  BTL-08 Spiro, BTL-08 Spiro Pro
5. De unică folosința
6. Material: carton
 Se vor prezenta mostre pentru verificare.</t>
  </si>
  <si>
    <t>Muștuc pentru spirometrie compatibil cu  Pony FX</t>
  </si>
  <si>
    <t>1.Muștuc pentru spirometrie
2. Dimensiuni:
Diametru interior – 28mm ±0,5mm
Diametru exterior – 30,5mm ±0,5mm
Lungime – 70mm ±5mm
3. Destinat pentru adulți
4.  Poate fi utilizat la aparatul Pony FX
5. De unică folosința
6. Material: carton
 Se vor prezenta mostre pentru verificare.</t>
  </si>
  <si>
    <t>Muștuc cu turbina pentru spirometrie compatibil cu  spirometre MIR</t>
  </si>
  <si>
    <t>1.Muștuc  cu turbina pentru spirometrie
2. Dimensiuni:
Diametru interior – 28mm ±0,5mm
Diametru exterior – 30 mm ±0,5mm
Lungime – 80mm ±5mm
3. Destinat pentru adulți
4.  Compatibil cu spirometre MIR
5. De unică folosința
 Se vor prezenta mostre pentru verificare.</t>
  </si>
  <si>
    <t>Muștuc pentru spirometrie compatibil cu  spirometre СМП-21/01-"Р-Д"</t>
  </si>
  <si>
    <t>1.Muștuc pentru spirometrie
2. Dimensiuni:
Diametru interior – 24mm ±0,5mm
Diametru exterior – 26 mm ±0,5mm
Lungime – 70mm ±5mm
3. Destinat pentru adulți
4.   Compatibil cu СМП-21/01-"Р-Д"
5. De unică folosința
6. Material: carton
 Se vor prezenta mostre pentru verificare.</t>
  </si>
  <si>
    <t>Muștuc pentru spirometrie compatibil cu  spirometre CareFusion MicroLab, Contec SP10, Pneumos 500</t>
  </si>
  <si>
    <t>1.Muștuc pentru spirometrie
2. Dimensiuni:
Diametru interior – 28mm ±0,5mm
Diametru exterior – 30 mm ±0,5mm
Lungime – 70mm ±5mm
3. Destinat pentru adulți
4.   Poate fi utilizat la aparatul CareFusion MicroLab, Contec SP10, Pneumos 500
5. De unică folosința
6. Material: carton
 Se vor prezenta mostre pentru verificare.</t>
  </si>
  <si>
    <t>Film radiologic cu baza albastra 27x35cm</t>
  </si>
  <si>
    <t>Film radiologic (cu baza albastra)  (27x35cm) .
1. Dimensiune 27х35cm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1114-DVB
11. Până la 100 buc in cutie</t>
  </si>
  <si>
    <t>Film radiologic cu baza albastra 20x25cm</t>
  </si>
  <si>
    <t>Film radiologic (cu baza albastra)  (20x25cm) .
1. Dimensiune 20x25cm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810-DVB
11. Până la 100 buc in cutie</t>
  </si>
  <si>
    <t>Film cu baza albastra 35 x 43 cm. nr. 100</t>
  </si>
  <si>
    <t>Film radiologic (cu baza albastra)  (35 x 43 cm ) .
1. Dimensiune 35 x 43 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1417-DVB
11. Până la 100 buc in cutie</t>
  </si>
  <si>
    <t>Pungi sterilizare articolelor medicale 100 cm x 100 m</t>
  </si>
  <si>
    <t>Hartie pentru impachetarea articolelor medicale 100 cm x 100 m</t>
  </si>
  <si>
    <t>Set electrozi ECG 4 cleste + 6 pare (adultl), reutilizabil</t>
  </si>
  <si>
    <t xml:space="preserve">1. Parte activa a electrodului din Ag/AgCl, 2. set electrozi 4 tip clește (roșu, glaben, verde, negru) + 6 tip pare, 3. tip pacient adult, 4. compatibil cu conectori ECG tip banana de diametru 3 si 4mm.  </t>
  </si>
  <si>
    <t>Set electrozi ECG 4 cleste + 6 pare (pediatric), reutilizabil</t>
  </si>
  <si>
    <t xml:space="preserve">1. Parte activa a electrodului din Ag/AgCl, 2. set electrozi 4 tip clește (roșu, glaben, verde, negru) + 6 tip pare, 3. tip pacient pediatric, 4. compatibil cu conectori ECG tip banana de diametru 3 si 4mm. </t>
  </si>
  <si>
    <t>Test-indicator sterilizare 120°/20 min, Intern</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</si>
  <si>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t>
  </si>
  <si>
    <t xml:space="preserve">Test </t>
  </si>
  <si>
    <t>REGISTRU</t>
  </si>
  <si>
    <t xml:space="preserve">Registru aprobat de M.S al RM, Ord nr 828 din 31.10.2011 F257/e. </t>
  </si>
  <si>
    <t xml:space="preserve">Test-indicator sterilizare 121/15 min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</si>
  <si>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t>
  </si>
  <si>
    <t>Test-indicator sterilizare 121/15 min intern</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</si>
  <si>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t>
  </si>
  <si>
    <t xml:space="preserve">Test-indicator sterilizare 132°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</si>
  <si>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t>
  </si>
  <si>
    <t xml:space="preserve">Test-indicator sterilizare 134/7 min Intern </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</si>
  <si>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t>
  </si>
  <si>
    <t>Test-indicator sterilizare 134°/ 4 min   Intern</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</si>
  <si>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 </t>
  </si>
  <si>
    <t>Test-indicator sterilizare 134°/ 4 min   Universal</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</si>
  <si>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t>
  </si>
  <si>
    <t>Test-indicator sterilizare 134°/ 5 min   Intern</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</si>
  <si>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t>
  </si>
  <si>
    <t>Test-indicator sterilizare 134°/ 5 min   Universal</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</si>
  <si>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t>
  </si>
  <si>
    <t>Electrozi ECG 55-60mm (adulti), adezivi de unica utilizare, termen lung de utilizare 72 ore</t>
  </si>
  <si>
    <t>1.diametru  55 - 60mm, 2. electrod Ag/AgCl, 3.cu gel semilichid, 4.fără latex, 5.de unică folosință, 6.conector metalic (ECG Snap Connector), 7. adeziv neiritanti, hipoalergenic pentru piele sau utilizatori, 8. termen de utilizare min. 72 ore, 9. Capacitatea de monitorizare ECG în timpul defibrilării</t>
  </si>
  <si>
    <t>Filtru antiviral/antibacterial pentru spirograf Pony FX</t>
  </si>
  <si>
    <t>1.Forma filtru: Ovală
2.Dimensiuni:
Diametrul exterior  30,5 mm (+/- 0,5 mm)
Diametrul interior  26 mm (+/- 0,5 mm)
3.Material: polipropilena sau  echivalent
4.Eficiența Filtrării:
Filtrare bacteriană: &gt;= 99,999% 
Filtrare virală: &gt;= 99,999% 
5.Rezistență:
0.3cmH2O(+-0.05cm) @ 30L/min
6. Compatibil cu spirograf Pony FX
7. Echivalent cu A-182-300-005, COSMED</t>
  </si>
  <si>
    <t>Muștuc pentru spirograf Pony FX, copii</t>
  </si>
  <si>
    <t>1.Muștuc pentru spirometrie
2. Dimensiuni:
Diametrul exterior  dispozitiv 30,5 mm (+/- 0,5 mm)
Diametrul exterior pacient  22 mm (+/- 0,5 mm)
Lungime 70 mm (+/- 5 mm)
3. Destinat pentru copii
4. Poate fi utilizat la aparatul PoniFX
5. De unică folosința
6. Material: carton
 Se vor prezenta mostre pentru verificare.</t>
  </si>
  <si>
    <t xml:space="preserve">Test-indicator sterilizare 134/20 min extern </t>
  </si>
  <si>
    <t xml:space="preserve">Indicator p/u controlul calităţii sterilizării la 134 grade 20 min. Extern, nr. de până la 1000 teste pe bază adezivă,  cu virarea culorii indicatorului. Termen de valabilitate nu mai puțin de 24 luni, instrucțiune de utilizare în limba romană cu registru.  </t>
  </si>
  <si>
    <t>Test-indicator sterilizare 134°/ 20 min   Universal</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</si>
  <si>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t>
  </si>
  <si>
    <t>Hîrtie milimetrică p/u ECG , termosensibilă  108x140x200 tip: pliată</t>
  </si>
  <si>
    <t>Hîrtie milimetrică p/u ECG , termosensibilă 108x140x200 tip: pliată compatibil cu dispozitivul FAZZINI 1200 B</t>
  </si>
  <si>
    <t>Hîrtie milimetrică p/u ECG , termosensibilă  112 x 100 x 150 tip: pliată</t>
  </si>
  <si>
    <t>Hîrtie milimetrică p/u ECG , termosensibilă 112 x 100 x 150 tip: pliată compatibil cu dispozitivul Edan Star 5000E (și cu Iocare TM 801)</t>
  </si>
  <si>
    <t>Hîrtie milimetrică p/u ECG , termosensibilă  152 x 90 x 150 tip: pliată</t>
  </si>
  <si>
    <t>Hîrtie milimetrică p/u ECG , termosensibilă 152 x 90 x 150 tip: pliată compatibil cu dispozitivul Edan F 3</t>
  </si>
  <si>
    <t xml:space="preserve">Hîrtie milimetrică p/u ECG , termosensibilă compatibil cu Fazzani ГМ-500 c </t>
  </si>
  <si>
    <t>Absorber CO2 compatibil; cu aparatul Dragher (cartus)</t>
  </si>
  <si>
    <t>Cablul pacientului pentru ECG</t>
  </si>
  <si>
    <t>Dotat cu 10 fire pentru electrocardiograf,conectori 4,0 mm, conector internațional 15 pini, standart de culori</t>
  </si>
  <si>
    <t xml:space="preserve">Cabluri EEG reutilizabili cu disc argintat </t>
  </si>
  <si>
    <t>Cabluri EEG reutilizabili cu disc argintat (Natus reusable silver disc electrodes 1,5 m with silicone leads) (10 unitati in set)</t>
  </si>
  <si>
    <t>Set</t>
  </si>
  <si>
    <t>Cabluri reutilizabili pentru EMG, EOG, EKG, de tip "snap" cu lungime de 1,5 m</t>
  </si>
  <si>
    <t>Cabluri reutilizabili pentru EMG, EOG, EKG, de tip "snap" cu lungime de 1,5 m (Reusable button snap lead wires 60'' (1,5m)) (6 unitati in set)</t>
  </si>
  <si>
    <t>Cabluri reutilizabili pentru EMG, EOG, EKG, de tip "snap" cu lungime de 3 m</t>
  </si>
  <si>
    <t>Cabluri reutilizabili pentru EMG, EOG, EKG, de tip "snap" cu lungime de 3 m (Reusable button snap lead wires 120'' (3,0 m)) (4 unitati in set)</t>
  </si>
  <si>
    <t>Circuit de pacient de unică utilizare cu capcană de apă cu element încălzitor compatibil cu umidificator Jike SH530  compatibil cu ventilator Mindray SV600, rezistență de inspir maxim 6 cmH2O la 5 L/min și complianță cu sistemul ventilatorului maxim 2 mL/cmH2O</t>
  </si>
  <si>
    <t>Circuit de pacient de unică utilizare cu capcană de apă cu element încălzitor compatibil cu umidificator Jike SH530 sterilizabil integral la aceiași temperatură, compatibil cu ventilator Mindray SV600, rezistență de inspir maxim 6 cmH2O la 5 L/min și complianță cu sistemul ventilatorului maxim 2 mL/cmH2O</t>
  </si>
  <si>
    <t>Circuit de pacient de unică utilizare cu capcană de apă cu element încălzitor compatibil cu umidificator MR 850 sterilizabil integral la aceiași temperatură, compatibil cu ventilator Shangrila 590, rezistență de inspir maxim 6 cmH2O la 5 L/min și complianță cu sistemul ventilatorului maxim 2 mL/cmH2O</t>
  </si>
  <si>
    <t xml:space="preserve">Circuit de unică utilizare matur, 22 mm de minim 2 m cu plamîn de rezervă, furtun suplimentar  de minim 1,5 m și piesa Y cu port luer lock 22F - 22M/15F pentru mașină de anestezie Mindray Wato EX </t>
  </si>
  <si>
    <t>Circuit de unică utilizare matur, 22 mm de minim 2 m cu plamîn de rezervă, furtun suplimentar  de minim 1,5 m și piesa Y cu port luer lock 22F - 22M/15F pentru mașină de anestezie Mindray Wato EX 35</t>
  </si>
  <si>
    <t>Injector-seringa 200ml</t>
  </si>
  <si>
    <t>Injector-seringa 200ml, steril, tip piston Luer-Lock pentru contrast. Compatibil cu Nemoto DUAL SHOT alpha7</t>
  </si>
  <si>
    <t>Dispozitiv/Recipient de colect. fluide biol.cir/in</t>
  </si>
  <si>
    <t>Dispozitiv/Recipient de colect. fluide biol.cir/in 1000ml, compatibil cu aparatul QUIN PORT</t>
  </si>
  <si>
    <t>EEG bridge electrode</t>
  </si>
  <si>
    <t>EEG bridge electrode with cross hole Ag/AgCl, for 2mm plugs,10pcs. Set
Compatibile cu Newrowerk  Model ID 32 BE4</t>
  </si>
  <si>
    <r>
      <t xml:space="preserve">EEG bridge electrode with cross hole Ag/AgCl, for 2mm plugs,10pcs. Set
</t>
    </r>
    <r>
      <rPr>
        <sz val="11"/>
        <color rgb="FFFF0000"/>
        <rFont val="Times New Roman"/>
        <family val="1"/>
      </rPr>
      <t>Compatibile cu Newrowerk  Model ID 32 BE4</t>
    </r>
  </si>
  <si>
    <t>Electrod bipolar de stimulare pentru electromiografie</t>
  </si>
  <si>
    <t>cu electrozi metalici, cu suport pentru fixare, pentru copil, distanța intre electrozi 15 mm, lumgime cablu 1,5 m, conector la dispozitiv tip DIN42803</t>
  </si>
  <si>
    <t>Electrod EEG</t>
  </si>
  <si>
    <t>Electrod  EEG tip cupa Ag/Ag/Cl reutilizabil , Lungimea 150cm, diametrul 10mm  , set 10 buc compatibile  cu EEG -122K</t>
  </si>
  <si>
    <t>Electrod  EEG tip clips pentru ureche, reutilizabil  compatibili cu EEG -122K</t>
  </si>
  <si>
    <t>Electrod neutru pentru electromiografie</t>
  </si>
  <si>
    <t>metalic flexibil pentru electromiografie, dimensiune medie pe suport de material, fixare cu bandă scai, cu conector pentru cablu tip snap și cablu de interconectare de 1.5 m, cu un conector snap și al doilea tip DIN 42802</t>
  </si>
  <si>
    <t>Electrod pentru electromiografie</t>
  </si>
  <si>
    <t>Electrod diametru - 24mmin, Ag/AgCl  cu cablu de interconectare lungimea 60 cm cu conector DIN 42802 (set 100 buc)compatibil cu dispozitivul de EMG model MEB-9400K</t>
  </si>
  <si>
    <t>set</t>
  </si>
  <si>
    <t>Electrod pentru coagulare, sub formă de bilă, monopolar</t>
  </si>
  <si>
    <t>Electrod pentru coagulare monopolar, cu capatul de lucru sub forma de bilă, compatibil cu elementul de lucru 8654.204 și teaca rezectoscopului 24/26 Fr. R. Wolf, existent</t>
  </si>
  <si>
    <t xml:space="preserve">Electrod pentru incizie Hook, bipolar, </t>
  </si>
  <si>
    <t>Electrod de incizie bipolar, cu capatul de lucru sub forma de con, compatibil cu elementul de lucru 8680.205 și teaca rezectoscopului 24/26 Fr. R. Wolf, existent</t>
  </si>
  <si>
    <t>Electrod pentru incizie Hook, monopolar</t>
  </si>
  <si>
    <t>Electrod de incizie monopolar, cu capatul de lucru sub forma de con, compatibil cu elementul de lucru 8654.204 și  teaca rezectoscopului 24/26 Fr. R. Wolf, existent</t>
  </si>
  <si>
    <t xml:space="preserve">Electrozi cu clame pentru copii </t>
  </si>
  <si>
    <t>Electrozi cu clame pentru copii pentru aparat ECG (Tip Cardiolain SN-0530212A Italia)</t>
  </si>
  <si>
    <t>Electrozi cu clame pentru copii pentru aparat ECG (Tip Cardiolain SN-AHNG0015 Italia)</t>
  </si>
  <si>
    <t xml:space="preserve">Electrozi cu clame pentru maturi </t>
  </si>
  <si>
    <t>Electrozi cu clame pentru mături pentru aparat ECG (Tip Cardiolain SN-0530212A Italia)</t>
  </si>
  <si>
    <t>Electrozi cu clame pentru mături pentru aparat ECG (Tip Cardiolain SN-AHNG0015 Italia)</t>
  </si>
  <si>
    <t>Electrozi din cauciuc</t>
  </si>
  <si>
    <t xml:space="preserve">Compatibili  cu aparatul Chinesport, stimulator electric EL12054MEDIC-STIM 4
Complet-Plus Line. Diametrul orificiului 4 mm, 50X50 
</t>
  </si>
  <si>
    <t>perechi</t>
  </si>
  <si>
    <t>compatibili cu aparatul Chinesport, stimulator electric EL12054MEDIC-STIM 4 Complet Plus Line. Diametrul orificiului 4 mm, 80X120</t>
  </si>
  <si>
    <t>compatibil cu aparatul Neurodin numarul de serie 5103 anul producerii 2010,dimensiuni 50x50 cm</t>
  </si>
  <si>
    <t>Hirtie pt ECG</t>
  </si>
  <si>
    <t>Hirtie ECG 150*100*150 compatibil cu cardiomonitor Comen Star 5000C tip pliata</t>
  </si>
  <si>
    <t>Hirtie pt pulsoximetru</t>
  </si>
  <si>
    <t>hirtie pt pulsoximetru 110mm*20m , (rulou)</t>
  </si>
  <si>
    <t>Hîrtie termo pentru diagrame 110 x 20 (rulou)</t>
  </si>
  <si>
    <t>Hîrtie termo pentru printer autoclav</t>
  </si>
  <si>
    <t>Hîrtie termică pentru videoprint  autoclav;  demensiunile 55 mm x 10 m., tip hîrtie rulou, culoare  alba.  Prezentarea mostrelor. Cerificat CE sau declarație de conformitate în funcție de evaluarea conformității cu anexele corespunzătoare pentru produsul dat. Cerificat ISO 13485 ți/sau ISO 9001(în dependență de categoria produsului)</t>
  </si>
  <si>
    <t>Hîrtie termo-chimică,  compatibil cuaparat ECG, CardiofaxM, Nihon Kohden, EKG-1350K</t>
  </si>
  <si>
    <t xml:space="preserve">gradata, carte, 210 mm x 140mm , min 200 foi, compatibilă cu CardifaxM, Nihon Kohden, EKG-1350K, imprimeul sa fie accentuat (rosu/roz inchis), cu delimitarea clara a imprimeului
</t>
  </si>
  <si>
    <r>
      <t xml:space="preserve">gradata, carte, 210 mm x 140mm , </t>
    </r>
    <r>
      <rPr>
        <sz val="11"/>
        <color rgb="FFFF0000"/>
        <rFont val="Times New Roman"/>
        <family val="1"/>
      </rPr>
      <t>min 200 foi,</t>
    </r>
    <r>
      <rPr>
        <sz val="11"/>
        <color theme="1"/>
        <rFont val="Times New Roman"/>
        <family val="1"/>
      </rPr>
      <t xml:space="preserve"> compatibilă cu CardifaxM, Nihon Kohden, EKG-1350K, imprimeul sa fie accentuat (rosu/roz inchis), cu delimitarea clara a imprimeului
</t>
    </r>
  </si>
  <si>
    <t>Hîrtie milimetrică p/u ECG , termosensibilă 210mm x280mm х180P tip: pliată</t>
  </si>
  <si>
    <t>Hartie ECG,
210mm x280mm x180 P, compatibil cu Schiller AT-102</t>
  </si>
  <si>
    <t>Manșeta NIBP adulți (pentru masurarea neinvaziva a tensiunii arteriale) 25- 35 cm</t>
  </si>
  <si>
    <t xml:space="preserve">1. Cu un canal, un tub cu conector la furtun NIBP compatibil cu monitorele din cadrul instituției (Bistos BT 770, Edan IM 60, Mindray IPM 15)
2. Marimea 25- 35 cm
3. Reutilizabile
4. Rezistente la agenti chimici, permit dezinfectia chimica
5.   Materil nylon si poliuretan
</t>
  </si>
  <si>
    <t>Manșeta NIBP adulți (pentru masurarea                                                                                                                                                                                                                                                                                                                                          neinvaziva a tensiunii                                                                                                                                                                                                                                                                                                             arteriale) 33-47 cm</t>
  </si>
  <si>
    <t xml:space="preserve">1. Cu un canal,un tub cu conector la furtun NIBP compatibil cu monitorele din cadrul instituției 
2. Marimea 33-47 cm
3. Reutilizabile
4. Rezistente la agenti chimici, permit dezinfectia chimica
5.   Materil nylon si poliuretan
</t>
  </si>
  <si>
    <t>Manșeta NIBP adulți (pentru masurarea                                                                                                                                                                                                                                                                                                                                          neinvaziva a tensiunii                                                                                                                                                                                                                                                                                                             arteriale) 35-55 cm</t>
  </si>
  <si>
    <t xml:space="preserve">1. Cu un canal, un tub cu conector la furtun NIBP compatibil cu monitorele din cadrul instituției 
2. Marimea 35- 55 cm
3. Reutilizabile
4. Rezistente la agenti chimici, permit dezinfectia chimica
5.   Materil nylon si poliuretan
</t>
  </si>
  <si>
    <t>Filme radiologice cu baza albastra 26 cm x 36 cm, nr 150</t>
  </si>
  <si>
    <t>Filme radiologice cu baza albastra          26 cm x 36 cm  ambalarea până la 150 bucăți
Echivalent cu model DI – HL</t>
  </si>
  <si>
    <t>Filme radiologice cu baza albastra 25 cm x 30 cm, nr 150</t>
  </si>
  <si>
    <t>Filme radiologice cu baza albastra          25 cm x 30 cm  ambalarea până la 150 bucăți
Echivalent cu model DI – ML</t>
  </si>
  <si>
    <t>Filme radiologice 14 x 17 inch  compatibile cu Sony FilmStation UP-DF500, UP-DF550, UP-DF750, nr 125</t>
  </si>
  <si>
    <t>Filme radiologice 14 x 17 inch  compatibile cu Sony FilmStation UP-DF500, UP-DF550, UP-DF750, ambalarea până la 125 bucăți</t>
  </si>
  <si>
    <t>Pelicula sensibila digitala 8*10inc (~ 20*25 cm) Ambalare pînă la 150 bucăți în cutie. Echivalent cu "Mediphot DL", compatibil cu Colenta HighCap XP</t>
  </si>
  <si>
    <r>
      <t xml:space="preserve">Pelicula sensibila digitala 8*10inc (~ 20*25 cm) Ambalare pînă la 150 bucăți în cutie. Echivalent cu "Mediphot DL", </t>
    </r>
    <r>
      <rPr>
        <sz val="11"/>
        <color rgb="FFFF0000"/>
        <rFont val="Times New Roman"/>
        <family val="1"/>
      </rPr>
      <t>compatibil cu Colenta HighCap XP</t>
    </r>
  </si>
  <si>
    <t>Pelicula sensibila digitala 14*17 inc (~35*43 cm)  Ambalare pînă la 100 bucăți în cutie. Echivalent cu "Mediphot DL", compatibil cu Colenta HighCap XP</t>
  </si>
  <si>
    <r>
      <t xml:space="preserve">Pelicula sensibila digitala 14*17 inc (~35*43 cm)  Ambalare pînă la 100 bucăți în cutie. Echivalent cu "Mediphot DL", </t>
    </r>
    <r>
      <rPr>
        <sz val="11"/>
        <color rgb="FFFF0000"/>
        <rFont val="Times New Roman"/>
        <family val="1"/>
      </rPr>
      <t>compatibil cu Colenta HighCap XP</t>
    </r>
  </si>
  <si>
    <t>Pencete p/u electrocoagulatoarere monopolara</t>
  </si>
  <si>
    <t>Pencete p/u electrocoagulatoarere monopolara,de o singura folosinta,sterile, lungimea firului de 3,2 m. Priza sa fie cu 3 conectoare</t>
  </si>
  <si>
    <t>Sensor  SpO2, adulti, p/u Drager Infiniti XL</t>
  </si>
  <si>
    <t xml:space="preserve"> Pentru măsurarea saturaţiei de oxigen la deget,
Pentru adulţi cu greutatea &gt; 30 kg cu pelicula adeziva, compatibil cu monitorul Draeger Infiniti XL, să nu fie din materiale cu proprietăţi poroase. Unica folosinta. </t>
  </si>
  <si>
    <t>Sensor  SpO2, adulti, p/u Nihon Kohden</t>
  </si>
  <si>
    <t xml:space="preserve">Pentru măsurarea saturaţiei de oxigen la deget,
Pentru adulţi cu greutatea &gt; 30 kg, fără latex, cu pelicula adeziva,compatibil cu monitorul NIHON KOHDEN să nu fie din materiale cu proprietăţi poroase.Unica folosinta.
</t>
  </si>
  <si>
    <t>Sensor SpO2 tip clește adult reutilizabil integrat compatibil cu monitor Bistos BT770</t>
  </si>
  <si>
    <t>Sensor SpO2 tip clește adult reutilizabil integrat compatibil cu monitor Edan IM60</t>
  </si>
  <si>
    <t>Sensor SpO2 tip clește adult reutilizabil integrat compatibil cu monitor Mindray IPM 15</t>
  </si>
  <si>
    <t>Seringa pentru perfuzomat 20ml</t>
  </si>
  <si>
    <t>Seringa pentru perfuzomat 20ml destinata prepararii si administrarii de medicamente/lichide pacientului si colectarii de probe din fluidele corporale ale pacientului.</t>
  </si>
  <si>
    <t>Seringi getabile 30 ml</t>
  </si>
  <si>
    <t xml:space="preserve">Pentru pompa model Amp sp8800 </t>
  </si>
  <si>
    <t xml:space="preserve"> Hârtie termosensibilă, rolă 57mm x20m</t>
  </si>
  <si>
    <t>Hârtie termosensibilă, 57x20x12, rolă</t>
  </si>
  <si>
    <t>Hârtie milimetrică 100mm x 42m</t>
  </si>
  <si>
    <t>Termohîrtie pentru aparat ECG (Tip Cardiolain SN-0530212A Italia), 100 mm x 42-50 m, rolă</t>
  </si>
  <si>
    <r>
      <t xml:space="preserve">Termohîrtie pentru aparat ECG (Tip Cardiolain SN-0530212A Italia), </t>
    </r>
    <r>
      <rPr>
        <sz val="11"/>
        <color rgb="FFFF0000"/>
        <rFont val="Times New Roman"/>
        <family val="1"/>
      </rPr>
      <t>100 mm x 42-50 m, rolă</t>
    </r>
  </si>
  <si>
    <t>Hârtie milimetrică 60mm x 38m</t>
  </si>
  <si>
    <t>Termohîrtie pentru aparat ECG (Tip Cardiolain SN-AHNG0015 Italia), 60 mm x 30-38 m, rolă</t>
  </si>
  <si>
    <r>
      <t xml:space="preserve">Termohîrtie pentru aparat ECG (Tip Cardiolain SN-AHNG0015 Italia), </t>
    </r>
    <r>
      <rPr>
        <sz val="11"/>
        <color rgb="FFFF0000"/>
        <rFont val="Times New Roman"/>
        <family val="1"/>
      </rPr>
      <t>60 mm x 30-38 m, rolă</t>
    </r>
  </si>
  <si>
    <t xml:space="preserve">Hârtie milimetrică  p/u Stat-Fax </t>
  </si>
  <si>
    <t xml:space="preserve">Hârtie pentru printer  la analizator hematologic, imunologic, biochimic, compatibil cu Stat Fax 303 și Stat Fax 4700, Rolă 55-57 mm x 20m </t>
  </si>
  <si>
    <t>Hârtie milimetrică pentru Stat Fax 3300</t>
  </si>
  <si>
    <t>parametrii 110 mm  x 25 m, tip: rolă</t>
  </si>
  <si>
    <t>Film radiologic 20 x 25 cm</t>
  </si>
  <si>
    <t>digital (termic) dimensiune 20 x 25 cm, DVB+, casete compatibil cu Dry View 5700</t>
  </si>
  <si>
    <t>Film radiologic Digital (termic)</t>
  </si>
  <si>
    <t>Digital (termic), CT dimensiuni 14 x 17 inc., Nr 150 cu acordarea  imprimantei in comodat</t>
  </si>
  <si>
    <t>Sistem furtunuri pentru aspiratie si irigatie compatibil cu Sonoca 300</t>
  </si>
  <si>
    <t>Unica folosinta 5m , format din 2 tuburi unul pentru aspiratie culoare violeta ; altul pentru irigatie culoare alba la un capat sa fie cu ac plastic pentru picuratoare. 
Ref 700S03616 Soering sau echivalentul, compatibil cu Sonoca 300 aflat in dotare</t>
  </si>
  <si>
    <t>Sisteme de infuzie pentru pompa de infuzie</t>
  </si>
  <si>
    <t xml:space="preserve">Protectie flux liber, compatibile cu pompa de infuzie TERUMO TE-LM 800 </t>
  </si>
  <si>
    <t>Husa sterila p/u microscop chirurgical</t>
  </si>
  <si>
    <t>Husa sterila p/u microscop chirurgical de tip"smartdrape"REF:306028-0000-0000.Compatibila  cu microscopul chirurgical ZEISS Tivato 700. Cu cipul atasat de husa p/u activarea functiei"Smart drape:de la microscopul chirurgical mentionat mai sus. De o singura utilizare.Dimensiuni:132 cm x 340 cm.Anul de productie 2022.</t>
  </si>
  <si>
    <t xml:space="preserve">Filtru antibacteriene de unica folosinta pu spirometru BTL-08 SPIRO  </t>
  </si>
  <si>
    <t>Filtru antibacteriene de unica folosinta compatibil cu BTL-08 SPIRO  Dimensiunile 33 mm</t>
  </si>
  <si>
    <t>Filtru antibacteriene de unica folosinta pu spirometru Spirolab Mir</t>
  </si>
  <si>
    <t>Filtru antibacteriene de unica folosinta compatibil cu  spirometru Spirolab Mir</t>
  </si>
  <si>
    <t>Filtru antibacterian hidrofob compatibil cu aspiratoarele chirurgicale</t>
  </si>
  <si>
    <t>Filtru antibacterian pentru circuit de ventilare matur cu returnare de umiditate și căldură rata de filtrare minim 99,999 %, rezistența la inspir maxim 1 mbar la 30 l/min</t>
  </si>
  <si>
    <t>Sisteme de infuzie a lichidelor pina la 48 h (compatibil cu infuzomatul din dotare BBraun)</t>
  </si>
  <si>
    <t xml:space="preserve">Tub calibrat din silicon                                                       Nu contine latex                                                       Rezistent la presiune (4 bari)                                       Lungimea tubului 240-310 cm
Compatibil cu Infusomat Compact Plus               </t>
  </si>
  <si>
    <t>Filtru pentru sistemul de respirație</t>
  </si>
  <si>
    <t>1. Material filtru - Membrana hidrofobă plisată
2. Eficiența de eliminare a bacterii/viroze - 100%
3. Eficiența de eliminare a bacteriilor/viroze transmise prin aer &gt; 99.999%
4. Rezistența la 60l/min - est. 2.0 cm H20
5. Conectori (ISO):
    Partea pacientului: 22 mm OD
    Partea sistemului de respirație: 22 mm ID
6.Construcție:Transparent, neconductiv
7. Volum filtru - est. 90 mL
8.Echivalent cu model BB50TE, PALL</t>
  </si>
  <si>
    <t>Hirtie radiologica A4</t>
  </si>
  <si>
    <t>Hirtie pentru  mediu alb-negru A4 
Ambalaj până la 80 buc 
.Echivalent cu model A4-DVP, Codonics</t>
  </si>
  <si>
    <t>SUMA TOTALĂ cu TVA</t>
  </si>
  <si>
    <t>(blank)</t>
  </si>
  <si>
    <t>Muștuc  pentru spirometrie compatibil cu  spirometre MIR</t>
  </si>
  <si>
    <t>1.Muștuc pentru spirometrie
2. Dimensiuni:
Diametru interior – 28mm ±0,5mm
Diametru exterior – 30 mm ±0,5mm
Lungime – 70mm ±5mm
3. Destinat pentru adulți
4.  Compatibil cu spirometre MIR
5. De unică folosința
 Se vor prezenta mostre pentru verificare.</t>
  </si>
  <si>
    <t>Hârtie ECG</t>
  </si>
  <si>
    <t>Filme radiologice 8*10inc (20*25) compatibil cu Colenta</t>
  </si>
  <si>
    <t>Filme radiologice 14*17 inc (35*43) compatibil cu Colenta</t>
  </si>
  <si>
    <t>Filme radiologice 8*10 inch , nr 125</t>
  </si>
  <si>
    <t>Filme radiologice 14*17 inch , nr 125</t>
  </si>
  <si>
    <t>Filme radiologice 8*10 inch , Ambalaj până la 125 buc 
Echivalent cu model SD-Q</t>
  </si>
  <si>
    <t>Filme radiologice 14*17 inch , Ambalaj până la 125 buc 
Echivalent cu model SD-Q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</si>
</sst>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5">
    <font>
      <sz val="11"/>
      <color theme="1"/>
      <name val="Calibri"/>
      <family val="2"/>
      <scheme val="minor"/>
    </font>
    <font>
      <sz val="10"/>
      <name val="Arial"/>
      <family val="2"/>
    </font>
    <font>
      <sz val="11"/>
      <color theme="1"/>
      <name val="Times New Roman"/>
      <family val="1"/>
    </font>
    <font>
      <b/>
      <sz val="11"/>
      <color theme="1"/>
      <name val="Times New Roman"/>
      <family val="1"/>
    </font>
    <font>
      <sz val="11"/>
      <color rgb="FFFF0000"/>
      <name val="Times New Roman"/>
      <family val="1"/>
    </font>
  </fonts>
  <fills count="7">
    <fill>
      <patternFill/>
    </fill>
    <fill>
      <patternFill patternType="gray125"/>
    </fill>
    <fill>
      <patternFill patternType="solid">
        <fgColor theme="0"/>
        <bgColor indexed="64"/>
      </patternFill>
    </fill>
    <fill>
      <patternFill patternType="solid">
        <fgColor theme="4" tint="0.5999900102615356"/>
        <bgColor indexed="64"/>
      </patternFill>
    </fill>
    <fill>
      <patternFill patternType="solid">
        <fgColor rgb="FFFFFF00"/>
        <bgColor indexed="64"/>
      </patternFill>
    </fill>
    <fill>
      <patternFill patternType="solid">
        <fgColor theme="5" tint="0.7999799847602844"/>
        <bgColor indexed="64"/>
      </patternFill>
    </fill>
    <fill>
      <patternFill patternType="solid">
        <fgColor rgb="FF00B0F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37">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2" fillId="3" borderId="1" xfId="0" applyFont="1" applyFill="1" applyBorder="1" applyAlignment="1">
      <alignment wrapText="1"/>
    </xf>
    <xf numFmtId="0" fontId="2" fillId="0" borderId="0" xfId="0" applyFont="1" applyAlignment="1">
      <alignment wrapText="1"/>
    </xf>
    <xf numFmtId="0" fontId="2" fillId="0" borderId="1" xfId="0" applyFont="1" applyBorder="1" applyAlignment="1">
      <alignment horizontal="center" vertical="center"/>
    </xf>
    <xf numFmtId="0" fontId="2" fillId="0" borderId="1" xfId="0" applyFont="1" applyBorder="1"/>
    <xf numFmtId="0" fontId="2" fillId="2" borderId="1" xfId="0" applyFont="1" applyFill="1" applyBorder="1"/>
    <xf numFmtId="0" fontId="2" fillId="3" borderId="1" xfId="0" applyFont="1" applyFill="1" applyBorder="1"/>
    <xf numFmtId="0" fontId="2" fillId="0" borderId="0" xfId="0" applyFont="1"/>
    <xf numFmtId="0" fontId="2" fillId="4" borderId="1" xfId="0" applyFont="1" applyFill="1" applyBorder="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0" xfId="0" applyFont="1" applyFill="1"/>
    <xf numFmtId="0" fontId="2" fillId="0"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1" xfId="0" applyFont="1" applyFill="1" applyBorder="1"/>
    <xf numFmtId="0" fontId="2" fillId="5" borderId="0" xfId="0"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xf numFmtId="0" fontId="2" fillId="0" borderId="0" xfId="0" applyFont="1" applyFill="1"/>
    <xf numFmtId="0" fontId="2" fillId="4" borderId="1" xfId="0" applyFont="1" applyFill="1" applyBorder="1" applyAlignment="1">
      <alignment horizontal="center" vertical="center" wrapText="1"/>
    </xf>
    <xf numFmtId="0" fontId="2" fillId="4" borderId="1" xfId="0" applyFont="1" applyFill="1" applyBorder="1" applyAlignment="1">
      <alignment wrapText="1"/>
    </xf>
    <xf numFmtId="164" fontId="3" fillId="0" borderId="0" xfId="20" applyFont="1"/>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wrapText="1"/>
    </xf>
    <xf numFmtId="0" fontId="2" fillId="3" borderId="0" xfId="0" applyFont="1" applyFill="1"/>
    <xf numFmtId="0" fontId="2" fillId="6" borderId="1" xfId="0" applyFont="1" applyFill="1" applyBorder="1" applyAlignment="1">
      <alignment wrapText="1"/>
    </xf>
    <xf numFmtId="0" fontId="2" fillId="6" borderId="1" xfId="0" applyFont="1" applyFill="1" applyBorder="1"/>
    <xf numFmtId="0" fontId="2" fillId="6" borderId="0" xfId="0" applyFont="1" applyFill="1"/>
  </cellXfs>
  <cellStyles count="7">
    <cellStyle name="Normal" xfId="0"/>
    <cellStyle name="Percent" xfId="15"/>
    <cellStyle name="Currency" xfId="16"/>
    <cellStyle name="Currency [0]" xfId="17"/>
    <cellStyle name="Comma" xfId="18"/>
    <cellStyle name="Comma [0]" xfId="19"/>
    <cellStyle name="Финансовый"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128"/>
  <sheetViews>
    <sheetView tabSelected="1" workbookViewId="0" topLeftCell="Q1">
      <pane ySplit="1" topLeftCell="A122" activePane="bottomLeft" state="frozen"/>
      <selection pane="bottomLeft" activeCell="HX127" sqref="HX127"/>
    </sheetView>
  </sheetViews>
  <sheetFormatPr defaultColWidth="9.8515625" defaultRowHeight="31.5" customHeight="1"/>
  <cols>
    <col min="1" max="2" width="9.8515625" style="30" customWidth="1"/>
    <col min="3" max="3" width="22.28125" style="31" customWidth="1"/>
    <col min="4" max="4" width="34.421875" style="31" customWidth="1"/>
    <col min="5" max="5" width="34.421875" style="32" hidden="1" customWidth="1"/>
    <col min="6" max="27" width="9.8515625" style="12" customWidth="1"/>
    <col min="28" max="28" width="9.8515625" style="36" customWidth="1"/>
    <col min="29" max="172" width="9.8515625" style="12" customWidth="1"/>
    <col min="173" max="173" width="9.8515625" style="16" customWidth="1"/>
    <col min="174" max="188" width="9.8515625" style="12" customWidth="1"/>
    <col min="189" max="189" width="9.8515625" style="33" customWidth="1"/>
    <col min="190" max="231" width="9.8515625" style="12" customWidth="1"/>
    <col min="232" max="232" width="9.8515625" style="36" customWidth="1"/>
    <col min="233" max="242" width="9.8515625" style="12" customWidth="1"/>
    <col min="243" max="243" width="14.57421875" style="12" bestFit="1" customWidth="1"/>
    <col min="244" max="16384" width="9.8515625" style="12" customWidth="1"/>
  </cols>
  <sheetData>
    <row r="1" spans="1:242" s="7" customFormat="1" ht="31.5" customHeight="1">
      <c r="A1" s="1" t="s">
        <v>0</v>
      </c>
      <c r="B1" s="2" t="s">
        <v>1</v>
      </c>
      <c r="C1" s="1" t="s">
        <v>2</v>
      </c>
      <c r="D1" s="1" t="s">
        <v>3</v>
      </c>
      <c r="E1" s="3"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34" t="s">
        <v>27</v>
      </c>
      <c r="AC1" s="4" t="s">
        <v>28</v>
      </c>
      <c r="AD1" s="4" t="s">
        <v>29</v>
      </c>
      <c r="AE1" s="4" t="s">
        <v>30</v>
      </c>
      <c r="AF1" s="4" t="s">
        <v>31</v>
      </c>
      <c r="AG1" s="4" t="s">
        <v>32</v>
      </c>
      <c r="AH1" s="4" t="s">
        <v>33</v>
      </c>
      <c r="AI1" s="4" t="s">
        <v>34</v>
      </c>
      <c r="AJ1" s="4" t="s">
        <v>35</v>
      </c>
      <c r="AK1" s="4" t="s">
        <v>36</v>
      </c>
      <c r="AL1" s="4" t="s">
        <v>37</v>
      </c>
      <c r="AM1" s="4" t="s">
        <v>38</v>
      </c>
      <c r="AN1" s="4" t="s">
        <v>39</v>
      </c>
      <c r="AO1" s="4" t="s">
        <v>40</v>
      </c>
      <c r="AP1" s="4" t="s">
        <v>41</v>
      </c>
      <c r="AQ1" s="4" t="s">
        <v>42</v>
      </c>
      <c r="AR1" s="4" t="s">
        <v>43</v>
      </c>
      <c r="AS1" s="4" t="s">
        <v>44</v>
      </c>
      <c r="AT1" s="4" t="s">
        <v>45</v>
      </c>
      <c r="AU1" s="4" t="s">
        <v>46</v>
      </c>
      <c r="AV1" s="4" t="s">
        <v>47</v>
      </c>
      <c r="AW1" s="4" t="s">
        <v>48</v>
      </c>
      <c r="AX1" s="4" t="s">
        <v>49</v>
      </c>
      <c r="AY1" s="4" t="s">
        <v>50</v>
      </c>
      <c r="AZ1" s="4" t="s">
        <v>51</v>
      </c>
      <c r="BA1" s="4" t="s">
        <v>52</v>
      </c>
      <c r="BB1" s="4" t="s">
        <v>53</v>
      </c>
      <c r="BC1" s="4" t="s">
        <v>54</v>
      </c>
      <c r="BD1" s="4" t="s">
        <v>55</v>
      </c>
      <c r="BE1" s="4" t="s">
        <v>56</v>
      </c>
      <c r="BF1" s="4" t="s">
        <v>57</v>
      </c>
      <c r="BG1" s="4" t="s">
        <v>58</v>
      </c>
      <c r="BH1" s="4" t="s">
        <v>59</v>
      </c>
      <c r="BI1" s="4" t="s">
        <v>60</v>
      </c>
      <c r="BJ1" s="4" t="s">
        <v>61</v>
      </c>
      <c r="BK1" s="4" t="s">
        <v>62</v>
      </c>
      <c r="BL1" s="4" t="s">
        <v>63</v>
      </c>
      <c r="BM1" s="4" t="s">
        <v>64</v>
      </c>
      <c r="BN1" s="4" t="s">
        <v>65</v>
      </c>
      <c r="BO1" s="4" t="s">
        <v>66</v>
      </c>
      <c r="BP1" s="4" t="s">
        <v>67</v>
      </c>
      <c r="BQ1" s="4" t="s">
        <v>68</v>
      </c>
      <c r="BR1" s="4" t="s">
        <v>69</v>
      </c>
      <c r="BS1" s="4" t="s">
        <v>70</v>
      </c>
      <c r="BT1" s="4" t="s">
        <v>71</v>
      </c>
      <c r="BU1" s="4" t="s">
        <v>72</v>
      </c>
      <c r="BV1" s="4" t="s">
        <v>73</v>
      </c>
      <c r="BW1" s="4" t="s">
        <v>74</v>
      </c>
      <c r="BX1" s="4" t="s">
        <v>75</v>
      </c>
      <c r="BY1" s="4" t="s">
        <v>76</v>
      </c>
      <c r="BZ1" s="4" t="s">
        <v>77</v>
      </c>
      <c r="CA1" s="4" t="s">
        <v>78</v>
      </c>
      <c r="CB1" s="4" t="s">
        <v>79</v>
      </c>
      <c r="CC1" s="4" t="s">
        <v>80</v>
      </c>
      <c r="CD1" s="4" t="s">
        <v>81</v>
      </c>
      <c r="CE1" s="4" t="s">
        <v>82</v>
      </c>
      <c r="CF1" s="4" t="s">
        <v>83</v>
      </c>
      <c r="CG1" s="4" t="s">
        <v>84</v>
      </c>
      <c r="CH1" s="4" t="s">
        <v>85</v>
      </c>
      <c r="CI1" s="4" t="s">
        <v>86</v>
      </c>
      <c r="CJ1" s="4" t="s">
        <v>87</v>
      </c>
      <c r="CK1" s="4" t="s">
        <v>88</v>
      </c>
      <c r="CL1" s="4" t="s">
        <v>89</v>
      </c>
      <c r="CM1" s="4" t="s">
        <v>90</v>
      </c>
      <c r="CN1" s="4" t="s">
        <v>91</v>
      </c>
      <c r="CO1" s="4" t="s">
        <v>92</v>
      </c>
      <c r="CP1" s="4" t="s">
        <v>93</v>
      </c>
      <c r="CQ1" s="4" t="s">
        <v>94</v>
      </c>
      <c r="CR1" s="4" t="s">
        <v>95</v>
      </c>
      <c r="CS1" s="4" t="s">
        <v>96</v>
      </c>
      <c r="CT1" s="4" t="s">
        <v>97</v>
      </c>
      <c r="CU1" s="4" t="s">
        <v>98</v>
      </c>
      <c r="CV1" s="4" t="s">
        <v>99</v>
      </c>
      <c r="CW1" s="4" t="s">
        <v>100</v>
      </c>
      <c r="CX1" s="4" t="s">
        <v>101</v>
      </c>
      <c r="CY1" s="4" t="s">
        <v>102</v>
      </c>
      <c r="CZ1" s="4" t="s">
        <v>103</v>
      </c>
      <c r="DA1" s="4" t="s">
        <v>104</v>
      </c>
      <c r="DB1" s="4" t="s">
        <v>105</v>
      </c>
      <c r="DC1" s="4" t="s">
        <v>106</v>
      </c>
      <c r="DD1" s="4" t="s">
        <v>107</v>
      </c>
      <c r="DE1" s="4" t="s">
        <v>108</v>
      </c>
      <c r="DF1" s="4" t="s">
        <v>109</v>
      </c>
      <c r="DG1" s="4" t="s">
        <v>110</v>
      </c>
      <c r="DH1" s="4" t="s">
        <v>111</v>
      </c>
      <c r="DI1" s="4" t="s">
        <v>112</v>
      </c>
      <c r="DJ1" s="4" t="s">
        <v>113</v>
      </c>
      <c r="DK1" s="4" t="s">
        <v>114</v>
      </c>
      <c r="DL1" s="4" t="s">
        <v>115</v>
      </c>
      <c r="DM1" s="4" t="s">
        <v>116</v>
      </c>
      <c r="DN1" s="4" t="s">
        <v>117</v>
      </c>
      <c r="DO1" s="4" t="s">
        <v>118</v>
      </c>
      <c r="DP1" s="4" t="s">
        <v>119</v>
      </c>
      <c r="DQ1" s="4" t="s">
        <v>120</v>
      </c>
      <c r="DR1" s="4" t="s">
        <v>121</v>
      </c>
      <c r="DS1" s="4" t="s">
        <v>122</v>
      </c>
      <c r="DT1" s="4" t="s">
        <v>123</v>
      </c>
      <c r="DU1" s="4" t="s">
        <v>124</v>
      </c>
      <c r="DV1" s="4" t="s">
        <v>125</v>
      </c>
      <c r="DW1" s="4" t="s">
        <v>126</v>
      </c>
      <c r="DX1" s="4" t="s">
        <v>127</v>
      </c>
      <c r="DY1" s="4" t="s">
        <v>128</v>
      </c>
      <c r="DZ1" s="4" t="s">
        <v>129</v>
      </c>
      <c r="EA1" s="4" t="s">
        <v>130</v>
      </c>
      <c r="EB1" s="4" t="s">
        <v>131</v>
      </c>
      <c r="EC1" s="4" t="s">
        <v>132</v>
      </c>
      <c r="ED1" s="4" t="s">
        <v>133</v>
      </c>
      <c r="EE1" s="4" t="s">
        <v>134</v>
      </c>
      <c r="EF1" s="4" t="s">
        <v>135</v>
      </c>
      <c r="EG1" s="4" t="s">
        <v>136</v>
      </c>
      <c r="EH1" s="4" t="s">
        <v>137</v>
      </c>
      <c r="EI1" s="4" t="s">
        <v>138</v>
      </c>
      <c r="EJ1" s="4" t="s">
        <v>139</v>
      </c>
      <c r="EK1" s="4" t="s">
        <v>140</v>
      </c>
      <c r="EL1" s="4" t="s">
        <v>141</v>
      </c>
      <c r="EM1" s="4" t="s">
        <v>142</v>
      </c>
      <c r="EN1" s="4" t="s">
        <v>143</v>
      </c>
      <c r="EO1" s="4" t="s">
        <v>144</v>
      </c>
      <c r="EP1" s="4" t="s">
        <v>145</v>
      </c>
      <c r="EQ1" s="4" t="s">
        <v>146</v>
      </c>
      <c r="ER1" s="4" t="s">
        <v>147</v>
      </c>
      <c r="ES1" s="4" t="s">
        <v>148</v>
      </c>
      <c r="ET1" s="4" t="s">
        <v>149</v>
      </c>
      <c r="EU1" s="4" t="s">
        <v>150</v>
      </c>
      <c r="EV1" s="4" t="s">
        <v>151</v>
      </c>
      <c r="EW1" s="4" t="s">
        <v>152</v>
      </c>
      <c r="EX1" s="4" t="s">
        <v>153</v>
      </c>
      <c r="EY1" s="4" t="s">
        <v>154</v>
      </c>
      <c r="EZ1" s="4" t="s">
        <v>155</v>
      </c>
      <c r="FA1" s="4" t="s">
        <v>156</v>
      </c>
      <c r="FB1" s="4" t="s">
        <v>157</v>
      </c>
      <c r="FC1" s="4" t="s">
        <v>158</v>
      </c>
      <c r="FD1" s="4" t="s">
        <v>159</v>
      </c>
      <c r="FE1" s="4" t="s">
        <v>160</v>
      </c>
      <c r="FF1" s="4" t="s">
        <v>161</v>
      </c>
      <c r="FG1" s="4" t="s">
        <v>162</v>
      </c>
      <c r="FH1" s="4" t="s">
        <v>163</v>
      </c>
      <c r="FI1" s="4" t="s">
        <v>164</v>
      </c>
      <c r="FJ1" s="4" t="s">
        <v>165</v>
      </c>
      <c r="FK1" s="4" t="s">
        <v>166</v>
      </c>
      <c r="FL1" s="4" t="s">
        <v>167</v>
      </c>
      <c r="FM1" s="4" t="s">
        <v>168</v>
      </c>
      <c r="FN1" s="4" t="s">
        <v>169</v>
      </c>
      <c r="FO1" s="4" t="s">
        <v>170</v>
      </c>
      <c r="FP1" s="4" t="s">
        <v>171</v>
      </c>
      <c r="FQ1" s="5" t="s">
        <v>172</v>
      </c>
      <c r="FR1" s="4" t="s">
        <v>173</v>
      </c>
      <c r="FS1" s="4" t="s">
        <v>174</v>
      </c>
      <c r="FT1" s="4" t="s">
        <v>175</v>
      </c>
      <c r="FU1" s="4" t="s">
        <v>176</v>
      </c>
      <c r="FV1" s="4" t="s">
        <v>177</v>
      </c>
      <c r="FW1" s="4" t="s">
        <v>178</v>
      </c>
      <c r="FX1" s="4" t="s">
        <v>179</v>
      </c>
      <c r="FY1" s="4" t="s">
        <v>180</v>
      </c>
      <c r="FZ1" s="4" t="s">
        <v>181</v>
      </c>
      <c r="GA1" s="4" t="s">
        <v>182</v>
      </c>
      <c r="GB1" s="4" t="s">
        <v>183</v>
      </c>
      <c r="GC1" s="4" t="s">
        <v>184</v>
      </c>
      <c r="GD1" s="4" t="s">
        <v>185</v>
      </c>
      <c r="GE1" s="4" t="s">
        <v>186</v>
      </c>
      <c r="GF1" s="4" t="s">
        <v>187</v>
      </c>
      <c r="GG1" s="6" t="s">
        <v>188</v>
      </c>
      <c r="GH1" s="4" t="s">
        <v>189</v>
      </c>
      <c r="GI1" s="4" t="s">
        <v>190</v>
      </c>
      <c r="GJ1" s="4" t="s">
        <v>191</v>
      </c>
      <c r="GK1" s="4" t="s">
        <v>192</v>
      </c>
      <c r="GL1" s="4" t="s">
        <v>193</v>
      </c>
      <c r="GM1" s="4" t="s">
        <v>194</v>
      </c>
      <c r="GN1" s="4" t="s">
        <v>195</v>
      </c>
      <c r="GO1" s="4" t="s">
        <v>196</v>
      </c>
      <c r="GP1" s="4" t="s">
        <v>197</v>
      </c>
      <c r="GQ1" s="4" t="s">
        <v>198</v>
      </c>
      <c r="GR1" s="4" t="s">
        <v>199</v>
      </c>
      <c r="GS1" s="4" t="s">
        <v>200</v>
      </c>
      <c r="GT1" s="4" t="s">
        <v>201</v>
      </c>
      <c r="GU1" s="4" t="s">
        <v>202</v>
      </c>
      <c r="GV1" s="4" t="s">
        <v>203</v>
      </c>
      <c r="GW1" s="4" t="s">
        <v>204</v>
      </c>
      <c r="GX1" s="4" t="s">
        <v>205</v>
      </c>
      <c r="GY1" s="4" t="s">
        <v>206</v>
      </c>
      <c r="GZ1" s="4" t="s">
        <v>207</v>
      </c>
      <c r="HA1" s="4" t="s">
        <v>208</v>
      </c>
      <c r="HB1" s="4" t="s">
        <v>209</v>
      </c>
      <c r="HC1" s="4" t="s">
        <v>210</v>
      </c>
      <c r="HD1" s="4" t="s">
        <v>211</v>
      </c>
      <c r="HE1" s="4" t="s">
        <v>212</v>
      </c>
      <c r="HF1" s="4" t="s">
        <v>213</v>
      </c>
      <c r="HG1" s="4" t="s">
        <v>214</v>
      </c>
      <c r="HH1" s="4" t="s">
        <v>215</v>
      </c>
      <c r="HI1" s="4" t="s">
        <v>216</v>
      </c>
      <c r="HJ1" s="4" t="s">
        <v>217</v>
      </c>
      <c r="HK1" s="4" t="s">
        <v>218</v>
      </c>
      <c r="HL1" s="4" t="s">
        <v>219</v>
      </c>
      <c r="HM1" s="4" t="s">
        <v>220</v>
      </c>
      <c r="HN1" s="4" t="s">
        <v>221</v>
      </c>
      <c r="HO1" s="4" t="s">
        <v>222</v>
      </c>
      <c r="HP1" s="4" t="s">
        <v>223</v>
      </c>
      <c r="HQ1" s="4" t="s">
        <v>224</v>
      </c>
      <c r="HR1" s="4" t="s">
        <v>225</v>
      </c>
      <c r="HS1" s="4" t="s">
        <v>226</v>
      </c>
      <c r="HT1" s="4" t="s">
        <v>227</v>
      </c>
      <c r="HU1" s="4" t="s">
        <v>228</v>
      </c>
      <c r="HV1" s="4" t="s">
        <v>229</v>
      </c>
      <c r="HW1" s="4" t="s">
        <v>230</v>
      </c>
      <c r="HX1" s="34" t="s">
        <v>231</v>
      </c>
      <c r="HY1" s="4" t="s">
        <v>232</v>
      </c>
      <c r="HZ1" s="4" t="s">
        <v>233</v>
      </c>
      <c r="IA1" s="4" t="s">
        <v>234</v>
      </c>
      <c r="IB1" s="4" t="s">
        <v>235</v>
      </c>
      <c r="IC1" s="4" t="s">
        <v>236</v>
      </c>
      <c r="ID1" s="4" t="s">
        <v>237</v>
      </c>
      <c r="IE1" s="4" t="s">
        <v>238</v>
      </c>
      <c r="IF1" s="4" t="s">
        <v>239</v>
      </c>
      <c r="IG1" s="4" t="s">
        <v>240</v>
      </c>
      <c r="IH1" s="4" t="s">
        <v>241</v>
      </c>
    </row>
    <row r="2" spans="1:243" ht="31.5" customHeight="1">
      <c r="A2" s="8">
        <v>3</v>
      </c>
      <c r="B2" s="8">
        <v>1</v>
      </c>
      <c r="C2" s="1" t="s">
        <v>242</v>
      </c>
      <c r="D2" s="1" t="s">
        <v>243</v>
      </c>
      <c r="E2" s="3"/>
      <c r="F2" s="9" t="s">
        <v>244</v>
      </c>
      <c r="G2" s="9">
        <v>120</v>
      </c>
      <c r="H2" s="9">
        <v>0</v>
      </c>
      <c r="I2" s="9"/>
      <c r="J2" s="9"/>
      <c r="K2" s="9">
        <v>0</v>
      </c>
      <c r="L2" s="9"/>
      <c r="M2" s="9"/>
      <c r="N2" s="9"/>
      <c r="O2" s="9"/>
      <c r="P2" s="9"/>
      <c r="Q2" s="9"/>
      <c r="R2" s="9"/>
      <c r="S2" s="9"/>
      <c r="T2" s="9"/>
      <c r="U2" s="9"/>
      <c r="V2" s="9"/>
      <c r="W2" s="9"/>
      <c r="X2" s="9"/>
      <c r="Y2" s="9"/>
      <c r="Z2" s="9"/>
      <c r="AA2" s="9"/>
      <c r="AB2" s="35"/>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v>0</v>
      </c>
      <c r="EP2" s="9"/>
      <c r="EQ2" s="9"/>
      <c r="ER2" s="9"/>
      <c r="ES2" s="9"/>
      <c r="ET2" s="9"/>
      <c r="EU2" s="9"/>
      <c r="EV2" s="9"/>
      <c r="EW2" s="9"/>
      <c r="EX2" s="9"/>
      <c r="EY2" s="9"/>
      <c r="EZ2" s="9"/>
      <c r="FA2" s="9"/>
      <c r="FB2" s="9"/>
      <c r="FC2" s="9"/>
      <c r="FD2" s="9"/>
      <c r="FE2" s="9"/>
      <c r="FF2" s="9"/>
      <c r="FG2" s="9"/>
      <c r="FH2" s="9"/>
      <c r="FI2" s="9"/>
      <c r="FJ2" s="9">
        <v>0</v>
      </c>
      <c r="FK2" s="9"/>
      <c r="FL2" s="9"/>
      <c r="FM2" s="9"/>
      <c r="FN2" s="9"/>
      <c r="FO2" s="9"/>
      <c r="FP2" s="9"/>
      <c r="FQ2" s="10"/>
      <c r="FR2" s="9"/>
      <c r="FS2" s="9"/>
      <c r="FT2" s="9"/>
      <c r="FU2" s="9"/>
      <c r="FV2" s="9"/>
      <c r="FW2" s="9">
        <v>300</v>
      </c>
      <c r="FX2" s="9">
        <v>50</v>
      </c>
      <c r="FY2" s="9"/>
      <c r="FZ2" s="9"/>
      <c r="GA2" s="9"/>
      <c r="GB2" s="9"/>
      <c r="GC2" s="9"/>
      <c r="GD2" s="9"/>
      <c r="GE2" s="9"/>
      <c r="GF2" s="9"/>
      <c r="GG2" s="11"/>
      <c r="GH2" s="9"/>
      <c r="GI2" s="9"/>
      <c r="GJ2" s="9"/>
      <c r="GK2" s="9"/>
      <c r="GL2" s="9"/>
      <c r="GM2" s="9"/>
      <c r="GN2" s="9"/>
      <c r="GO2" s="9">
        <v>0</v>
      </c>
      <c r="GP2" s="9"/>
      <c r="GQ2" s="9"/>
      <c r="GR2" s="9"/>
      <c r="GS2" s="9"/>
      <c r="GT2" s="9"/>
      <c r="GU2" s="9"/>
      <c r="GV2" s="9"/>
      <c r="GW2" s="9"/>
      <c r="GX2" s="9">
        <v>0</v>
      </c>
      <c r="GY2" s="9"/>
      <c r="GZ2" s="9"/>
      <c r="HA2" s="9"/>
      <c r="HB2" s="9"/>
      <c r="HC2" s="9"/>
      <c r="HD2" s="9"/>
      <c r="HE2" s="9"/>
      <c r="HF2" s="9"/>
      <c r="HG2" s="9"/>
      <c r="HH2" s="9"/>
      <c r="HI2" s="9"/>
      <c r="HJ2" s="9"/>
      <c r="HK2" s="9"/>
      <c r="HL2" s="9"/>
      <c r="HM2" s="9">
        <v>0</v>
      </c>
      <c r="HN2" s="9"/>
      <c r="HO2" s="9"/>
      <c r="HP2" s="9"/>
      <c r="HQ2" s="9">
        <v>0</v>
      </c>
      <c r="HR2" s="9"/>
      <c r="HS2" s="9"/>
      <c r="HT2" s="9"/>
      <c r="HU2" s="9"/>
      <c r="HV2" s="9"/>
      <c r="HW2" s="9"/>
      <c r="HX2" s="35"/>
      <c r="HY2" s="9"/>
      <c r="HZ2" s="9"/>
      <c r="IA2" s="9"/>
      <c r="IB2" s="9"/>
      <c r="IC2" s="9"/>
      <c r="ID2" s="9"/>
      <c r="IE2" s="9"/>
      <c r="IF2" s="9"/>
      <c r="IG2" s="9"/>
      <c r="IH2" s="9">
        <f>SUM(H2:IG2)</f>
        <v>350</v>
      </c>
      <c r="II2" s="12">
        <f>IH2*G2</f>
        <v>42000</v>
      </c>
    </row>
    <row r="3" spans="1:243" ht="31.5" customHeight="1">
      <c r="A3" s="8">
        <v>4</v>
      </c>
      <c r="B3" s="8">
        <v>2</v>
      </c>
      <c r="C3" s="1" t="s">
        <v>245</v>
      </c>
      <c r="D3" s="1" t="s">
        <v>246</v>
      </c>
      <c r="E3" s="3"/>
      <c r="F3" s="9" t="s">
        <v>244</v>
      </c>
      <c r="G3" s="9">
        <v>120</v>
      </c>
      <c r="H3" s="9">
        <v>0</v>
      </c>
      <c r="I3" s="9"/>
      <c r="J3" s="9"/>
      <c r="K3" s="9">
        <v>0</v>
      </c>
      <c r="L3" s="9"/>
      <c r="M3" s="9"/>
      <c r="N3" s="9"/>
      <c r="O3" s="9"/>
      <c r="P3" s="9"/>
      <c r="Q3" s="9"/>
      <c r="R3" s="9"/>
      <c r="S3" s="9"/>
      <c r="T3" s="9"/>
      <c r="U3" s="9"/>
      <c r="V3" s="9"/>
      <c r="W3" s="9"/>
      <c r="X3" s="9"/>
      <c r="Y3" s="9"/>
      <c r="Z3" s="9"/>
      <c r="AA3" s="9"/>
      <c r="AB3" s="35"/>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v>0</v>
      </c>
      <c r="EP3" s="9"/>
      <c r="EQ3" s="9"/>
      <c r="ER3" s="9"/>
      <c r="ES3" s="9"/>
      <c r="ET3" s="9"/>
      <c r="EU3" s="9"/>
      <c r="EV3" s="9"/>
      <c r="EW3" s="9"/>
      <c r="EX3" s="9"/>
      <c r="EY3" s="9"/>
      <c r="EZ3" s="9"/>
      <c r="FA3" s="9"/>
      <c r="FB3" s="9"/>
      <c r="FC3" s="9"/>
      <c r="FD3" s="9"/>
      <c r="FE3" s="9"/>
      <c r="FF3" s="9"/>
      <c r="FG3" s="9"/>
      <c r="FH3" s="9"/>
      <c r="FI3" s="9"/>
      <c r="FJ3" s="9">
        <v>0</v>
      </c>
      <c r="FK3" s="9"/>
      <c r="FL3" s="9"/>
      <c r="FM3" s="9"/>
      <c r="FN3" s="9"/>
      <c r="FO3" s="9"/>
      <c r="FP3" s="9"/>
      <c r="FQ3" s="10"/>
      <c r="FR3" s="9"/>
      <c r="FS3" s="9"/>
      <c r="FT3" s="9"/>
      <c r="FU3" s="9"/>
      <c r="FV3" s="9"/>
      <c r="FW3" s="9">
        <v>300</v>
      </c>
      <c r="FX3" s="9">
        <v>50</v>
      </c>
      <c r="FY3" s="9"/>
      <c r="FZ3" s="9"/>
      <c r="GA3" s="9"/>
      <c r="GB3" s="9"/>
      <c r="GC3" s="9"/>
      <c r="GD3" s="9"/>
      <c r="GE3" s="9"/>
      <c r="GF3" s="9"/>
      <c r="GG3" s="11"/>
      <c r="GH3" s="9"/>
      <c r="GI3" s="9"/>
      <c r="GJ3" s="9"/>
      <c r="GK3" s="9"/>
      <c r="GL3" s="9"/>
      <c r="GM3" s="9"/>
      <c r="GN3" s="9"/>
      <c r="GO3" s="9">
        <v>0</v>
      </c>
      <c r="GP3" s="9"/>
      <c r="GQ3" s="9"/>
      <c r="GR3" s="9"/>
      <c r="GS3" s="9"/>
      <c r="GT3" s="9"/>
      <c r="GU3" s="9"/>
      <c r="GV3" s="9"/>
      <c r="GW3" s="9"/>
      <c r="GX3" s="9">
        <v>0</v>
      </c>
      <c r="GY3" s="9"/>
      <c r="GZ3" s="9"/>
      <c r="HA3" s="9"/>
      <c r="HB3" s="9"/>
      <c r="HC3" s="9"/>
      <c r="HD3" s="9"/>
      <c r="HE3" s="9"/>
      <c r="HF3" s="9"/>
      <c r="HG3" s="9"/>
      <c r="HH3" s="9"/>
      <c r="HI3" s="9"/>
      <c r="HJ3" s="9"/>
      <c r="HK3" s="9"/>
      <c r="HL3" s="9"/>
      <c r="HM3" s="9">
        <v>0</v>
      </c>
      <c r="HN3" s="9"/>
      <c r="HO3" s="9"/>
      <c r="HP3" s="9"/>
      <c r="HQ3" s="9">
        <v>0</v>
      </c>
      <c r="HR3" s="9"/>
      <c r="HS3" s="9"/>
      <c r="HT3" s="9"/>
      <c r="HU3" s="9"/>
      <c r="HV3" s="9"/>
      <c r="HW3" s="9"/>
      <c r="HX3" s="35"/>
      <c r="HY3" s="9"/>
      <c r="HZ3" s="9"/>
      <c r="IA3" s="9"/>
      <c r="IB3" s="9"/>
      <c r="IC3" s="9"/>
      <c r="ID3" s="9"/>
      <c r="IE3" s="9"/>
      <c r="IF3" s="9"/>
      <c r="IG3" s="9"/>
      <c r="IH3" s="9">
        <f aca="true" t="shared" si="0" ref="IH3:IH66">SUM(H3:IG3)</f>
        <v>350</v>
      </c>
      <c r="II3" s="12">
        <f aca="true" t="shared" si="1" ref="II3:II66">IH3*G3</f>
        <v>42000</v>
      </c>
    </row>
    <row r="4" spans="1:243" ht="54.75" customHeight="1">
      <c r="A4" s="8">
        <v>6</v>
      </c>
      <c r="B4" s="8">
        <v>3</v>
      </c>
      <c r="C4" s="1" t="s">
        <v>247</v>
      </c>
      <c r="D4" s="1" t="s">
        <v>248</v>
      </c>
      <c r="E4" s="3"/>
      <c r="F4" s="9" t="s">
        <v>244</v>
      </c>
      <c r="G4" s="9">
        <v>1.32</v>
      </c>
      <c r="H4" s="9">
        <v>0</v>
      </c>
      <c r="I4" s="9"/>
      <c r="J4" s="9"/>
      <c r="K4" s="9">
        <v>0</v>
      </c>
      <c r="L4" s="9"/>
      <c r="M4" s="9"/>
      <c r="N4" s="9"/>
      <c r="O4" s="9"/>
      <c r="P4" s="9"/>
      <c r="Q4" s="9"/>
      <c r="R4" s="9"/>
      <c r="S4" s="9"/>
      <c r="T4" s="9"/>
      <c r="U4" s="9"/>
      <c r="V4" s="9"/>
      <c r="W4" s="9"/>
      <c r="X4" s="9"/>
      <c r="Y4" s="9"/>
      <c r="Z4" s="9"/>
      <c r="AA4" s="9"/>
      <c r="AB4" s="35"/>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v>0</v>
      </c>
      <c r="EP4" s="9"/>
      <c r="EQ4" s="9"/>
      <c r="ER4" s="9"/>
      <c r="ES4" s="9"/>
      <c r="ET4" s="9"/>
      <c r="EU4" s="9"/>
      <c r="EV4" s="9"/>
      <c r="EW4" s="9"/>
      <c r="EX4" s="9"/>
      <c r="EY4" s="9"/>
      <c r="EZ4" s="9"/>
      <c r="FA4" s="9"/>
      <c r="FB4" s="9"/>
      <c r="FC4" s="9"/>
      <c r="FD4" s="9"/>
      <c r="FE4" s="9"/>
      <c r="FF4" s="9"/>
      <c r="FG4" s="9"/>
      <c r="FH4" s="9"/>
      <c r="FI4" s="9"/>
      <c r="FJ4" s="9">
        <v>0</v>
      </c>
      <c r="FK4" s="9"/>
      <c r="FL4" s="9"/>
      <c r="FM4" s="9"/>
      <c r="FN4" s="9"/>
      <c r="FO4" s="9"/>
      <c r="FP4" s="9"/>
      <c r="FQ4" s="10"/>
      <c r="FR4" s="9"/>
      <c r="FS4" s="9"/>
      <c r="FT4" s="9"/>
      <c r="FU4" s="9">
        <v>3000</v>
      </c>
      <c r="FV4" s="9"/>
      <c r="FW4" s="9">
        <v>20</v>
      </c>
      <c r="FX4" s="9">
        <v>220</v>
      </c>
      <c r="FY4" s="9"/>
      <c r="FZ4" s="9"/>
      <c r="GA4" s="9"/>
      <c r="GB4" s="9"/>
      <c r="GC4" s="9"/>
      <c r="GD4" s="9">
        <v>3000</v>
      </c>
      <c r="GE4" s="9">
        <v>3</v>
      </c>
      <c r="GF4" s="9"/>
      <c r="GG4" s="11"/>
      <c r="GH4" s="9"/>
      <c r="GI4" s="9"/>
      <c r="GJ4" s="9"/>
      <c r="GK4" s="9"/>
      <c r="GL4" s="9"/>
      <c r="GM4" s="9"/>
      <c r="GN4" s="9"/>
      <c r="GO4" s="9">
        <v>20000</v>
      </c>
      <c r="GP4" s="9"/>
      <c r="GQ4" s="9"/>
      <c r="GR4" s="9"/>
      <c r="GS4" s="9"/>
      <c r="GT4" s="9"/>
      <c r="GU4" s="9"/>
      <c r="GV4" s="9"/>
      <c r="GW4" s="9">
        <v>1000</v>
      </c>
      <c r="GX4" s="9">
        <v>0</v>
      </c>
      <c r="GY4" s="9">
        <v>100</v>
      </c>
      <c r="GZ4" s="9"/>
      <c r="HA4" s="9"/>
      <c r="HB4" s="9"/>
      <c r="HC4" s="9"/>
      <c r="HD4" s="9"/>
      <c r="HE4" s="9"/>
      <c r="HF4" s="9"/>
      <c r="HG4" s="9"/>
      <c r="HH4" s="9"/>
      <c r="HI4" s="9"/>
      <c r="HJ4" s="9"/>
      <c r="HK4" s="9"/>
      <c r="HL4" s="9">
        <v>100</v>
      </c>
      <c r="HM4" s="9">
        <v>0</v>
      </c>
      <c r="HN4" s="9"/>
      <c r="HO4" s="9"/>
      <c r="HP4" s="9"/>
      <c r="HQ4" s="9">
        <v>0</v>
      </c>
      <c r="HR4" s="9"/>
      <c r="HS4" s="9"/>
      <c r="HT4" s="9"/>
      <c r="HU4" s="9"/>
      <c r="HV4" s="9">
        <v>1000</v>
      </c>
      <c r="HW4" s="9"/>
      <c r="HX4" s="35"/>
      <c r="HY4" s="9"/>
      <c r="HZ4" s="9"/>
      <c r="IA4" s="9">
        <v>200</v>
      </c>
      <c r="IB4" s="9"/>
      <c r="IC4" s="9"/>
      <c r="ID4" s="9"/>
      <c r="IE4" s="9"/>
      <c r="IF4" s="9">
        <v>11000</v>
      </c>
      <c r="IG4" s="9"/>
      <c r="IH4" s="9">
        <f t="shared" si="0"/>
        <v>39643</v>
      </c>
      <c r="II4" s="12">
        <f t="shared" si="1"/>
        <v>52328.76</v>
      </c>
    </row>
    <row r="5" spans="1:243" ht="31.5" customHeight="1">
      <c r="A5" s="8">
        <v>10</v>
      </c>
      <c r="B5" s="8">
        <v>4</v>
      </c>
      <c r="C5" s="1" t="s">
        <v>249</v>
      </c>
      <c r="D5" s="1" t="s">
        <v>250</v>
      </c>
      <c r="E5" s="3"/>
      <c r="F5" s="9" t="s">
        <v>244</v>
      </c>
      <c r="G5" s="9">
        <v>2.4</v>
      </c>
      <c r="H5" s="9">
        <v>0</v>
      </c>
      <c r="I5" s="9"/>
      <c r="J5" s="9"/>
      <c r="K5" s="9">
        <v>0</v>
      </c>
      <c r="L5" s="9"/>
      <c r="M5" s="9"/>
      <c r="N5" s="9"/>
      <c r="O5" s="9"/>
      <c r="P5" s="9"/>
      <c r="Q5" s="9"/>
      <c r="R5" s="9"/>
      <c r="S5" s="9"/>
      <c r="T5" s="9"/>
      <c r="U5" s="9"/>
      <c r="V5" s="9"/>
      <c r="W5" s="9"/>
      <c r="X5" s="9"/>
      <c r="Y5" s="9"/>
      <c r="Z5" s="9"/>
      <c r="AA5" s="9"/>
      <c r="AB5" s="35"/>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v>10</v>
      </c>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v>20</v>
      </c>
      <c r="EE5" s="9"/>
      <c r="EF5" s="9"/>
      <c r="EG5" s="9"/>
      <c r="EH5" s="9"/>
      <c r="EI5" s="9"/>
      <c r="EJ5" s="9"/>
      <c r="EK5" s="9"/>
      <c r="EL5" s="9"/>
      <c r="EM5" s="9"/>
      <c r="EN5" s="9"/>
      <c r="EO5" s="9">
        <v>0</v>
      </c>
      <c r="EP5" s="9"/>
      <c r="EQ5" s="9"/>
      <c r="ER5" s="9"/>
      <c r="ES5" s="9"/>
      <c r="ET5" s="9"/>
      <c r="EU5" s="9"/>
      <c r="EV5" s="9"/>
      <c r="EW5" s="9"/>
      <c r="EX5" s="9"/>
      <c r="EY5" s="9"/>
      <c r="EZ5" s="9"/>
      <c r="FA5" s="9"/>
      <c r="FB5" s="9"/>
      <c r="FC5" s="9"/>
      <c r="FD5" s="9"/>
      <c r="FE5" s="9"/>
      <c r="FF5" s="9"/>
      <c r="FG5" s="9"/>
      <c r="FH5" s="9"/>
      <c r="FI5" s="9"/>
      <c r="FJ5" s="9">
        <v>0</v>
      </c>
      <c r="FK5" s="9"/>
      <c r="FL5" s="9"/>
      <c r="FM5" s="9">
        <v>12</v>
      </c>
      <c r="FN5" s="9"/>
      <c r="FO5" s="9"/>
      <c r="FP5" s="9"/>
      <c r="FQ5" s="10"/>
      <c r="FR5" s="9"/>
      <c r="FS5" s="9"/>
      <c r="FT5" s="9"/>
      <c r="FU5" s="9"/>
      <c r="FV5" s="9"/>
      <c r="FW5" s="9"/>
      <c r="FX5" s="9">
        <v>3320</v>
      </c>
      <c r="FY5" s="9"/>
      <c r="FZ5" s="9"/>
      <c r="GA5" s="9"/>
      <c r="GB5" s="9"/>
      <c r="GC5" s="9"/>
      <c r="GD5" s="9"/>
      <c r="GE5" s="9">
        <v>48</v>
      </c>
      <c r="GF5" s="9"/>
      <c r="GG5" s="11"/>
      <c r="GH5" s="9"/>
      <c r="GI5" s="9"/>
      <c r="GJ5" s="9"/>
      <c r="GK5" s="9">
        <v>1000</v>
      </c>
      <c r="GL5" s="9"/>
      <c r="GM5" s="9"/>
      <c r="GN5" s="9"/>
      <c r="GO5" s="9">
        <v>0</v>
      </c>
      <c r="GP5" s="9"/>
      <c r="GQ5" s="9">
        <v>1400</v>
      </c>
      <c r="GR5" s="9"/>
      <c r="GS5" s="9"/>
      <c r="GT5" s="9"/>
      <c r="GU5" s="9"/>
      <c r="GV5" s="9"/>
      <c r="GW5" s="9">
        <v>10</v>
      </c>
      <c r="GX5" s="9">
        <v>0</v>
      </c>
      <c r="GY5" s="9"/>
      <c r="GZ5" s="9"/>
      <c r="HA5" s="9"/>
      <c r="HB5" s="9"/>
      <c r="HC5" s="9"/>
      <c r="HD5" s="9"/>
      <c r="HE5" s="9"/>
      <c r="HF5" s="9"/>
      <c r="HG5" s="9"/>
      <c r="HH5" s="9"/>
      <c r="HI5" s="9"/>
      <c r="HJ5" s="9"/>
      <c r="HK5" s="9"/>
      <c r="HL5" s="9"/>
      <c r="HM5" s="9">
        <v>0</v>
      </c>
      <c r="HN5" s="9"/>
      <c r="HO5" s="9"/>
      <c r="HP5" s="9"/>
      <c r="HQ5" s="9">
        <v>5000</v>
      </c>
      <c r="HR5" s="9"/>
      <c r="HS5" s="9"/>
      <c r="HT5" s="9"/>
      <c r="HU5" s="9"/>
      <c r="HV5" s="9"/>
      <c r="HW5" s="9"/>
      <c r="HX5" s="35"/>
      <c r="HY5" s="9"/>
      <c r="HZ5" s="9"/>
      <c r="IA5" s="9"/>
      <c r="IB5" s="9"/>
      <c r="IC5" s="9"/>
      <c r="ID5" s="9"/>
      <c r="IE5" s="9"/>
      <c r="IF5" s="9"/>
      <c r="IG5" s="9"/>
      <c r="IH5" s="9">
        <f t="shared" si="0"/>
        <v>10820</v>
      </c>
      <c r="II5" s="12">
        <f t="shared" si="1"/>
        <v>25968</v>
      </c>
    </row>
    <row r="6" spans="1:243" ht="31.5" customHeight="1">
      <c r="A6" s="8">
        <v>11</v>
      </c>
      <c r="B6" s="8">
        <v>5</v>
      </c>
      <c r="C6" s="1" t="s">
        <v>251</v>
      </c>
      <c r="D6" s="1" t="s">
        <v>252</v>
      </c>
      <c r="E6" s="3"/>
      <c r="F6" s="9" t="s">
        <v>244</v>
      </c>
      <c r="G6" s="9">
        <v>4950.198</v>
      </c>
      <c r="H6" s="9">
        <v>0</v>
      </c>
      <c r="I6" s="9"/>
      <c r="J6" s="9"/>
      <c r="K6" s="9">
        <v>0</v>
      </c>
      <c r="L6" s="9"/>
      <c r="M6" s="9"/>
      <c r="N6" s="9"/>
      <c r="O6" s="9"/>
      <c r="P6" s="9"/>
      <c r="Q6" s="9"/>
      <c r="R6" s="9"/>
      <c r="S6" s="9"/>
      <c r="T6" s="9"/>
      <c r="U6" s="9"/>
      <c r="V6" s="9"/>
      <c r="W6" s="9"/>
      <c r="X6" s="9"/>
      <c r="Y6" s="9"/>
      <c r="Z6" s="9"/>
      <c r="AA6" s="9"/>
      <c r="AB6" s="35"/>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v>0</v>
      </c>
      <c r="EP6" s="9"/>
      <c r="EQ6" s="9"/>
      <c r="ER6" s="9"/>
      <c r="ES6" s="9"/>
      <c r="ET6" s="9"/>
      <c r="EU6" s="9"/>
      <c r="EV6" s="9"/>
      <c r="EW6" s="9"/>
      <c r="EX6" s="9"/>
      <c r="EY6" s="9"/>
      <c r="EZ6" s="9"/>
      <c r="FA6" s="9"/>
      <c r="FB6" s="9"/>
      <c r="FC6" s="9"/>
      <c r="FD6" s="9"/>
      <c r="FE6" s="9"/>
      <c r="FF6" s="9"/>
      <c r="FG6" s="9"/>
      <c r="FH6" s="9"/>
      <c r="FI6" s="9"/>
      <c r="FJ6" s="9">
        <v>0</v>
      </c>
      <c r="FK6" s="9"/>
      <c r="FL6" s="9"/>
      <c r="FM6" s="9"/>
      <c r="FN6" s="9"/>
      <c r="FO6" s="9"/>
      <c r="FP6" s="9"/>
      <c r="FQ6" s="10"/>
      <c r="FR6" s="9"/>
      <c r="FS6" s="9"/>
      <c r="FT6" s="9"/>
      <c r="FU6" s="9"/>
      <c r="FV6" s="9"/>
      <c r="FW6" s="9">
        <v>1</v>
      </c>
      <c r="FX6" s="9">
        <v>1</v>
      </c>
      <c r="FY6" s="9"/>
      <c r="FZ6" s="9"/>
      <c r="GA6" s="9"/>
      <c r="GB6" s="9"/>
      <c r="GC6" s="9"/>
      <c r="GD6" s="9"/>
      <c r="GE6" s="9">
        <v>4</v>
      </c>
      <c r="GF6" s="9"/>
      <c r="GG6" s="11"/>
      <c r="GH6" s="9"/>
      <c r="GI6" s="9"/>
      <c r="GJ6" s="9"/>
      <c r="GK6" s="9"/>
      <c r="GL6" s="9"/>
      <c r="GM6" s="9"/>
      <c r="GN6" s="9"/>
      <c r="GO6" s="9">
        <v>0</v>
      </c>
      <c r="GP6" s="9"/>
      <c r="GQ6" s="9"/>
      <c r="GR6" s="9"/>
      <c r="GS6" s="9"/>
      <c r="GT6" s="9"/>
      <c r="GU6" s="9"/>
      <c r="GV6" s="9"/>
      <c r="GW6" s="9"/>
      <c r="GX6" s="9">
        <v>0</v>
      </c>
      <c r="GY6" s="9"/>
      <c r="GZ6" s="9"/>
      <c r="HA6" s="9"/>
      <c r="HB6" s="9"/>
      <c r="HC6" s="9"/>
      <c r="HD6" s="9"/>
      <c r="HE6" s="9"/>
      <c r="HF6" s="9"/>
      <c r="HG6" s="9"/>
      <c r="HH6" s="9"/>
      <c r="HI6" s="9"/>
      <c r="HJ6" s="9"/>
      <c r="HK6" s="9"/>
      <c r="HL6" s="9"/>
      <c r="HM6" s="9">
        <v>0</v>
      </c>
      <c r="HN6" s="9"/>
      <c r="HO6" s="9"/>
      <c r="HP6" s="9"/>
      <c r="HQ6" s="9">
        <v>0</v>
      </c>
      <c r="HR6" s="9"/>
      <c r="HS6" s="9"/>
      <c r="HT6" s="9"/>
      <c r="HU6" s="9"/>
      <c r="HV6" s="9"/>
      <c r="HW6" s="9"/>
      <c r="HX6" s="35"/>
      <c r="HY6" s="9"/>
      <c r="HZ6" s="9"/>
      <c r="IA6" s="9"/>
      <c r="IB6" s="9"/>
      <c r="IC6" s="9"/>
      <c r="ID6" s="9"/>
      <c r="IE6" s="9"/>
      <c r="IF6" s="9"/>
      <c r="IG6" s="9"/>
      <c r="IH6" s="9">
        <f t="shared" si="0"/>
        <v>6</v>
      </c>
      <c r="II6" s="12">
        <f t="shared" si="1"/>
        <v>29701.188000000002</v>
      </c>
    </row>
    <row r="7" spans="1:243" ht="31.15" customHeight="1">
      <c r="A7" s="8">
        <v>12</v>
      </c>
      <c r="B7" s="8">
        <v>6</v>
      </c>
      <c r="C7" s="1" t="s">
        <v>253</v>
      </c>
      <c r="D7" s="1" t="s">
        <v>254</v>
      </c>
      <c r="E7" s="3"/>
      <c r="F7" s="9" t="s">
        <v>244</v>
      </c>
      <c r="G7" s="9">
        <v>4950.198</v>
      </c>
      <c r="H7" s="9">
        <v>0</v>
      </c>
      <c r="I7" s="9"/>
      <c r="J7" s="9"/>
      <c r="K7" s="9">
        <v>0</v>
      </c>
      <c r="L7" s="9"/>
      <c r="M7" s="9"/>
      <c r="N7" s="9"/>
      <c r="O7" s="9"/>
      <c r="P7" s="9"/>
      <c r="Q7" s="9"/>
      <c r="R7" s="9"/>
      <c r="S7" s="9"/>
      <c r="T7" s="9"/>
      <c r="U7" s="9"/>
      <c r="V7" s="9"/>
      <c r="W7" s="9"/>
      <c r="X7" s="9"/>
      <c r="Y7" s="9">
        <v>1</v>
      </c>
      <c r="Z7" s="9"/>
      <c r="AA7" s="9"/>
      <c r="AB7" s="35"/>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v>0</v>
      </c>
      <c r="EP7" s="9"/>
      <c r="EQ7" s="9"/>
      <c r="ER7" s="9"/>
      <c r="ES7" s="9"/>
      <c r="ET7" s="9"/>
      <c r="EU7" s="9"/>
      <c r="EV7" s="9"/>
      <c r="EW7" s="9"/>
      <c r="EX7" s="9"/>
      <c r="EY7" s="9"/>
      <c r="EZ7" s="9"/>
      <c r="FA7" s="9"/>
      <c r="FB7" s="9"/>
      <c r="FC7" s="9"/>
      <c r="FD7" s="9"/>
      <c r="FE7" s="9"/>
      <c r="FF7" s="9"/>
      <c r="FG7" s="9"/>
      <c r="FH7" s="9"/>
      <c r="FI7" s="9"/>
      <c r="FJ7" s="9">
        <v>0</v>
      </c>
      <c r="FK7" s="9"/>
      <c r="FL7" s="9"/>
      <c r="FM7" s="9"/>
      <c r="FN7" s="9"/>
      <c r="FO7" s="9"/>
      <c r="FP7" s="9"/>
      <c r="FQ7" s="10"/>
      <c r="FR7" s="9"/>
      <c r="FS7" s="9"/>
      <c r="FT7" s="9"/>
      <c r="FU7" s="9"/>
      <c r="FV7" s="9"/>
      <c r="FW7" s="9">
        <v>1</v>
      </c>
      <c r="FX7" s="9">
        <v>2</v>
      </c>
      <c r="FY7" s="9"/>
      <c r="FZ7" s="9"/>
      <c r="GA7" s="9"/>
      <c r="GB7" s="9"/>
      <c r="GC7" s="9"/>
      <c r="GD7" s="9"/>
      <c r="GE7" s="9"/>
      <c r="GF7" s="9"/>
      <c r="GG7" s="11"/>
      <c r="GH7" s="9"/>
      <c r="GI7" s="9"/>
      <c r="GJ7" s="9"/>
      <c r="GK7" s="9"/>
      <c r="GL7" s="9"/>
      <c r="GM7" s="9"/>
      <c r="GN7" s="9"/>
      <c r="GO7" s="9">
        <v>0</v>
      </c>
      <c r="GP7" s="9"/>
      <c r="GQ7" s="9"/>
      <c r="GR7" s="9"/>
      <c r="GS7" s="9"/>
      <c r="GT7" s="9"/>
      <c r="GU7" s="9"/>
      <c r="GV7" s="9"/>
      <c r="GW7" s="9"/>
      <c r="GX7" s="9">
        <v>0</v>
      </c>
      <c r="GY7" s="9"/>
      <c r="GZ7" s="9"/>
      <c r="HA7" s="9"/>
      <c r="HB7" s="9"/>
      <c r="HC7" s="9"/>
      <c r="HD7" s="9"/>
      <c r="HE7" s="9"/>
      <c r="HF7" s="9"/>
      <c r="HG7" s="9"/>
      <c r="HH7" s="9"/>
      <c r="HI7" s="9"/>
      <c r="HJ7" s="9"/>
      <c r="HK7" s="9"/>
      <c r="HL7" s="9"/>
      <c r="HM7" s="9">
        <v>0</v>
      </c>
      <c r="HN7" s="9"/>
      <c r="HO7" s="9"/>
      <c r="HP7" s="9"/>
      <c r="HQ7" s="9">
        <v>0</v>
      </c>
      <c r="HR7" s="9"/>
      <c r="HS7" s="9"/>
      <c r="HT7" s="9"/>
      <c r="HU7" s="9"/>
      <c r="HV7" s="9"/>
      <c r="HW7" s="9"/>
      <c r="HX7" s="35"/>
      <c r="HY7" s="9"/>
      <c r="HZ7" s="9"/>
      <c r="IA7" s="9"/>
      <c r="IB7" s="9"/>
      <c r="IC7" s="9"/>
      <c r="ID7" s="9"/>
      <c r="IE7" s="9"/>
      <c r="IF7" s="9"/>
      <c r="IG7" s="9"/>
      <c r="IH7" s="9">
        <f t="shared" si="0"/>
        <v>4</v>
      </c>
      <c r="II7" s="12">
        <f t="shared" si="1"/>
        <v>19800.792</v>
      </c>
    </row>
    <row r="8" spans="1:243" ht="31.5" customHeight="1">
      <c r="A8" s="8">
        <v>15</v>
      </c>
      <c r="B8" s="8">
        <v>7</v>
      </c>
      <c r="C8" s="1" t="s">
        <v>255</v>
      </c>
      <c r="D8" s="1" t="s">
        <v>256</v>
      </c>
      <c r="E8" s="3"/>
      <c r="F8" s="9" t="s">
        <v>244</v>
      </c>
      <c r="G8" s="9">
        <v>1.38</v>
      </c>
      <c r="H8" s="9">
        <v>0</v>
      </c>
      <c r="I8" s="9"/>
      <c r="J8" s="9"/>
      <c r="K8" s="9">
        <v>0</v>
      </c>
      <c r="L8" s="9"/>
      <c r="M8" s="9"/>
      <c r="N8" s="9"/>
      <c r="O8" s="9"/>
      <c r="P8" s="9"/>
      <c r="Q8" s="9"/>
      <c r="R8" s="9"/>
      <c r="S8" s="9"/>
      <c r="T8" s="9"/>
      <c r="U8" s="9"/>
      <c r="V8" s="9"/>
      <c r="W8" s="9"/>
      <c r="X8" s="9"/>
      <c r="Y8" s="9"/>
      <c r="Z8" s="9"/>
      <c r="AA8" s="9"/>
      <c r="AB8" s="35"/>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v>0</v>
      </c>
      <c r="EP8" s="9"/>
      <c r="EQ8" s="9"/>
      <c r="ER8" s="9"/>
      <c r="ES8" s="9"/>
      <c r="ET8" s="9"/>
      <c r="EU8" s="9"/>
      <c r="EV8" s="9"/>
      <c r="EW8" s="9"/>
      <c r="EX8" s="9"/>
      <c r="EY8" s="9"/>
      <c r="EZ8" s="9"/>
      <c r="FA8" s="9"/>
      <c r="FB8" s="9"/>
      <c r="FC8" s="9"/>
      <c r="FD8" s="9"/>
      <c r="FE8" s="9"/>
      <c r="FF8" s="9"/>
      <c r="FG8" s="9"/>
      <c r="FH8" s="9"/>
      <c r="FI8" s="9"/>
      <c r="FJ8" s="9">
        <v>0</v>
      </c>
      <c r="FK8" s="9"/>
      <c r="FL8" s="9"/>
      <c r="FM8" s="9"/>
      <c r="FN8" s="9"/>
      <c r="FO8" s="9"/>
      <c r="FP8" s="9"/>
      <c r="FQ8" s="10"/>
      <c r="FR8" s="9"/>
      <c r="FS8" s="9"/>
      <c r="FT8" s="9"/>
      <c r="FU8" s="9"/>
      <c r="FV8" s="9"/>
      <c r="FW8" s="9"/>
      <c r="FX8" s="9">
        <v>100</v>
      </c>
      <c r="FY8" s="9"/>
      <c r="FZ8" s="9"/>
      <c r="GA8" s="9"/>
      <c r="GB8" s="9"/>
      <c r="GC8" s="9"/>
      <c r="GD8" s="9"/>
      <c r="GE8" s="9"/>
      <c r="GF8" s="9"/>
      <c r="GG8" s="11"/>
      <c r="GH8" s="9"/>
      <c r="GI8" s="9"/>
      <c r="GJ8" s="9"/>
      <c r="GK8" s="9">
        <v>1000</v>
      </c>
      <c r="GL8" s="9"/>
      <c r="GM8" s="9"/>
      <c r="GN8" s="9"/>
      <c r="GO8" s="9">
        <v>0</v>
      </c>
      <c r="GP8" s="9"/>
      <c r="GQ8" s="9"/>
      <c r="GR8" s="9"/>
      <c r="GS8" s="9"/>
      <c r="GT8" s="9"/>
      <c r="GU8" s="9"/>
      <c r="GV8" s="9"/>
      <c r="GW8" s="9">
        <v>50</v>
      </c>
      <c r="GX8" s="9">
        <v>0</v>
      </c>
      <c r="GY8" s="9"/>
      <c r="GZ8" s="9"/>
      <c r="HA8" s="9"/>
      <c r="HB8" s="9"/>
      <c r="HC8" s="9">
        <v>100</v>
      </c>
      <c r="HD8" s="9"/>
      <c r="HE8" s="9"/>
      <c r="HF8" s="9"/>
      <c r="HG8" s="9"/>
      <c r="HH8" s="9"/>
      <c r="HI8" s="9"/>
      <c r="HJ8" s="9"/>
      <c r="HK8" s="9"/>
      <c r="HL8" s="9"/>
      <c r="HM8" s="9">
        <v>0</v>
      </c>
      <c r="HN8" s="9">
        <v>100</v>
      </c>
      <c r="HO8" s="9"/>
      <c r="HP8" s="9"/>
      <c r="HQ8" s="9">
        <v>0</v>
      </c>
      <c r="HR8" s="9"/>
      <c r="HS8" s="9">
        <v>50</v>
      </c>
      <c r="HT8" s="9"/>
      <c r="HU8" s="9"/>
      <c r="HV8" s="9"/>
      <c r="HW8" s="9"/>
      <c r="HX8" s="35"/>
      <c r="HY8" s="9"/>
      <c r="HZ8" s="9"/>
      <c r="IA8" s="9"/>
      <c r="IB8" s="9"/>
      <c r="IC8" s="9"/>
      <c r="ID8" s="9"/>
      <c r="IE8" s="9"/>
      <c r="IF8" s="9"/>
      <c r="IG8" s="9"/>
      <c r="IH8" s="9">
        <f t="shared" si="0"/>
        <v>1400</v>
      </c>
      <c r="II8" s="12">
        <f t="shared" si="1"/>
        <v>1931.9999999999998</v>
      </c>
    </row>
    <row r="9" spans="1:243" ht="31.5" customHeight="1">
      <c r="A9" s="8">
        <v>16</v>
      </c>
      <c r="B9" s="8">
        <v>8</v>
      </c>
      <c r="C9" s="1" t="s">
        <v>257</v>
      </c>
      <c r="D9" s="1" t="s">
        <v>258</v>
      </c>
      <c r="E9" s="3"/>
      <c r="F9" s="9" t="s">
        <v>244</v>
      </c>
      <c r="G9" s="9">
        <v>1.38</v>
      </c>
      <c r="H9" s="9">
        <v>0</v>
      </c>
      <c r="I9" s="9"/>
      <c r="J9" s="9"/>
      <c r="K9" s="9">
        <v>0</v>
      </c>
      <c r="L9" s="9"/>
      <c r="M9" s="9"/>
      <c r="N9" s="9"/>
      <c r="O9" s="9"/>
      <c r="P9" s="9"/>
      <c r="Q9" s="9"/>
      <c r="R9" s="9"/>
      <c r="S9" s="9"/>
      <c r="T9" s="9"/>
      <c r="U9" s="9"/>
      <c r="V9" s="9"/>
      <c r="W9" s="9"/>
      <c r="X9" s="9"/>
      <c r="Y9" s="9"/>
      <c r="Z9" s="9"/>
      <c r="AA9" s="9"/>
      <c r="AB9" s="35"/>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v>0</v>
      </c>
      <c r="EP9" s="9"/>
      <c r="EQ9" s="9"/>
      <c r="ER9" s="9"/>
      <c r="ES9" s="9"/>
      <c r="ET9" s="9"/>
      <c r="EU9" s="9"/>
      <c r="EV9" s="9"/>
      <c r="EW9" s="9"/>
      <c r="EX9" s="9"/>
      <c r="EY9" s="9"/>
      <c r="EZ9" s="9"/>
      <c r="FA9" s="9"/>
      <c r="FB9" s="9"/>
      <c r="FC9" s="9"/>
      <c r="FD9" s="9"/>
      <c r="FE9" s="9"/>
      <c r="FF9" s="9"/>
      <c r="FG9" s="9"/>
      <c r="FH9" s="9"/>
      <c r="FI9" s="9"/>
      <c r="FJ9" s="9">
        <v>0</v>
      </c>
      <c r="FK9" s="9"/>
      <c r="FL9" s="9"/>
      <c r="FM9" s="9"/>
      <c r="FN9" s="9"/>
      <c r="FO9" s="9"/>
      <c r="FP9" s="9"/>
      <c r="FQ9" s="10"/>
      <c r="FR9" s="9"/>
      <c r="FS9" s="9"/>
      <c r="FT9" s="9"/>
      <c r="FU9" s="9"/>
      <c r="FV9" s="9"/>
      <c r="FW9" s="9"/>
      <c r="FX9" s="9">
        <v>300</v>
      </c>
      <c r="FY9" s="9"/>
      <c r="FZ9" s="9"/>
      <c r="GA9" s="9"/>
      <c r="GB9" s="9"/>
      <c r="GC9" s="9"/>
      <c r="GD9" s="9"/>
      <c r="GE9" s="9"/>
      <c r="GF9" s="9"/>
      <c r="GG9" s="11"/>
      <c r="GH9" s="9"/>
      <c r="GI9" s="9"/>
      <c r="GJ9" s="9"/>
      <c r="GK9" s="9"/>
      <c r="GL9" s="9"/>
      <c r="GM9" s="9"/>
      <c r="GN9" s="9"/>
      <c r="GO9" s="9">
        <v>0</v>
      </c>
      <c r="GP9" s="9"/>
      <c r="GQ9" s="9"/>
      <c r="GR9" s="9"/>
      <c r="GS9" s="9"/>
      <c r="GT9" s="9"/>
      <c r="GU9" s="9"/>
      <c r="GV9" s="9"/>
      <c r="GW9" s="9"/>
      <c r="GX9" s="9">
        <v>0</v>
      </c>
      <c r="GY9" s="9"/>
      <c r="GZ9" s="9"/>
      <c r="HA9" s="9"/>
      <c r="HB9" s="9"/>
      <c r="HC9" s="9"/>
      <c r="HD9" s="9"/>
      <c r="HE9" s="9"/>
      <c r="HF9" s="9"/>
      <c r="HG9" s="9"/>
      <c r="HH9" s="9"/>
      <c r="HI9" s="9"/>
      <c r="HJ9" s="9"/>
      <c r="HK9" s="9"/>
      <c r="HL9" s="9"/>
      <c r="HM9" s="9">
        <v>0</v>
      </c>
      <c r="HN9" s="9"/>
      <c r="HO9" s="9"/>
      <c r="HP9" s="9"/>
      <c r="HQ9" s="9">
        <v>0</v>
      </c>
      <c r="HR9" s="9"/>
      <c r="HS9" s="9"/>
      <c r="HT9" s="9"/>
      <c r="HU9" s="9"/>
      <c r="HV9" s="9"/>
      <c r="HW9" s="9"/>
      <c r="HX9" s="35"/>
      <c r="HY9" s="9"/>
      <c r="HZ9" s="9"/>
      <c r="IA9" s="9"/>
      <c r="IB9" s="9"/>
      <c r="IC9" s="9"/>
      <c r="ID9" s="9"/>
      <c r="IE9" s="9"/>
      <c r="IF9" s="9"/>
      <c r="IG9" s="9"/>
      <c r="IH9" s="9">
        <f t="shared" si="0"/>
        <v>300</v>
      </c>
      <c r="II9" s="12">
        <f t="shared" si="1"/>
        <v>413.99999999999994</v>
      </c>
    </row>
    <row r="10" spans="1:243" ht="31.5" customHeight="1">
      <c r="A10" s="8">
        <v>17</v>
      </c>
      <c r="B10" s="8">
        <v>9</v>
      </c>
      <c r="C10" s="1" t="s">
        <v>259</v>
      </c>
      <c r="D10" s="1" t="s">
        <v>260</v>
      </c>
      <c r="E10" s="3"/>
      <c r="F10" s="9" t="s">
        <v>244</v>
      </c>
      <c r="G10" s="9">
        <v>1.38</v>
      </c>
      <c r="H10" s="9">
        <v>0</v>
      </c>
      <c r="I10" s="9"/>
      <c r="J10" s="9"/>
      <c r="K10" s="9">
        <v>0</v>
      </c>
      <c r="L10" s="9"/>
      <c r="M10" s="9"/>
      <c r="N10" s="9"/>
      <c r="O10" s="9"/>
      <c r="P10" s="9"/>
      <c r="Q10" s="9"/>
      <c r="R10" s="9"/>
      <c r="S10" s="9"/>
      <c r="T10" s="9"/>
      <c r="U10" s="9"/>
      <c r="V10" s="9"/>
      <c r="W10" s="9"/>
      <c r="X10" s="9"/>
      <c r="Y10" s="9"/>
      <c r="Z10" s="9"/>
      <c r="AA10" s="9"/>
      <c r="AB10" s="35"/>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v>0</v>
      </c>
      <c r="EP10" s="9"/>
      <c r="EQ10" s="9"/>
      <c r="ER10" s="9"/>
      <c r="ES10" s="9"/>
      <c r="ET10" s="9"/>
      <c r="EU10" s="9"/>
      <c r="EV10" s="9"/>
      <c r="EW10" s="9"/>
      <c r="EX10" s="9"/>
      <c r="EY10" s="9"/>
      <c r="EZ10" s="9"/>
      <c r="FA10" s="9"/>
      <c r="FB10" s="9"/>
      <c r="FC10" s="9"/>
      <c r="FD10" s="9"/>
      <c r="FE10" s="9"/>
      <c r="FF10" s="9"/>
      <c r="FG10" s="9"/>
      <c r="FH10" s="9"/>
      <c r="FI10" s="9"/>
      <c r="FJ10" s="9">
        <v>0</v>
      </c>
      <c r="FK10" s="9"/>
      <c r="FL10" s="9"/>
      <c r="FM10" s="9"/>
      <c r="FN10" s="9"/>
      <c r="FO10" s="9"/>
      <c r="FP10" s="9"/>
      <c r="FQ10" s="10"/>
      <c r="FR10" s="9"/>
      <c r="FS10" s="9"/>
      <c r="FT10" s="9"/>
      <c r="FU10" s="9"/>
      <c r="FV10" s="9"/>
      <c r="FW10" s="9"/>
      <c r="FX10" s="9">
        <v>100</v>
      </c>
      <c r="FY10" s="9"/>
      <c r="FZ10" s="9"/>
      <c r="GA10" s="9"/>
      <c r="GB10" s="9"/>
      <c r="GC10" s="9"/>
      <c r="GD10" s="9"/>
      <c r="GE10" s="9"/>
      <c r="GF10" s="9"/>
      <c r="GG10" s="11"/>
      <c r="GH10" s="9"/>
      <c r="GI10" s="9"/>
      <c r="GJ10" s="9"/>
      <c r="GK10" s="9"/>
      <c r="GL10" s="9"/>
      <c r="GM10" s="9"/>
      <c r="GN10" s="9"/>
      <c r="GO10" s="9">
        <v>0</v>
      </c>
      <c r="GP10" s="9"/>
      <c r="GQ10" s="9"/>
      <c r="GR10" s="9"/>
      <c r="GS10" s="9"/>
      <c r="GT10" s="9"/>
      <c r="GU10" s="9"/>
      <c r="GV10" s="9"/>
      <c r="GW10" s="9">
        <v>50</v>
      </c>
      <c r="GX10" s="9">
        <v>0</v>
      </c>
      <c r="GY10" s="9"/>
      <c r="GZ10" s="9"/>
      <c r="HA10" s="9"/>
      <c r="HB10" s="9"/>
      <c r="HC10" s="9"/>
      <c r="HD10" s="9"/>
      <c r="HE10" s="9"/>
      <c r="HF10" s="9"/>
      <c r="HG10" s="9"/>
      <c r="HH10" s="9"/>
      <c r="HI10" s="9"/>
      <c r="HJ10" s="9"/>
      <c r="HK10" s="9"/>
      <c r="HL10" s="9"/>
      <c r="HM10" s="9">
        <v>0</v>
      </c>
      <c r="HN10" s="9"/>
      <c r="HO10" s="9"/>
      <c r="HP10" s="9"/>
      <c r="HQ10" s="9">
        <v>0</v>
      </c>
      <c r="HR10" s="9"/>
      <c r="HS10" s="9"/>
      <c r="HT10" s="9"/>
      <c r="HU10" s="9"/>
      <c r="HV10" s="9"/>
      <c r="HW10" s="9"/>
      <c r="HX10" s="35"/>
      <c r="HY10" s="9"/>
      <c r="HZ10" s="9"/>
      <c r="IA10" s="9"/>
      <c r="IB10" s="9"/>
      <c r="IC10" s="9"/>
      <c r="ID10" s="9"/>
      <c r="IE10" s="9"/>
      <c r="IF10" s="9"/>
      <c r="IG10" s="9"/>
      <c r="IH10" s="9">
        <f t="shared" si="0"/>
        <v>150</v>
      </c>
      <c r="II10" s="12">
        <f t="shared" si="1"/>
        <v>206.99999999999997</v>
      </c>
    </row>
    <row r="11" spans="1:243" ht="31.5" customHeight="1">
      <c r="A11" s="8">
        <v>23</v>
      </c>
      <c r="B11" s="8">
        <v>10</v>
      </c>
      <c r="C11" s="1" t="s">
        <v>261</v>
      </c>
      <c r="D11" s="1" t="s">
        <v>262</v>
      </c>
      <c r="E11" s="3"/>
      <c r="F11" s="9" t="s">
        <v>244</v>
      </c>
      <c r="G11" s="9">
        <v>4037.476</v>
      </c>
      <c r="H11" s="9">
        <v>0</v>
      </c>
      <c r="I11" s="9"/>
      <c r="J11" s="9"/>
      <c r="K11" s="9">
        <v>0</v>
      </c>
      <c r="L11" s="9"/>
      <c r="M11" s="9"/>
      <c r="N11" s="9"/>
      <c r="O11" s="9"/>
      <c r="P11" s="9"/>
      <c r="Q11" s="9"/>
      <c r="R11" s="9"/>
      <c r="S11" s="9"/>
      <c r="T11" s="9"/>
      <c r="U11" s="9"/>
      <c r="V11" s="9"/>
      <c r="W11" s="9"/>
      <c r="X11" s="9"/>
      <c r="Y11" s="9"/>
      <c r="Z11" s="9"/>
      <c r="AA11" s="9"/>
      <c r="AB11" s="35"/>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v>0</v>
      </c>
      <c r="EP11" s="9"/>
      <c r="EQ11" s="9"/>
      <c r="ER11" s="9"/>
      <c r="ES11" s="9"/>
      <c r="ET11" s="9"/>
      <c r="EU11" s="9"/>
      <c r="EV11" s="9"/>
      <c r="EW11" s="9"/>
      <c r="EX11" s="9"/>
      <c r="EY11" s="9"/>
      <c r="EZ11" s="9"/>
      <c r="FA11" s="9"/>
      <c r="FB11" s="9"/>
      <c r="FC11" s="9"/>
      <c r="FD11" s="9"/>
      <c r="FE11" s="9"/>
      <c r="FF11" s="9"/>
      <c r="FG11" s="9"/>
      <c r="FH11" s="9"/>
      <c r="FI11" s="9"/>
      <c r="FJ11" s="9">
        <v>0</v>
      </c>
      <c r="FK11" s="9"/>
      <c r="FL11" s="9"/>
      <c r="FM11" s="9"/>
      <c r="FN11" s="9"/>
      <c r="FO11" s="9"/>
      <c r="FP11" s="9"/>
      <c r="FQ11" s="10"/>
      <c r="FR11" s="9"/>
      <c r="FS11" s="9"/>
      <c r="FT11" s="9"/>
      <c r="FU11" s="9"/>
      <c r="FV11" s="9"/>
      <c r="FW11" s="9">
        <v>1</v>
      </c>
      <c r="FX11" s="9">
        <v>1</v>
      </c>
      <c r="FY11" s="9"/>
      <c r="FZ11" s="9"/>
      <c r="GA11" s="9"/>
      <c r="GB11" s="9"/>
      <c r="GC11" s="9"/>
      <c r="GD11" s="9">
        <v>2</v>
      </c>
      <c r="GE11" s="9"/>
      <c r="GF11" s="9"/>
      <c r="GG11" s="11"/>
      <c r="GH11" s="9"/>
      <c r="GI11" s="9"/>
      <c r="GJ11" s="9"/>
      <c r="GK11" s="9"/>
      <c r="GL11" s="9"/>
      <c r="GM11" s="9"/>
      <c r="GN11" s="9"/>
      <c r="GO11" s="9">
        <v>0</v>
      </c>
      <c r="GP11" s="9"/>
      <c r="GQ11" s="9"/>
      <c r="GR11" s="9"/>
      <c r="GS11" s="9"/>
      <c r="GT11" s="9"/>
      <c r="GU11" s="9"/>
      <c r="GV11" s="9"/>
      <c r="GW11" s="9"/>
      <c r="GX11" s="9">
        <v>0</v>
      </c>
      <c r="GY11" s="9"/>
      <c r="GZ11" s="9"/>
      <c r="HA11" s="9"/>
      <c r="HB11" s="9"/>
      <c r="HC11" s="9"/>
      <c r="HD11" s="9"/>
      <c r="HE11" s="9"/>
      <c r="HF11" s="9"/>
      <c r="HG11" s="9"/>
      <c r="HH11" s="9"/>
      <c r="HI11" s="9"/>
      <c r="HJ11" s="9"/>
      <c r="HK11" s="9"/>
      <c r="HL11" s="9"/>
      <c r="HM11" s="9">
        <v>0</v>
      </c>
      <c r="HN11" s="9"/>
      <c r="HO11" s="9"/>
      <c r="HP11" s="9"/>
      <c r="HQ11" s="9">
        <v>0</v>
      </c>
      <c r="HR11" s="9"/>
      <c r="HS11" s="9"/>
      <c r="HT11" s="9"/>
      <c r="HU11" s="9"/>
      <c r="HV11" s="9"/>
      <c r="HW11" s="9"/>
      <c r="HX11" s="35"/>
      <c r="HY11" s="9"/>
      <c r="HZ11" s="9"/>
      <c r="IA11" s="9"/>
      <c r="IB11" s="9"/>
      <c r="IC11" s="9"/>
      <c r="ID11" s="9"/>
      <c r="IE11" s="9"/>
      <c r="IF11" s="9"/>
      <c r="IG11" s="9"/>
      <c r="IH11" s="9">
        <f t="shared" si="0"/>
        <v>4</v>
      </c>
      <c r="II11" s="12">
        <f t="shared" si="1"/>
        <v>16149.904</v>
      </c>
    </row>
    <row r="12" spans="1:243" ht="31.5" customHeight="1">
      <c r="A12" s="8">
        <v>24</v>
      </c>
      <c r="B12" s="8">
        <v>11</v>
      </c>
      <c r="C12" s="1" t="s">
        <v>263</v>
      </c>
      <c r="D12" s="1" t="s">
        <v>264</v>
      </c>
      <c r="E12" s="3"/>
      <c r="F12" s="9" t="s">
        <v>244</v>
      </c>
      <c r="G12" s="9">
        <v>257.106</v>
      </c>
      <c r="H12" s="9">
        <v>0</v>
      </c>
      <c r="I12" s="9"/>
      <c r="J12" s="9"/>
      <c r="K12" s="9">
        <v>0</v>
      </c>
      <c r="L12" s="9"/>
      <c r="M12" s="9"/>
      <c r="N12" s="9"/>
      <c r="O12" s="9"/>
      <c r="P12" s="9"/>
      <c r="Q12" s="9"/>
      <c r="R12" s="9"/>
      <c r="S12" s="9"/>
      <c r="T12" s="9"/>
      <c r="U12" s="9"/>
      <c r="V12" s="9"/>
      <c r="W12" s="9"/>
      <c r="X12" s="9"/>
      <c r="Y12" s="9">
        <v>3</v>
      </c>
      <c r="Z12" s="9"/>
      <c r="AA12" s="9"/>
      <c r="AB12" s="35"/>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v>0</v>
      </c>
      <c r="EP12" s="9"/>
      <c r="EQ12" s="9"/>
      <c r="ER12" s="9"/>
      <c r="ES12" s="9"/>
      <c r="ET12" s="9"/>
      <c r="EU12" s="9"/>
      <c r="EV12" s="9"/>
      <c r="EW12" s="9"/>
      <c r="EX12" s="9"/>
      <c r="EY12" s="9"/>
      <c r="EZ12" s="9"/>
      <c r="FA12" s="9"/>
      <c r="FB12" s="9"/>
      <c r="FC12" s="9"/>
      <c r="FD12" s="9"/>
      <c r="FE12" s="9"/>
      <c r="FF12" s="9"/>
      <c r="FG12" s="9"/>
      <c r="FH12" s="9"/>
      <c r="FI12" s="9"/>
      <c r="FJ12" s="9">
        <v>0</v>
      </c>
      <c r="FK12" s="9"/>
      <c r="FL12" s="9"/>
      <c r="FM12" s="9"/>
      <c r="FN12" s="9"/>
      <c r="FO12" s="9"/>
      <c r="FP12" s="9"/>
      <c r="FQ12" s="10"/>
      <c r="FR12" s="9"/>
      <c r="FS12" s="9"/>
      <c r="FT12" s="9"/>
      <c r="FU12" s="9"/>
      <c r="FV12" s="9"/>
      <c r="FW12" s="9">
        <v>1</v>
      </c>
      <c r="FX12" s="9">
        <v>2</v>
      </c>
      <c r="FY12" s="9"/>
      <c r="FZ12" s="9"/>
      <c r="GA12" s="9"/>
      <c r="GB12" s="9"/>
      <c r="GC12" s="9"/>
      <c r="GD12" s="9"/>
      <c r="GE12" s="9"/>
      <c r="GF12" s="9"/>
      <c r="GG12" s="11"/>
      <c r="GH12" s="9"/>
      <c r="GI12" s="9"/>
      <c r="GJ12" s="9"/>
      <c r="GK12" s="9">
        <v>5</v>
      </c>
      <c r="GL12" s="9"/>
      <c r="GM12" s="9"/>
      <c r="GN12" s="9"/>
      <c r="GO12" s="9">
        <v>0</v>
      </c>
      <c r="GP12" s="9"/>
      <c r="GQ12" s="9"/>
      <c r="GR12" s="9"/>
      <c r="GS12" s="9"/>
      <c r="GT12" s="9"/>
      <c r="GU12" s="9"/>
      <c r="GV12" s="9"/>
      <c r="GW12" s="9"/>
      <c r="GX12" s="9">
        <v>0</v>
      </c>
      <c r="GY12" s="9"/>
      <c r="GZ12" s="9"/>
      <c r="HA12" s="9"/>
      <c r="HB12" s="9"/>
      <c r="HC12" s="9"/>
      <c r="HD12" s="9"/>
      <c r="HE12" s="9"/>
      <c r="HF12" s="9"/>
      <c r="HG12" s="9"/>
      <c r="HH12" s="9"/>
      <c r="HI12" s="9"/>
      <c r="HJ12" s="9"/>
      <c r="HK12" s="9"/>
      <c r="HL12" s="9"/>
      <c r="HM12" s="9">
        <v>0</v>
      </c>
      <c r="HN12" s="9"/>
      <c r="HO12" s="9"/>
      <c r="HP12" s="9"/>
      <c r="HQ12" s="9">
        <v>0</v>
      </c>
      <c r="HR12" s="9"/>
      <c r="HS12" s="9"/>
      <c r="HT12" s="9"/>
      <c r="HU12" s="9"/>
      <c r="HV12" s="9"/>
      <c r="HW12" s="9"/>
      <c r="HX12" s="35"/>
      <c r="HY12" s="9"/>
      <c r="HZ12" s="9"/>
      <c r="IA12" s="9"/>
      <c r="IB12" s="9"/>
      <c r="IC12" s="9"/>
      <c r="ID12" s="9"/>
      <c r="IE12" s="9"/>
      <c r="IF12" s="9"/>
      <c r="IG12" s="9"/>
      <c r="IH12" s="9">
        <f t="shared" si="0"/>
        <v>11</v>
      </c>
      <c r="II12" s="12">
        <f t="shared" si="1"/>
        <v>2828.166</v>
      </c>
    </row>
    <row r="13" spans="1:243" ht="31.5" customHeight="1">
      <c r="A13" s="8">
        <v>26</v>
      </c>
      <c r="B13" s="8">
        <v>12</v>
      </c>
      <c r="C13" s="1" t="s">
        <v>265</v>
      </c>
      <c r="D13" s="1" t="s">
        <v>266</v>
      </c>
      <c r="E13" s="3"/>
      <c r="F13" s="9" t="s">
        <v>244</v>
      </c>
      <c r="G13" s="9">
        <v>23.058</v>
      </c>
      <c r="H13" s="9">
        <v>0</v>
      </c>
      <c r="I13" s="9"/>
      <c r="J13" s="9"/>
      <c r="K13" s="9">
        <v>0</v>
      </c>
      <c r="L13" s="9"/>
      <c r="M13" s="9"/>
      <c r="N13" s="9"/>
      <c r="O13" s="9"/>
      <c r="P13" s="9"/>
      <c r="Q13" s="9"/>
      <c r="R13" s="9"/>
      <c r="S13" s="9"/>
      <c r="T13" s="9"/>
      <c r="U13" s="9"/>
      <c r="V13" s="9"/>
      <c r="W13" s="9"/>
      <c r="X13" s="9"/>
      <c r="Y13" s="9"/>
      <c r="Z13" s="9"/>
      <c r="AA13" s="9"/>
      <c r="AB13" s="35">
        <v>270</v>
      </c>
      <c r="AC13" s="9"/>
      <c r="AD13" s="9"/>
      <c r="AE13" s="9"/>
      <c r="AF13" s="9"/>
      <c r="AG13" s="9"/>
      <c r="AH13" s="9"/>
      <c r="AI13" s="9"/>
      <c r="AJ13" s="9"/>
      <c r="AK13" s="9"/>
      <c r="AL13" s="9"/>
      <c r="AM13" s="9"/>
      <c r="AN13" s="9"/>
      <c r="AO13" s="9"/>
      <c r="AP13" s="9"/>
      <c r="AQ13" s="9"/>
      <c r="AR13" s="9"/>
      <c r="AS13" s="9">
        <v>25</v>
      </c>
      <c r="AT13" s="9">
        <v>100</v>
      </c>
      <c r="AU13" s="9"/>
      <c r="AV13" s="9"/>
      <c r="AW13" s="9"/>
      <c r="AX13" s="9">
        <v>10</v>
      </c>
      <c r="AY13" s="9"/>
      <c r="AZ13" s="9"/>
      <c r="BA13" s="9"/>
      <c r="BB13" s="9"/>
      <c r="BC13" s="9"/>
      <c r="BD13" s="9"/>
      <c r="BE13" s="9"/>
      <c r="BF13" s="9"/>
      <c r="BG13" s="9"/>
      <c r="BH13" s="9"/>
      <c r="BI13" s="9"/>
      <c r="BJ13" s="9"/>
      <c r="BK13" s="9"/>
      <c r="BL13" s="9"/>
      <c r="BM13" s="9"/>
      <c r="BN13" s="9"/>
      <c r="BO13" s="9"/>
      <c r="BP13" s="9"/>
      <c r="BQ13" s="9"/>
      <c r="BR13" s="9"/>
      <c r="BS13" s="9">
        <v>10</v>
      </c>
      <c r="BT13" s="9"/>
      <c r="BU13" s="9">
        <v>2</v>
      </c>
      <c r="BV13" s="9"/>
      <c r="BW13" s="9"/>
      <c r="BX13" s="9">
        <v>10</v>
      </c>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v>20</v>
      </c>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v>5</v>
      </c>
      <c r="EL13" s="9"/>
      <c r="EM13" s="9"/>
      <c r="EN13" s="9"/>
      <c r="EO13" s="9">
        <v>0</v>
      </c>
      <c r="EP13" s="9"/>
      <c r="EQ13" s="9"/>
      <c r="ER13" s="9">
        <v>10</v>
      </c>
      <c r="ES13" s="9">
        <v>1</v>
      </c>
      <c r="ET13" s="9"/>
      <c r="EU13" s="9"/>
      <c r="EV13" s="9"/>
      <c r="EW13" s="9"/>
      <c r="EX13" s="9"/>
      <c r="EY13" s="9"/>
      <c r="EZ13" s="9"/>
      <c r="FA13" s="9"/>
      <c r="FB13" s="9"/>
      <c r="FC13" s="9"/>
      <c r="FD13" s="9"/>
      <c r="FE13" s="9"/>
      <c r="FF13" s="9"/>
      <c r="FG13" s="9">
        <v>10</v>
      </c>
      <c r="FH13" s="9"/>
      <c r="FI13" s="9"/>
      <c r="FJ13" s="9">
        <v>0</v>
      </c>
      <c r="FK13" s="9"/>
      <c r="FL13" s="9"/>
      <c r="FM13" s="9"/>
      <c r="FN13" s="9"/>
      <c r="FO13" s="9"/>
      <c r="FP13" s="9"/>
      <c r="FQ13" s="10"/>
      <c r="FR13" s="9"/>
      <c r="FS13" s="9"/>
      <c r="FT13" s="9">
        <v>100</v>
      </c>
      <c r="FU13" s="9"/>
      <c r="FV13" s="9">
        <v>15</v>
      </c>
      <c r="FW13" s="9"/>
      <c r="FX13" s="9">
        <v>30</v>
      </c>
      <c r="FY13" s="9">
        <v>5</v>
      </c>
      <c r="FZ13" s="9"/>
      <c r="GA13" s="9"/>
      <c r="GB13" s="9"/>
      <c r="GC13" s="9"/>
      <c r="GD13" s="9">
        <v>6</v>
      </c>
      <c r="GE13" s="9">
        <v>5</v>
      </c>
      <c r="GF13" s="9"/>
      <c r="GG13" s="11"/>
      <c r="GH13" s="9"/>
      <c r="GI13" s="9"/>
      <c r="GJ13" s="9"/>
      <c r="GK13" s="9">
        <v>4</v>
      </c>
      <c r="GL13" s="9"/>
      <c r="GM13" s="9">
        <v>12</v>
      </c>
      <c r="GN13" s="9"/>
      <c r="GO13" s="9">
        <v>0</v>
      </c>
      <c r="GP13" s="9">
        <v>3</v>
      </c>
      <c r="GQ13" s="9">
        <v>50</v>
      </c>
      <c r="GR13" s="9"/>
      <c r="GS13" s="9"/>
      <c r="GT13" s="9"/>
      <c r="GU13" s="9"/>
      <c r="GV13" s="9"/>
      <c r="GW13" s="13">
        <v>10</v>
      </c>
      <c r="GX13" s="9">
        <v>0</v>
      </c>
      <c r="GY13" s="9">
        <v>40</v>
      </c>
      <c r="GZ13" s="9">
        <v>10</v>
      </c>
      <c r="HA13" s="9">
        <v>200</v>
      </c>
      <c r="HB13" s="9">
        <v>2</v>
      </c>
      <c r="HC13" s="9"/>
      <c r="HD13" s="9"/>
      <c r="HE13" s="9">
        <v>10</v>
      </c>
      <c r="HF13" s="9">
        <v>35</v>
      </c>
      <c r="HG13" s="9"/>
      <c r="HH13" s="9"/>
      <c r="HI13" s="9"/>
      <c r="HJ13" s="9"/>
      <c r="HK13" s="9"/>
      <c r="HL13" s="9"/>
      <c r="HM13" s="9">
        <v>0</v>
      </c>
      <c r="HN13" s="9"/>
      <c r="HO13" s="9"/>
      <c r="HP13" s="9"/>
      <c r="HQ13" s="9">
        <v>2</v>
      </c>
      <c r="HR13" s="9">
        <v>3</v>
      </c>
      <c r="HS13" s="9"/>
      <c r="HT13" s="9"/>
      <c r="HU13" s="9">
        <v>5</v>
      </c>
      <c r="HV13" s="9">
        <v>5</v>
      </c>
      <c r="HW13" s="9"/>
      <c r="HX13" s="35">
        <v>30</v>
      </c>
      <c r="HY13" s="9"/>
      <c r="HZ13" s="9"/>
      <c r="IA13" s="9">
        <v>140</v>
      </c>
      <c r="IB13" s="9"/>
      <c r="IC13" s="9"/>
      <c r="ID13" s="9"/>
      <c r="IE13" s="9">
        <v>15</v>
      </c>
      <c r="IF13" s="9"/>
      <c r="IG13" s="9"/>
      <c r="IH13" s="9">
        <f t="shared" si="0"/>
        <v>1210</v>
      </c>
      <c r="II13" s="12">
        <f t="shared" si="1"/>
        <v>27900.18</v>
      </c>
    </row>
    <row r="14" spans="1:243" ht="62.25" customHeight="1">
      <c r="A14" s="8">
        <v>32</v>
      </c>
      <c r="B14" s="8">
        <v>13</v>
      </c>
      <c r="C14" s="1" t="s">
        <v>267</v>
      </c>
      <c r="D14" s="1" t="s">
        <v>268</v>
      </c>
      <c r="E14" s="3"/>
      <c r="F14" s="9" t="s">
        <v>244</v>
      </c>
      <c r="G14" s="9">
        <v>23.376</v>
      </c>
      <c r="H14" s="9">
        <v>0</v>
      </c>
      <c r="I14" s="9"/>
      <c r="J14" s="9"/>
      <c r="K14" s="9">
        <v>0</v>
      </c>
      <c r="L14" s="9"/>
      <c r="M14" s="9"/>
      <c r="N14" s="9"/>
      <c r="O14" s="9"/>
      <c r="P14" s="9"/>
      <c r="Q14" s="9"/>
      <c r="R14" s="9"/>
      <c r="S14" s="9"/>
      <c r="T14" s="9"/>
      <c r="U14" s="9"/>
      <c r="V14" s="9"/>
      <c r="W14" s="9"/>
      <c r="X14" s="9"/>
      <c r="Y14" s="9"/>
      <c r="Z14" s="9"/>
      <c r="AA14" s="9"/>
      <c r="AB14" s="35"/>
      <c r="AC14" s="9"/>
      <c r="AD14" s="9"/>
      <c r="AE14" s="9"/>
      <c r="AF14" s="9"/>
      <c r="AG14" s="9"/>
      <c r="AH14" s="9"/>
      <c r="AI14" s="9"/>
      <c r="AJ14" s="9"/>
      <c r="AK14" s="9"/>
      <c r="AL14" s="9"/>
      <c r="AM14" s="9"/>
      <c r="AN14" s="9">
        <v>10</v>
      </c>
      <c r="AO14" s="9"/>
      <c r="AP14" s="9"/>
      <c r="AQ14" s="9"/>
      <c r="AR14" s="9"/>
      <c r="AS14" s="9">
        <v>10</v>
      </c>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v>10</v>
      </c>
      <c r="EM14" s="9"/>
      <c r="EN14" s="9"/>
      <c r="EO14" s="9">
        <v>0</v>
      </c>
      <c r="EP14" s="9"/>
      <c r="EQ14" s="9">
        <v>20</v>
      </c>
      <c r="ER14" s="9"/>
      <c r="ES14" s="9"/>
      <c r="ET14" s="9"/>
      <c r="EU14" s="9"/>
      <c r="EV14" s="9"/>
      <c r="EW14" s="9"/>
      <c r="EX14" s="9"/>
      <c r="EY14" s="9"/>
      <c r="EZ14" s="9"/>
      <c r="FA14" s="9"/>
      <c r="FB14" s="9"/>
      <c r="FC14" s="9"/>
      <c r="FD14" s="9"/>
      <c r="FE14" s="9"/>
      <c r="FF14" s="9"/>
      <c r="FG14" s="9"/>
      <c r="FH14" s="9"/>
      <c r="FI14" s="9"/>
      <c r="FJ14" s="9">
        <v>0</v>
      </c>
      <c r="FK14" s="9"/>
      <c r="FL14" s="9"/>
      <c r="FM14" s="9"/>
      <c r="FN14" s="9"/>
      <c r="FO14" s="9"/>
      <c r="FP14" s="9"/>
      <c r="FQ14" s="10"/>
      <c r="FR14" s="9"/>
      <c r="FS14" s="9"/>
      <c r="FT14" s="9"/>
      <c r="FU14" s="9"/>
      <c r="FV14" s="9"/>
      <c r="FW14" s="9"/>
      <c r="FX14" s="9">
        <v>0</v>
      </c>
      <c r="FY14" s="9"/>
      <c r="FZ14" s="9"/>
      <c r="GA14" s="9"/>
      <c r="GB14" s="9"/>
      <c r="GC14" s="9"/>
      <c r="GD14" s="9"/>
      <c r="GE14" s="9"/>
      <c r="GF14" s="9"/>
      <c r="GG14" s="11"/>
      <c r="GH14" s="9"/>
      <c r="GI14" s="9"/>
      <c r="GJ14" s="9"/>
      <c r="GK14" s="9"/>
      <c r="GL14" s="9"/>
      <c r="GM14" s="9"/>
      <c r="GN14" s="9"/>
      <c r="GO14" s="9">
        <v>100</v>
      </c>
      <c r="GP14" s="9"/>
      <c r="GQ14" s="9"/>
      <c r="GR14" s="9"/>
      <c r="GS14" s="9"/>
      <c r="GT14" s="9"/>
      <c r="GU14" s="9"/>
      <c r="GV14" s="9"/>
      <c r="GW14" s="9"/>
      <c r="GX14" s="9">
        <v>0</v>
      </c>
      <c r="GY14" s="9">
        <v>10</v>
      </c>
      <c r="GZ14" s="9">
        <v>2</v>
      </c>
      <c r="HA14" s="9"/>
      <c r="HB14" s="9"/>
      <c r="HC14" s="9"/>
      <c r="HD14" s="9"/>
      <c r="HE14" s="9"/>
      <c r="HF14" s="9"/>
      <c r="HG14" s="9"/>
      <c r="HH14" s="9"/>
      <c r="HI14" s="9"/>
      <c r="HJ14" s="9"/>
      <c r="HK14" s="9"/>
      <c r="HL14" s="9"/>
      <c r="HM14" s="9">
        <v>0</v>
      </c>
      <c r="HN14" s="9"/>
      <c r="HO14" s="9"/>
      <c r="HP14" s="9"/>
      <c r="HQ14" s="9">
        <v>100</v>
      </c>
      <c r="HR14" s="9"/>
      <c r="HS14" s="9"/>
      <c r="HT14" s="9"/>
      <c r="HU14" s="9"/>
      <c r="HV14" s="9"/>
      <c r="HW14" s="9"/>
      <c r="HX14" s="35"/>
      <c r="HY14" s="9">
        <v>20</v>
      </c>
      <c r="HZ14" s="9"/>
      <c r="IA14" s="9">
        <v>20</v>
      </c>
      <c r="IB14" s="9"/>
      <c r="IC14" s="9"/>
      <c r="ID14" s="9"/>
      <c r="IE14" s="9"/>
      <c r="IF14" s="9"/>
      <c r="IG14" s="9"/>
      <c r="IH14" s="9">
        <f t="shared" si="0"/>
        <v>302</v>
      </c>
      <c r="II14" s="12">
        <f t="shared" si="1"/>
        <v>7059.552000000001</v>
      </c>
    </row>
    <row r="15" spans="1:243" ht="31.5" customHeight="1">
      <c r="A15" s="8">
        <v>40</v>
      </c>
      <c r="B15" s="8">
        <v>14</v>
      </c>
      <c r="C15" s="1" t="s">
        <v>269</v>
      </c>
      <c r="D15" s="1" t="s">
        <v>270</v>
      </c>
      <c r="E15" s="3"/>
      <c r="F15" s="9" t="s">
        <v>244</v>
      </c>
      <c r="G15" s="9">
        <v>20.628</v>
      </c>
      <c r="H15" s="9">
        <v>0</v>
      </c>
      <c r="I15" s="9"/>
      <c r="J15" s="9"/>
      <c r="K15" s="9">
        <v>0</v>
      </c>
      <c r="L15" s="9"/>
      <c r="M15" s="9"/>
      <c r="N15" s="9"/>
      <c r="O15" s="9"/>
      <c r="P15" s="9"/>
      <c r="Q15" s="9"/>
      <c r="R15" s="9"/>
      <c r="S15" s="9"/>
      <c r="T15" s="9"/>
      <c r="U15" s="9"/>
      <c r="V15" s="9"/>
      <c r="W15" s="9"/>
      <c r="X15" s="9"/>
      <c r="Y15" s="9"/>
      <c r="Z15" s="9"/>
      <c r="AA15" s="9"/>
      <c r="AB15" s="35"/>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v>30</v>
      </c>
      <c r="DD15" s="9"/>
      <c r="DE15" s="9"/>
      <c r="DF15" s="9"/>
      <c r="DG15" s="9"/>
      <c r="DH15" s="9"/>
      <c r="DI15" s="9"/>
      <c r="DJ15" s="9"/>
      <c r="DK15" s="9"/>
      <c r="DL15" s="9">
        <v>50</v>
      </c>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v>0</v>
      </c>
      <c r="EP15" s="9"/>
      <c r="EQ15" s="9"/>
      <c r="ER15" s="9"/>
      <c r="ES15" s="9"/>
      <c r="ET15" s="9"/>
      <c r="EU15" s="9"/>
      <c r="EV15" s="9"/>
      <c r="EW15" s="9"/>
      <c r="EX15" s="9"/>
      <c r="EY15" s="9"/>
      <c r="EZ15" s="9"/>
      <c r="FA15" s="9"/>
      <c r="FB15" s="9"/>
      <c r="FC15" s="9"/>
      <c r="FD15" s="9"/>
      <c r="FE15" s="9"/>
      <c r="FF15" s="9"/>
      <c r="FG15" s="9"/>
      <c r="FH15" s="9"/>
      <c r="FI15" s="9"/>
      <c r="FJ15" s="9">
        <v>0</v>
      </c>
      <c r="FK15" s="9"/>
      <c r="FL15" s="9"/>
      <c r="FM15" s="9"/>
      <c r="FN15" s="9"/>
      <c r="FO15" s="9"/>
      <c r="FP15" s="9"/>
      <c r="FQ15" s="10"/>
      <c r="FR15" s="9"/>
      <c r="FS15" s="9"/>
      <c r="FT15" s="9"/>
      <c r="FU15" s="9"/>
      <c r="FV15" s="9"/>
      <c r="FW15" s="9"/>
      <c r="FX15" s="9">
        <v>0</v>
      </c>
      <c r="FY15" s="9"/>
      <c r="FZ15" s="9"/>
      <c r="GA15" s="9"/>
      <c r="GB15" s="9"/>
      <c r="GC15" s="9"/>
      <c r="GD15" s="9"/>
      <c r="GE15" s="9"/>
      <c r="GF15" s="9"/>
      <c r="GG15" s="11"/>
      <c r="GH15" s="9"/>
      <c r="GI15" s="9"/>
      <c r="GJ15" s="9"/>
      <c r="GK15" s="9"/>
      <c r="GL15" s="9"/>
      <c r="GM15" s="9"/>
      <c r="GN15" s="9"/>
      <c r="GO15" s="9">
        <v>0</v>
      </c>
      <c r="GP15" s="9"/>
      <c r="GQ15" s="9"/>
      <c r="GR15" s="9"/>
      <c r="GS15" s="9"/>
      <c r="GT15" s="9"/>
      <c r="GU15" s="9"/>
      <c r="GV15" s="9"/>
      <c r="GW15" s="9"/>
      <c r="GX15" s="9">
        <v>0</v>
      </c>
      <c r="GY15" s="9"/>
      <c r="GZ15" s="9"/>
      <c r="HA15" s="9"/>
      <c r="HB15" s="9"/>
      <c r="HC15" s="9"/>
      <c r="HD15" s="9"/>
      <c r="HE15" s="9"/>
      <c r="HF15" s="9"/>
      <c r="HG15" s="9"/>
      <c r="HH15" s="9"/>
      <c r="HI15" s="9"/>
      <c r="HJ15" s="9"/>
      <c r="HK15" s="9"/>
      <c r="HL15" s="9"/>
      <c r="HM15" s="9">
        <v>0</v>
      </c>
      <c r="HN15" s="9"/>
      <c r="HO15" s="9"/>
      <c r="HP15" s="9"/>
      <c r="HQ15" s="9">
        <v>0</v>
      </c>
      <c r="HR15" s="9"/>
      <c r="HS15" s="9"/>
      <c r="HT15" s="9"/>
      <c r="HU15" s="9"/>
      <c r="HV15" s="9"/>
      <c r="HW15" s="9"/>
      <c r="HX15" s="35"/>
      <c r="HY15" s="9"/>
      <c r="HZ15" s="9"/>
      <c r="IA15" s="9"/>
      <c r="IB15" s="9"/>
      <c r="IC15" s="9"/>
      <c r="ID15" s="9"/>
      <c r="IE15" s="9"/>
      <c r="IF15" s="9"/>
      <c r="IG15" s="9"/>
      <c r="IH15" s="9">
        <f t="shared" si="0"/>
        <v>80</v>
      </c>
      <c r="II15" s="12">
        <f t="shared" si="1"/>
        <v>1650.24</v>
      </c>
    </row>
    <row r="16" spans="1:243" ht="31.5" customHeight="1">
      <c r="A16" s="8">
        <v>41</v>
      </c>
      <c r="B16" s="8">
        <v>15</v>
      </c>
      <c r="C16" s="1" t="s">
        <v>271</v>
      </c>
      <c r="D16" s="1" t="s">
        <v>272</v>
      </c>
      <c r="E16" s="3"/>
      <c r="F16" s="9" t="s">
        <v>244</v>
      </c>
      <c r="G16" s="9">
        <v>44.484562222222216</v>
      </c>
      <c r="H16" s="9">
        <v>0</v>
      </c>
      <c r="I16" s="9"/>
      <c r="J16" s="9"/>
      <c r="K16" s="9">
        <v>0</v>
      </c>
      <c r="L16" s="9"/>
      <c r="M16" s="9"/>
      <c r="N16" s="9"/>
      <c r="O16" s="9"/>
      <c r="P16" s="9"/>
      <c r="Q16" s="9"/>
      <c r="R16" s="9"/>
      <c r="S16" s="9"/>
      <c r="T16" s="9"/>
      <c r="U16" s="9"/>
      <c r="V16" s="9"/>
      <c r="W16" s="9"/>
      <c r="X16" s="9"/>
      <c r="Y16" s="9"/>
      <c r="Z16" s="9"/>
      <c r="AA16" s="9"/>
      <c r="AB16" s="35"/>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v>0</v>
      </c>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v>0</v>
      </c>
      <c r="EP16" s="9"/>
      <c r="EQ16" s="9"/>
      <c r="ER16" s="9"/>
      <c r="ES16" s="9"/>
      <c r="ET16" s="9"/>
      <c r="EU16" s="9"/>
      <c r="EV16" s="9"/>
      <c r="EW16" s="9"/>
      <c r="EX16" s="9"/>
      <c r="EY16" s="9"/>
      <c r="EZ16" s="9"/>
      <c r="FA16" s="9"/>
      <c r="FB16" s="9"/>
      <c r="FC16" s="9"/>
      <c r="FD16" s="9"/>
      <c r="FE16" s="9"/>
      <c r="FF16" s="9"/>
      <c r="FG16" s="9"/>
      <c r="FH16" s="9"/>
      <c r="FI16" s="9"/>
      <c r="FJ16" s="9">
        <v>0</v>
      </c>
      <c r="FK16" s="9"/>
      <c r="FL16" s="9"/>
      <c r="FM16" s="9"/>
      <c r="FN16" s="9"/>
      <c r="FO16" s="9"/>
      <c r="FP16" s="9"/>
      <c r="FQ16" s="10"/>
      <c r="FR16" s="9"/>
      <c r="FS16" s="9"/>
      <c r="FT16" s="9"/>
      <c r="FU16" s="9"/>
      <c r="FV16" s="9"/>
      <c r="FW16" s="9"/>
      <c r="FX16" s="9">
        <v>0</v>
      </c>
      <c r="FY16" s="9"/>
      <c r="FZ16" s="9"/>
      <c r="GA16" s="9"/>
      <c r="GB16" s="9"/>
      <c r="GC16" s="9"/>
      <c r="GD16" s="9"/>
      <c r="GE16" s="9"/>
      <c r="GF16" s="9"/>
      <c r="GG16" s="11"/>
      <c r="GH16" s="9"/>
      <c r="GI16" s="9"/>
      <c r="GJ16" s="9"/>
      <c r="GK16" s="9"/>
      <c r="GL16" s="9"/>
      <c r="GM16" s="9"/>
      <c r="GN16" s="9"/>
      <c r="GO16" s="9">
        <v>0</v>
      </c>
      <c r="GP16" s="9"/>
      <c r="GQ16" s="9"/>
      <c r="GR16" s="9"/>
      <c r="GS16" s="9"/>
      <c r="GT16" s="9"/>
      <c r="GU16" s="9">
        <v>50</v>
      </c>
      <c r="GV16" s="9"/>
      <c r="GW16" s="9"/>
      <c r="GX16" s="9">
        <v>0</v>
      </c>
      <c r="GY16" s="9"/>
      <c r="GZ16" s="9"/>
      <c r="HA16" s="9"/>
      <c r="HB16" s="9"/>
      <c r="HC16" s="9"/>
      <c r="HD16" s="9"/>
      <c r="HE16" s="9"/>
      <c r="HF16" s="9"/>
      <c r="HG16" s="9"/>
      <c r="HH16" s="9"/>
      <c r="HI16" s="9"/>
      <c r="HJ16" s="9"/>
      <c r="HK16" s="9"/>
      <c r="HL16" s="9"/>
      <c r="HM16" s="9">
        <v>0</v>
      </c>
      <c r="HN16" s="9"/>
      <c r="HO16" s="9"/>
      <c r="HP16" s="9"/>
      <c r="HQ16" s="9">
        <v>0</v>
      </c>
      <c r="HR16" s="9"/>
      <c r="HS16" s="9"/>
      <c r="HT16" s="9"/>
      <c r="HU16" s="9"/>
      <c r="HV16" s="9"/>
      <c r="HW16" s="9"/>
      <c r="HX16" s="35"/>
      <c r="HY16" s="9"/>
      <c r="HZ16" s="9"/>
      <c r="IA16" s="9"/>
      <c r="IB16" s="9"/>
      <c r="IC16" s="9"/>
      <c r="ID16" s="9"/>
      <c r="IE16" s="9"/>
      <c r="IF16" s="9"/>
      <c r="IG16" s="9"/>
      <c r="IH16" s="9">
        <f t="shared" si="0"/>
        <v>50</v>
      </c>
      <c r="II16" s="12">
        <f t="shared" si="1"/>
        <v>2224.2281111111106</v>
      </c>
    </row>
    <row r="17" spans="1:243" ht="31.5" customHeight="1">
      <c r="A17" s="8">
        <v>46</v>
      </c>
      <c r="B17" s="8">
        <v>16</v>
      </c>
      <c r="C17" s="1" t="s">
        <v>273</v>
      </c>
      <c r="D17" s="1" t="s">
        <v>274</v>
      </c>
      <c r="E17" s="3"/>
      <c r="F17" s="9" t="s">
        <v>244</v>
      </c>
      <c r="G17" s="9">
        <v>82.81333333333335</v>
      </c>
      <c r="H17" s="9">
        <v>0</v>
      </c>
      <c r="I17" s="9"/>
      <c r="J17" s="9"/>
      <c r="K17" s="9">
        <v>0</v>
      </c>
      <c r="L17" s="9"/>
      <c r="M17" s="9"/>
      <c r="N17" s="9"/>
      <c r="O17" s="9"/>
      <c r="P17" s="9"/>
      <c r="Q17" s="9"/>
      <c r="R17" s="9"/>
      <c r="S17" s="9"/>
      <c r="T17" s="9"/>
      <c r="U17" s="9"/>
      <c r="V17" s="9"/>
      <c r="W17" s="9"/>
      <c r="X17" s="9"/>
      <c r="Y17" s="9"/>
      <c r="Z17" s="9"/>
      <c r="AA17" s="9"/>
      <c r="AB17" s="35"/>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v>0</v>
      </c>
      <c r="EP17" s="9"/>
      <c r="EQ17" s="9"/>
      <c r="ER17" s="9"/>
      <c r="ES17" s="9"/>
      <c r="ET17" s="9"/>
      <c r="EU17" s="9"/>
      <c r="EV17" s="9"/>
      <c r="EW17" s="9"/>
      <c r="EX17" s="9"/>
      <c r="EY17" s="9"/>
      <c r="EZ17" s="9"/>
      <c r="FA17" s="9"/>
      <c r="FB17" s="9"/>
      <c r="FC17" s="9"/>
      <c r="FD17" s="9"/>
      <c r="FE17" s="9"/>
      <c r="FF17" s="9"/>
      <c r="FG17" s="9"/>
      <c r="FH17" s="9"/>
      <c r="FI17" s="9"/>
      <c r="FJ17" s="9">
        <v>0</v>
      </c>
      <c r="FK17" s="9"/>
      <c r="FL17" s="9"/>
      <c r="FM17" s="9"/>
      <c r="FN17" s="9"/>
      <c r="FO17" s="9"/>
      <c r="FP17" s="9"/>
      <c r="FQ17" s="10"/>
      <c r="FR17" s="9"/>
      <c r="FS17" s="9"/>
      <c r="FT17" s="9"/>
      <c r="FU17" s="9"/>
      <c r="FV17" s="9"/>
      <c r="FW17" s="9"/>
      <c r="FX17" s="9">
        <v>0</v>
      </c>
      <c r="FY17" s="9"/>
      <c r="FZ17" s="9"/>
      <c r="GA17" s="9"/>
      <c r="GB17" s="9"/>
      <c r="GC17" s="9"/>
      <c r="GD17" s="9"/>
      <c r="GE17" s="9"/>
      <c r="GF17" s="9"/>
      <c r="GG17" s="11"/>
      <c r="GH17" s="9"/>
      <c r="GI17" s="9"/>
      <c r="GJ17" s="9"/>
      <c r="GK17" s="9"/>
      <c r="GL17" s="9"/>
      <c r="GM17" s="9"/>
      <c r="GN17" s="9"/>
      <c r="GO17" s="9">
        <v>0</v>
      </c>
      <c r="GP17" s="9"/>
      <c r="GQ17" s="9"/>
      <c r="GR17" s="9"/>
      <c r="GS17" s="9"/>
      <c r="GT17" s="9"/>
      <c r="GU17" s="9"/>
      <c r="GV17" s="9"/>
      <c r="GW17" s="9"/>
      <c r="GX17" s="9">
        <v>0</v>
      </c>
      <c r="GY17" s="9"/>
      <c r="GZ17" s="9"/>
      <c r="HA17" s="9"/>
      <c r="HB17" s="9"/>
      <c r="HC17" s="9"/>
      <c r="HD17" s="9"/>
      <c r="HE17" s="9"/>
      <c r="HF17" s="9"/>
      <c r="HG17" s="9"/>
      <c r="HH17" s="9"/>
      <c r="HI17" s="9"/>
      <c r="HJ17" s="9"/>
      <c r="HK17" s="9"/>
      <c r="HL17" s="9"/>
      <c r="HM17" s="9">
        <v>0</v>
      </c>
      <c r="HN17" s="9"/>
      <c r="HO17" s="9"/>
      <c r="HP17" s="9"/>
      <c r="HQ17" s="9">
        <v>0</v>
      </c>
      <c r="HR17" s="9"/>
      <c r="HS17" s="9"/>
      <c r="HT17" s="9"/>
      <c r="HU17" s="9"/>
      <c r="HV17" s="9">
        <v>5</v>
      </c>
      <c r="HW17" s="9"/>
      <c r="HX17" s="35"/>
      <c r="HY17" s="9"/>
      <c r="HZ17" s="9"/>
      <c r="IA17" s="9"/>
      <c r="IB17" s="9"/>
      <c r="IC17" s="9"/>
      <c r="ID17" s="9"/>
      <c r="IE17" s="9"/>
      <c r="IF17" s="9"/>
      <c r="IG17" s="9"/>
      <c r="IH17" s="9">
        <f t="shared" si="0"/>
        <v>5</v>
      </c>
      <c r="II17" s="12">
        <f t="shared" si="1"/>
        <v>414.0666666666667</v>
      </c>
    </row>
    <row r="18" spans="1:243" ht="31.5" customHeight="1">
      <c r="A18" s="8">
        <v>52</v>
      </c>
      <c r="B18" s="8">
        <v>17</v>
      </c>
      <c r="C18" s="1" t="s">
        <v>275</v>
      </c>
      <c r="D18" s="1" t="s">
        <v>276</v>
      </c>
      <c r="E18" s="3"/>
      <c r="F18" s="9" t="s">
        <v>244</v>
      </c>
      <c r="G18" s="9">
        <v>14.630355555555555</v>
      </c>
      <c r="H18" s="9">
        <v>0</v>
      </c>
      <c r="I18" s="9"/>
      <c r="J18" s="9"/>
      <c r="K18" s="9">
        <v>0</v>
      </c>
      <c r="L18" s="9"/>
      <c r="M18" s="9"/>
      <c r="N18" s="9"/>
      <c r="O18" s="9"/>
      <c r="P18" s="9"/>
      <c r="Q18" s="9"/>
      <c r="R18" s="9"/>
      <c r="S18" s="9"/>
      <c r="T18" s="9"/>
      <c r="U18" s="9"/>
      <c r="V18" s="9"/>
      <c r="W18" s="9"/>
      <c r="X18" s="9"/>
      <c r="Y18" s="9"/>
      <c r="Z18" s="9"/>
      <c r="AA18" s="9"/>
      <c r="AB18" s="35"/>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v>0</v>
      </c>
      <c r="EP18" s="9"/>
      <c r="EQ18" s="9"/>
      <c r="ER18" s="9"/>
      <c r="ES18" s="9"/>
      <c r="ET18" s="9"/>
      <c r="EU18" s="9"/>
      <c r="EV18" s="9"/>
      <c r="EW18" s="9"/>
      <c r="EX18" s="9"/>
      <c r="EY18" s="9"/>
      <c r="EZ18" s="9"/>
      <c r="FA18" s="9"/>
      <c r="FB18" s="9"/>
      <c r="FC18" s="9"/>
      <c r="FD18" s="9"/>
      <c r="FE18" s="9"/>
      <c r="FF18" s="9"/>
      <c r="FG18" s="9"/>
      <c r="FH18" s="9"/>
      <c r="FI18" s="9"/>
      <c r="FJ18" s="9">
        <v>0</v>
      </c>
      <c r="FK18" s="9"/>
      <c r="FL18" s="9"/>
      <c r="FM18" s="9"/>
      <c r="FN18" s="9"/>
      <c r="FO18" s="9"/>
      <c r="FP18" s="9"/>
      <c r="FQ18" s="10"/>
      <c r="FR18" s="9"/>
      <c r="FS18" s="9"/>
      <c r="FT18" s="9"/>
      <c r="FU18" s="9"/>
      <c r="FV18" s="9"/>
      <c r="FW18" s="9"/>
      <c r="FX18" s="9">
        <v>0</v>
      </c>
      <c r="FY18" s="9"/>
      <c r="FZ18" s="9"/>
      <c r="GA18" s="9"/>
      <c r="GB18" s="9"/>
      <c r="GC18" s="9"/>
      <c r="GD18" s="9"/>
      <c r="GE18" s="9">
        <v>100</v>
      </c>
      <c r="GF18" s="9"/>
      <c r="GG18" s="11"/>
      <c r="GH18" s="9"/>
      <c r="GI18" s="9"/>
      <c r="GJ18" s="9"/>
      <c r="GK18" s="9"/>
      <c r="GL18" s="9"/>
      <c r="GM18" s="9"/>
      <c r="GN18" s="9"/>
      <c r="GO18" s="9">
        <v>0</v>
      </c>
      <c r="GP18" s="9"/>
      <c r="GQ18" s="9"/>
      <c r="GR18" s="9"/>
      <c r="GS18" s="9"/>
      <c r="GT18" s="9"/>
      <c r="GU18" s="9"/>
      <c r="GV18" s="9"/>
      <c r="GW18" s="9"/>
      <c r="GX18" s="9">
        <v>0</v>
      </c>
      <c r="GY18" s="9"/>
      <c r="GZ18" s="9"/>
      <c r="HA18" s="9"/>
      <c r="HB18" s="9"/>
      <c r="HC18" s="9"/>
      <c r="HD18" s="9"/>
      <c r="HE18" s="9"/>
      <c r="HF18" s="9"/>
      <c r="HG18" s="9"/>
      <c r="HH18" s="9"/>
      <c r="HI18" s="9"/>
      <c r="HJ18" s="9"/>
      <c r="HK18" s="9"/>
      <c r="HL18" s="9"/>
      <c r="HM18" s="9">
        <v>0</v>
      </c>
      <c r="HN18" s="9"/>
      <c r="HO18" s="9"/>
      <c r="HP18" s="9"/>
      <c r="HQ18" s="9">
        <v>0</v>
      </c>
      <c r="HR18" s="9"/>
      <c r="HS18" s="9"/>
      <c r="HT18" s="9"/>
      <c r="HU18" s="9"/>
      <c r="HV18" s="9"/>
      <c r="HW18" s="9"/>
      <c r="HX18" s="35"/>
      <c r="HY18" s="9"/>
      <c r="HZ18" s="9"/>
      <c r="IA18" s="9"/>
      <c r="IB18" s="9"/>
      <c r="IC18" s="9"/>
      <c r="ID18" s="9"/>
      <c r="IE18" s="9"/>
      <c r="IF18" s="9"/>
      <c r="IG18" s="9"/>
      <c r="IH18" s="9">
        <f t="shared" si="0"/>
        <v>100</v>
      </c>
      <c r="II18" s="12">
        <f t="shared" si="1"/>
        <v>1463.0355555555554</v>
      </c>
    </row>
    <row r="19" spans="1:243" ht="83.25" customHeight="1">
      <c r="A19" s="8">
        <v>67</v>
      </c>
      <c r="B19" s="8">
        <v>18</v>
      </c>
      <c r="C19" s="1" t="s">
        <v>277</v>
      </c>
      <c r="D19" s="1" t="s">
        <v>278</v>
      </c>
      <c r="E19" s="3"/>
      <c r="F19" s="9" t="s">
        <v>244</v>
      </c>
      <c r="G19" s="9">
        <v>3.288</v>
      </c>
      <c r="H19" s="9">
        <v>0</v>
      </c>
      <c r="I19" s="9"/>
      <c r="J19" s="9"/>
      <c r="K19" s="9">
        <v>0</v>
      </c>
      <c r="L19" s="9"/>
      <c r="M19" s="9"/>
      <c r="N19" s="9"/>
      <c r="O19" s="9"/>
      <c r="P19" s="9"/>
      <c r="Q19" s="9"/>
      <c r="R19" s="9"/>
      <c r="S19" s="9"/>
      <c r="T19" s="9"/>
      <c r="U19" s="9"/>
      <c r="V19" s="9"/>
      <c r="W19" s="9"/>
      <c r="X19" s="9">
        <v>5000</v>
      </c>
      <c r="Y19" s="9"/>
      <c r="Z19" s="9"/>
      <c r="AA19" s="9"/>
      <c r="AB19" s="35"/>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v>0</v>
      </c>
      <c r="EP19" s="9"/>
      <c r="EQ19" s="9"/>
      <c r="ER19" s="9"/>
      <c r="ES19" s="9"/>
      <c r="ET19" s="9"/>
      <c r="EU19" s="9"/>
      <c r="EV19" s="9"/>
      <c r="EW19" s="9"/>
      <c r="EX19" s="9"/>
      <c r="EY19" s="9"/>
      <c r="EZ19" s="9"/>
      <c r="FA19" s="9"/>
      <c r="FB19" s="9"/>
      <c r="FC19" s="9"/>
      <c r="FD19" s="9"/>
      <c r="FE19" s="9"/>
      <c r="FF19" s="9"/>
      <c r="FG19" s="9"/>
      <c r="FH19" s="9"/>
      <c r="FI19" s="9"/>
      <c r="FJ19" s="9">
        <v>0</v>
      </c>
      <c r="FK19" s="9"/>
      <c r="FL19" s="9"/>
      <c r="FM19" s="9"/>
      <c r="FN19" s="9"/>
      <c r="FO19" s="9"/>
      <c r="FP19" s="9"/>
      <c r="FQ19" s="10"/>
      <c r="FR19" s="9"/>
      <c r="FS19" s="9"/>
      <c r="FT19" s="9"/>
      <c r="FU19" s="9"/>
      <c r="FV19" s="9"/>
      <c r="FW19" s="9"/>
      <c r="FX19" s="9">
        <v>1000</v>
      </c>
      <c r="FY19" s="9"/>
      <c r="FZ19" s="9"/>
      <c r="GA19" s="9"/>
      <c r="GB19" s="9"/>
      <c r="GC19" s="9"/>
      <c r="GD19" s="9"/>
      <c r="GE19" s="9"/>
      <c r="GF19" s="9"/>
      <c r="GG19" s="11"/>
      <c r="GH19" s="9"/>
      <c r="GI19" s="9"/>
      <c r="GJ19" s="9"/>
      <c r="GK19" s="9"/>
      <c r="GL19" s="9"/>
      <c r="GM19" s="9"/>
      <c r="GN19" s="9"/>
      <c r="GO19" s="9"/>
      <c r="GP19" s="9"/>
      <c r="GQ19" s="9"/>
      <c r="GR19" s="9"/>
      <c r="GS19" s="9"/>
      <c r="GT19" s="9"/>
      <c r="GU19" s="13"/>
      <c r="GV19" s="9"/>
      <c r="GW19" s="9"/>
      <c r="GX19" s="9">
        <v>0</v>
      </c>
      <c r="GY19" s="9"/>
      <c r="GZ19" s="9"/>
      <c r="HA19" s="9"/>
      <c r="HB19" s="9"/>
      <c r="HC19" s="9"/>
      <c r="HD19" s="9"/>
      <c r="HE19" s="9"/>
      <c r="HF19" s="9"/>
      <c r="HG19" s="9"/>
      <c r="HH19" s="9"/>
      <c r="HI19" s="9"/>
      <c r="HJ19" s="9"/>
      <c r="HK19" s="9"/>
      <c r="HL19" s="9"/>
      <c r="HM19" s="9">
        <v>0</v>
      </c>
      <c r="HN19" s="9"/>
      <c r="HO19" s="9"/>
      <c r="HP19" s="9"/>
      <c r="HQ19" s="9">
        <v>0</v>
      </c>
      <c r="HR19" s="9"/>
      <c r="HS19" s="9"/>
      <c r="HT19" s="9">
        <v>200</v>
      </c>
      <c r="HU19" s="9"/>
      <c r="HV19" s="9"/>
      <c r="HW19" s="9"/>
      <c r="HX19" s="35"/>
      <c r="HY19" s="9"/>
      <c r="HZ19" s="9"/>
      <c r="IA19" s="9"/>
      <c r="IB19" s="9"/>
      <c r="IC19" s="9"/>
      <c r="ID19" s="9"/>
      <c r="IE19" s="9"/>
      <c r="IF19" s="9"/>
      <c r="IG19" s="9"/>
      <c r="IH19" s="9">
        <f t="shared" si="0"/>
        <v>6200</v>
      </c>
      <c r="II19" s="12">
        <f t="shared" si="1"/>
        <v>20385.6</v>
      </c>
    </row>
    <row r="20" spans="1:243" ht="83.25" customHeight="1">
      <c r="A20" s="8"/>
      <c r="B20" s="8">
        <v>19</v>
      </c>
      <c r="C20" s="1" t="s">
        <v>279</v>
      </c>
      <c r="D20" s="1" t="s">
        <v>280</v>
      </c>
      <c r="E20" s="3"/>
      <c r="F20" s="9" t="s">
        <v>244</v>
      </c>
      <c r="G20" s="9">
        <v>3.288</v>
      </c>
      <c r="H20" s="9"/>
      <c r="I20" s="9"/>
      <c r="J20" s="9"/>
      <c r="K20" s="9"/>
      <c r="L20" s="9"/>
      <c r="M20" s="9"/>
      <c r="N20" s="9"/>
      <c r="O20" s="9"/>
      <c r="P20" s="9"/>
      <c r="Q20" s="9"/>
      <c r="R20" s="9"/>
      <c r="S20" s="9"/>
      <c r="T20" s="9"/>
      <c r="U20" s="9"/>
      <c r="V20" s="9"/>
      <c r="W20" s="9"/>
      <c r="X20" s="9"/>
      <c r="Y20" s="9"/>
      <c r="Z20" s="9"/>
      <c r="AA20" s="9"/>
      <c r="AB20" s="35">
        <v>3500</v>
      </c>
      <c r="AC20" s="9"/>
      <c r="AD20" s="9"/>
      <c r="AE20" s="9"/>
      <c r="AF20" s="9"/>
      <c r="AG20" s="9"/>
      <c r="AH20" s="9"/>
      <c r="AI20" s="9"/>
      <c r="AJ20" s="9"/>
      <c r="AK20" s="9"/>
      <c r="AL20" s="9"/>
      <c r="AM20" s="9"/>
      <c r="AN20" s="9">
        <v>50</v>
      </c>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v>100</v>
      </c>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10"/>
      <c r="FR20" s="9"/>
      <c r="FS20" s="9"/>
      <c r="FT20" s="9"/>
      <c r="FU20" s="9"/>
      <c r="FV20" s="9"/>
      <c r="FW20" s="9"/>
      <c r="FX20" s="9"/>
      <c r="FY20" s="9"/>
      <c r="FZ20" s="9"/>
      <c r="GA20" s="9"/>
      <c r="GB20" s="9"/>
      <c r="GC20" s="9"/>
      <c r="GD20" s="9"/>
      <c r="GE20" s="9"/>
      <c r="GF20" s="9"/>
      <c r="GG20" s="11"/>
      <c r="GH20" s="9"/>
      <c r="GI20" s="9"/>
      <c r="GJ20" s="9"/>
      <c r="GK20" s="9"/>
      <c r="GL20" s="9"/>
      <c r="GM20" s="9"/>
      <c r="GN20" s="9"/>
      <c r="GO20" s="9"/>
      <c r="GP20" s="9"/>
      <c r="GQ20" s="9"/>
      <c r="GR20" s="9"/>
      <c r="GS20" s="9"/>
      <c r="GT20" s="9"/>
      <c r="GU20" s="13"/>
      <c r="GV20" s="9"/>
      <c r="GW20" s="9"/>
      <c r="GX20" s="9"/>
      <c r="GY20" s="9">
        <v>1000</v>
      </c>
      <c r="GZ20" s="9">
        <v>300</v>
      </c>
      <c r="HA20" s="9"/>
      <c r="HB20" s="9"/>
      <c r="HC20" s="9"/>
      <c r="HD20" s="9"/>
      <c r="HE20" s="9"/>
      <c r="HF20" s="9"/>
      <c r="HG20" s="9"/>
      <c r="HH20" s="9"/>
      <c r="HI20" s="9"/>
      <c r="HJ20" s="9"/>
      <c r="HK20" s="9"/>
      <c r="HL20" s="9"/>
      <c r="HM20" s="9"/>
      <c r="HN20" s="9"/>
      <c r="HO20" s="9"/>
      <c r="HP20" s="9"/>
      <c r="HQ20" s="9"/>
      <c r="HR20" s="9"/>
      <c r="HS20" s="9"/>
      <c r="HT20" s="9"/>
      <c r="HU20" s="9"/>
      <c r="HV20" s="9"/>
      <c r="HW20" s="9"/>
      <c r="HX20" s="35"/>
      <c r="HY20" s="9"/>
      <c r="HZ20" s="9"/>
      <c r="IA20" s="9">
        <v>120</v>
      </c>
      <c r="IB20" s="9"/>
      <c r="IC20" s="9"/>
      <c r="ID20" s="9"/>
      <c r="IE20" s="9"/>
      <c r="IF20" s="9"/>
      <c r="IG20" s="9"/>
      <c r="IH20" s="9">
        <f t="shared" si="0"/>
        <v>5070</v>
      </c>
      <c r="II20" s="12">
        <f t="shared" si="1"/>
        <v>16670.16</v>
      </c>
    </row>
    <row r="21" spans="1:243" ht="83.25" customHeight="1">
      <c r="A21" s="8"/>
      <c r="B21" s="8">
        <v>20</v>
      </c>
      <c r="C21" s="1" t="s">
        <v>463</v>
      </c>
      <c r="D21" s="1" t="s">
        <v>464</v>
      </c>
      <c r="E21" s="3"/>
      <c r="F21" s="9" t="s">
        <v>244</v>
      </c>
      <c r="G21" s="9">
        <v>3.288</v>
      </c>
      <c r="H21" s="9"/>
      <c r="I21" s="9"/>
      <c r="J21" s="9"/>
      <c r="K21" s="9"/>
      <c r="L21" s="9"/>
      <c r="M21" s="9"/>
      <c r="N21" s="9"/>
      <c r="O21" s="9"/>
      <c r="P21" s="9"/>
      <c r="Q21" s="9"/>
      <c r="R21" s="9"/>
      <c r="S21" s="9"/>
      <c r="T21" s="9"/>
      <c r="U21" s="9"/>
      <c r="V21" s="9"/>
      <c r="W21" s="9"/>
      <c r="X21" s="9"/>
      <c r="Y21" s="9"/>
      <c r="Z21" s="9"/>
      <c r="AA21" s="9"/>
      <c r="AB21" s="35"/>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v>200</v>
      </c>
      <c r="FM21" s="9"/>
      <c r="FN21" s="9"/>
      <c r="FO21" s="9"/>
      <c r="FP21" s="9"/>
      <c r="FQ21" s="10"/>
      <c r="FR21" s="9"/>
      <c r="FS21" s="9"/>
      <c r="FT21" s="9"/>
      <c r="FU21" s="9"/>
      <c r="FV21" s="9"/>
      <c r="FW21" s="9"/>
      <c r="FX21" s="9"/>
      <c r="FY21" s="9"/>
      <c r="FZ21" s="9"/>
      <c r="GA21" s="9"/>
      <c r="GB21" s="9"/>
      <c r="GC21" s="9"/>
      <c r="GD21" s="9"/>
      <c r="GE21" s="9">
        <v>200</v>
      </c>
      <c r="GF21" s="9"/>
      <c r="GG21" s="11"/>
      <c r="GH21" s="9"/>
      <c r="GI21" s="9"/>
      <c r="GJ21" s="9"/>
      <c r="GK21" s="9"/>
      <c r="GL21" s="9"/>
      <c r="GM21" s="9"/>
      <c r="GN21" s="9"/>
      <c r="GO21" s="9">
        <v>4000</v>
      </c>
      <c r="GP21" s="9"/>
      <c r="GQ21" s="9"/>
      <c r="GR21" s="9"/>
      <c r="GS21" s="9"/>
      <c r="GT21" s="9"/>
      <c r="GU21" s="13"/>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35"/>
      <c r="HY21" s="9"/>
      <c r="HZ21" s="9"/>
      <c r="IA21" s="9"/>
      <c r="IB21" s="9"/>
      <c r="IC21" s="9"/>
      <c r="ID21" s="9"/>
      <c r="IE21" s="9"/>
      <c r="IF21" s="9"/>
      <c r="IG21" s="9"/>
      <c r="IH21" s="9">
        <f t="shared" si="0"/>
        <v>4400</v>
      </c>
      <c r="II21" s="12">
        <f t="shared" si="1"/>
        <v>14467.199999999999</v>
      </c>
    </row>
    <row r="22" spans="1:243" s="16" customFormat="1" ht="83.25" customHeight="1">
      <c r="A22" s="14"/>
      <c r="B22" s="14">
        <v>21</v>
      </c>
      <c r="C22" s="15" t="s">
        <v>283</v>
      </c>
      <c r="D22" s="15" t="s">
        <v>284</v>
      </c>
      <c r="E22" s="5"/>
      <c r="F22" s="10" t="s">
        <v>244</v>
      </c>
      <c r="G22" s="10">
        <v>3.288</v>
      </c>
      <c r="H22" s="10"/>
      <c r="I22" s="10"/>
      <c r="J22" s="10"/>
      <c r="K22" s="10"/>
      <c r="L22" s="10"/>
      <c r="M22" s="10"/>
      <c r="N22" s="10"/>
      <c r="O22" s="10"/>
      <c r="P22" s="10"/>
      <c r="Q22" s="10"/>
      <c r="R22" s="10"/>
      <c r="S22" s="10"/>
      <c r="T22" s="10"/>
      <c r="U22" s="10"/>
      <c r="V22" s="10"/>
      <c r="W22" s="10"/>
      <c r="X22" s="10"/>
      <c r="Y22" s="10"/>
      <c r="Z22" s="10"/>
      <c r="AA22" s="10"/>
      <c r="AB22" s="35"/>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1"/>
      <c r="GH22" s="10"/>
      <c r="GI22" s="10"/>
      <c r="GJ22" s="10"/>
      <c r="GK22" s="10"/>
      <c r="GL22" s="10"/>
      <c r="GM22" s="10"/>
      <c r="GN22" s="10"/>
      <c r="GO22" s="10"/>
      <c r="GP22" s="10"/>
      <c r="GQ22" s="10"/>
      <c r="GR22" s="10"/>
      <c r="GS22" s="10"/>
      <c r="GT22" s="10"/>
      <c r="GU22" s="10"/>
      <c r="GV22" s="10"/>
      <c r="GW22" s="10"/>
      <c r="GX22" s="10">
        <v>200</v>
      </c>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35">
        <v>200</v>
      </c>
      <c r="HY22" s="10">
        <v>1000</v>
      </c>
      <c r="HZ22" s="10"/>
      <c r="IA22" s="10"/>
      <c r="IB22" s="10"/>
      <c r="IC22" s="10"/>
      <c r="ID22" s="10"/>
      <c r="IE22" s="10"/>
      <c r="IF22" s="10"/>
      <c r="IG22" s="10"/>
      <c r="IH22" s="10">
        <f t="shared" si="0"/>
        <v>1400</v>
      </c>
      <c r="II22" s="16">
        <f t="shared" si="1"/>
        <v>4603.2</v>
      </c>
    </row>
    <row r="23" spans="1:243" ht="83.25" customHeight="1">
      <c r="A23" s="8"/>
      <c r="B23" s="8">
        <v>22</v>
      </c>
      <c r="C23" s="1" t="s">
        <v>285</v>
      </c>
      <c r="D23" s="1" t="s">
        <v>286</v>
      </c>
      <c r="E23" s="3"/>
      <c r="F23" s="9" t="s">
        <v>244</v>
      </c>
      <c r="G23" s="9">
        <v>3.288</v>
      </c>
      <c r="H23" s="9"/>
      <c r="I23" s="9"/>
      <c r="J23" s="9"/>
      <c r="K23" s="9"/>
      <c r="L23" s="9"/>
      <c r="M23" s="9"/>
      <c r="N23" s="9"/>
      <c r="O23" s="9"/>
      <c r="P23" s="9"/>
      <c r="Q23" s="9"/>
      <c r="R23" s="9"/>
      <c r="S23" s="9"/>
      <c r="T23" s="9"/>
      <c r="U23" s="9"/>
      <c r="V23" s="9"/>
      <c r="W23" s="9"/>
      <c r="X23" s="9"/>
      <c r="Y23" s="9"/>
      <c r="Z23" s="9"/>
      <c r="AA23" s="9"/>
      <c r="AB23" s="35">
        <v>1000</v>
      </c>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v>200</v>
      </c>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v>400</v>
      </c>
      <c r="FN23" s="9"/>
      <c r="FO23" s="9"/>
      <c r="FP23" s="9"/>
      <c r="FQ23" s="10"/>
      <c r="FR23" s="9"/>
      <c r="FS23" s="9"/>
      <c r="FT23" s="9"/>
      <c r="FU23" s="9"/>
      <c r="FV23" s="9"/>
      <c r="FW23" s="9"/>
      <c r="FX23" s="9"/>
      <c r="FY23" s="9"/>
      <c r="FZ23" s="9"/>
      <c r="GA23" s="9"/>
      <c r="GB23" s="9"/>
      <c r="GC23" s="9"/>
      <c r="GD23" s="9"/>
      <c r="GE23" s="9"/>
      <c r="GF23" s="9"/>
      <c r="GG23" s="11"/>
      <c r="GH23" s="9"/>
      <c r="GI23" s="9"/>
      <c r="GJ23" s="9"/>
      <c r="GK23" s="9"/>
      <c r="GL23" s="9"/>
      <c r="GM23" s="9"/>
      <c r="GN23" s="9"/>
      <c r="GO23" s="9"/>
      <c r="GP23" s="9"/>
      <c r="GQ23" s="9"/>
      <c r="GR23" s="9"/>
      <c r="GS23" s="9"/>
      <c r="GT23" s="9"/>
      <c r="GU23" s="13"/>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35"/>
      <c r="HY23" s="9"/>
      <c r="HZ23" s="9"/>
      <c r="IA23" s="9"/>
      <c r="IB23" s="9"/>
      <c r="IC23" s="9"/>
      <c r="ID23" s="9"/>
      <c r="IE23" s="9"/>
      <c r="IF23" s="9"/>
      <c r="IG23" s="9"/>
      <c r="IH23" s="9">
        <f t="shared" si="0"/>
        <v>1600</v>
      </c>
      <c r="II23" s="12">
        <f t="shared" si="1"/>
        <v>5260.799999999999</v>
      </c>
    </row>
    <row r="24" spans="1:243" s="16" customFormat="1" ht="62.25" customHeight="1">
      <c r="A24" s="14">
        <v>68</v>
      </c>
      <c r="B24" s="14">
        <v>23</v>
      </c>
      <c r="C24" s="15" t="s">
        <v>287</v>
      </c>
      <c r="D24" s="15" t="s">
        <v>288</v>
      </c>
      <c r="E24" s="5"/>
      <c r="F24" s="10" t="s">
        <v>244</v>
      </c>
      <c r="G24" s="10">
        <v>44.33</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35">
        <v>0</v>
      </c>
      <c r="AC24" s="10">
        <v>0</v>
      </c>
      <c r="AD24" s="10">
        <v>0</v>
      </c>
      <c r="AE24" s="10">
        <v>0</v>
      </c>
      <c r="AF24" s="10">
        <v>0</v>
      </c>
      <c r="AG24" s="10">
        <v>0</v>
      </c>
      <c r="AH24" s="10">
        <v>0</v>
      </c>
      <c r="AI24" s="10">
        <v>0</v>
      </c>
      <c r="AJ24" s="10">
        <v>0</v>
      </c>
      <c r="AK24" s="10">
        <v>0</v>
      </c>
      <c r="AL24" s="10">
        <v>0</v>
      </c>
      <c r="AM24" s="10">
        <v>0</v>
      </c>
      <c r="AN24" s="10">
        <v>0</v>
      </c>
      <c r="AO24" s="10">
        <v>0</v>
      </c>
      <c r="AP24" s="10">
        <v>0</v>
      </c>
      <c r="AQ24" s="10">
        <v>0</v>
      </c>
      <c r="AR24" s="10">
        <v>0</v>
      </c>
      <c r="AS24" s="10">
        <v>0</v>
      </c>
      <c r="AT24" s="10">
        <v>0</v>
      </c>
      <c r="AU24" s="10">
        <v>0</v>
      </c>
      <c r="AV24" s="10">
        <v>0</v>
      </c>
      <c r="AW24" s="10">
        <v>0</v>
      </c>
      <c r="AX24" s="10">
        <v>0</v>
      </c>
      <c r="AY24" s="10">
        <v>0</v>
      </c>
      <c r="AZ24" s="10">
        <v>0</v>
      </c>
      <c r="BA24" s="10">
        <v>0</v>
      </c>
      <c r="BB24" s="10">
        <v>0</v>
      </c>
      <c r="BC24" s="10">
        <v>0</v>
      </c>
      <c r="BD24" s="10">
        <v>0</v>
      </c>
      <c r="BE24" s="10">
        <v>0</v>
      </c>
      <c r="BF24" s="10">
        <v>0</v>
      </c>
      <c r="BG24" s="10">
        <v>0</v>
      </c>
      <c r="BH24" s="10">
        <v>0</v>
      </c>
      <c r="BI24" s="10">
        <v>0</v>
      </c>
      <c r="BJ24" s="10">
        <v>0</v>
      </c>
      <c r="BK24" s="10">
        <v>0</v>
      </c>
      <c r="BL24" s="10">
        <v>0</v>
      </c>
      <c r="BM24" s="10">
        <v>0</v>
      </c>
      <c r="BN24" s="10">
        <v>0</v>
      </c>
      <c r="BO24" s="10">
        <v>0</v>
      </c>
      <c r="BP24" s="10">
        <v>0</v>
      </c>
      <c r="BQ24" s="10">
        <v>0</v>
      </c>
      <c r="BR24" s="10">
        <v>0</v>
      </c>
      <c r="BS24" s="10">
        <v>0</v>
      </c>
      <c r="BT24" s="10">
        <v>0</v>
      </c>
      <c r="BU24" s="10">
        <v>0</v>
      </c>
      <c r="BV24" s="10">
        <v>0</v>
      </c>
      <c r="BW24" s="10">
        <v>0</v>
      </c>
      <c r="BX24" s="10">
        <v>0</v>
      </c>
      <c r="BY24" s="10">
        <v>0</v>
      </c>
      <c r="BZ24" s="10">
        <v>0</v>
      </c>
      <c r="CA24" s="10">
        <v>0</v>
      </c>
      <c r="CB24" s="10">
        <v>0</v>
      </c>
      <c r="CC24" s="10">
        <v>0</v>
      </c>
      <c r="CD24" s="10">
        <v>0</v>
      </c>
      <c r="CE24" s="10">
        <v>0</v>
      </c>
      <c r="CF24" s="10">
        <v>0</v>
      </c>
      <c r="CG24" s="10">
        <v>0</v>
      </c>
      <c r="CH24" s="10">
        <v>0</v>
      </c>
      <c r="CI24" s="10">
        <v>0</v>
      </c>
      <c r="CJ24" s="10">
        <v>0</v>
      </c>
      <c r="CK24" s="10">
        <v>0</v>
      </c>
      <c r="CL24" s="10">
        <v>0</v>
      </c>
      <c r="CM24" s="10">
        <v>0</v>
      </c>
      <c r="CN24" s="10">
        <v>0</v>
      </c>
      <c r="CO24" s="10">
        <v>0</v>
      </c>
      <c r="CP24" s="10">
        <v>0</v>
      </c>
      <c r="CQ24" s="10">
        <v>0</v>
      </c>
      <c r="CR24" s="10">
        <v>0</v>
      </c>
      <c r="CS24" s="10">
        <v>0</v>
      </c>
      <c r="CT24" s="10">
        <v>0</v>
      </c>
      <c r="CU24" s="10">
        <v>0</v>
      </c>
      <c r="CV24" s="10">
        <v>0</v>
      </c>
      <c r="CW24" s="10">
        <v>0</v>
      </c>
      <c r="CX24" s="10">
        <v>0</v>
      </c>
      <c r="CY24" s="10">
        <v>0</v>
      </c>
      <c r="CZ24" s="10">
        <v>0</v>
      </c>
      <c r="DA24" s="10">
        <v>0</v>
      </c>
      <c r="DB24" s="10">
        <v>0</v>
      </c>
      <c r="DC24" s="10">
        <v>0</v>
      </c>
      <c r="DD24" s="10">
        <v>0</v>
      </c>
      <c r="DE24" s="10">
        <v>0</v>
      </c>
      <c r="DF24" s="10">
        <v>0</v>
      </c>
      <c r="DG24" s="10">
        <v>0</v>
      </c>
      <c r="DH24" s="10">
        <v>0</v>
      </c>
      <c r="DI24" s="10">
        <v>0</v>
      </c>
      <c r="DJ24" s="10">
        <v>0</v>
      </c>
      <c r="DK24" s="10">
        <v>0</v>
      </c>
      <c r="DL24" s="10">
        <v>0</v>
      </c>
      <c r="DM24" s="10">
        <v>0</v>
      </c>
      <c r="DN24" s="10">
        <v>0</v>
      </c>
      <c r="DO24" s="10">
        <v>0</v>
      </c>
      <c r="DP24" s="10">
        <v>0</v>
      </c>
      <c r="DQ24" s="10">
        <v>0</v>
      </c>
      <c r="DR24" s="10">
        <v>0</v>
      </c>
      <c r="DS24" s="10">
        <v>0</v>
      </c>
      <c r="DT24" s="10">
        <v>0</v>
      </c>
      <c r="DU24" s="10">
        <v>0</v>
      </c>
      <c r="DV24" s="10">
        <v>0</v>
      </c>
      <c r="DW24" s="10">
        <v>0</v>
      </c>
      <c r="DX24" s="10">
        <v>0</v>
      </c>
      <c r="DY24" s="10">
        <v>0</v>
      </c>
      <c r="DZ24" s="10">
        <v>0</v>
      </c>
      <c r="EA24" s="10">
        <v>0</v>
      </c>
      <c r="EB24" s="10">
        <v>0</v>
      </c>
      <c r="EC24" s="10">
        <v>0</v>
      </c>
      <c r="ED24" s="10">
        <v>0</v>
      </c>
      <c r="EE24" s="10">
        <v>0</v>
      </c>
      <c r="EF24" s="10">
        <v>0</v>
      </c>
      <c r="EG24" s="10">
        <v>0</v>
      </c>
      <c r="EH24" s="10">
        <v>0</v>
      </c>
      <c r="EI24" s="10">
        <v>0</v>
      </c>
      <c r="EJ24" s="10">
        <v>0</v>
      </c>
      <c r="EK24" s="10">
        <v>0</v>
      </c>
      <c r="EL24" s="10">
        <v>0</v>
      </c>
      <c r="EM24" s="10">
        <v>0</v>
      </c>
      <c r="EN24" s="10">
        <v>0</v>
      </c>
      <c r="EO24" s="10">
        <v>0</v>
      </c>
      <c r="EP24" s="10">
        <v>0</v>
      </c>
      <c r="EQ24" s="10">
        <v>0</v>
      </c>
      <c r="ER24" s="10">
        <v>0</v>
      </c>
      <c r="ES24" s="10">
        <v>0</v>
      </c>
      <c r="ET24" s="10">
        <v>0</v>
      </c>
      <c r="EU24" s="10">
        <v>0</v>
      </c>
      <c r="EV24" s="10">
        <v>0</v>
      </c>
      <c r="EW24" s="10">
        <v>0</v>
      </c>
      <c r="EX24" s="10">
        <v>0</v>
      </c>
      <c r="EY24" s="10">
        <v>0</v>
      </c>
      <c r="EZ24" s="10">
        <v>0</v>
      </c>
      <c r="FA24" s="10">
        <v>0</v>
      </c>
      <c r="FB24" s="10">
        <v>0</v>
      </c>
      <c r="FC24" s="10">
        <v>0</v>
      </c>
      <c r="FD24" s="10">
        <v>0</v>
      </c>
      <c r="FE24" s="10">
        <v>0</v>
      </c>
      <c r="FF24" s="10">
        <v>0</v>
      </c>
      <c r="FG24" s="10">
        <v>0</v>
      </c>
      <c r="FH24" s="10">
        <v>0</v>
      </c>
      <c r="FI24" s="10">
        <v>0</v>
      </c>
      <c r="FJ24" s="10">
        <v>0</v>
      </c>
      <c r="FK24" s="10">
        <v>0</v>
      </c>
      <c r="FL24" s="10">
        <v>0</v>
      </c>
      <c r="FM24" s="10">
        <v>0</v>
      </c>
      <c r="FN24" s="10">
        <v>0</v>
      </c>
      <c r="FO24" s="10">
        <v>0</v>
      </c>
      <c r="FP24" s="10">
        <v>0</v>
      </c>
      <c r="FQ24" s="10">
        <v>0</v>
      </c>
      <c r="FR24" s="10">
        <v>0</v>
      </c>
      <c r="FS24" s="10">
        <v>0</v>
      </c>
      <c r="FT24" s="10">
        <v>0</v>
      </c>
      <c r="FU24" s="10">
        <v>1500</v>
      </c>
      <c r="FV24" s="10">
        <v>0</v>
      </c>
      <c r="FW24" s="10">
        <v>0</v>
      </c>
      <c r="FX24" s="10">
        <v>0</v>
      </c>
      <c r="FY24" s="10">
        <v>0</v>
      </c>
      <c r="FZ24" s="10">
        <v>0</v>
      </c>
      <c r="GA24" s="10">
        <v>0</v>
      </c>
      <c r="GB24" s="10">
        <v>0</v>
      </c>
      <c r="GC24" s="10">
        <v>0</v>
      </c>
      <c r="GD24" s="10">
        <v>0</v>
      </c>
      <c r="GE24" s="10">
        <v>0</v>
      </c>
      <c r="GF24" s="10">
        <v>0</v>
      </c>
      <c r="GG24" s="11">
        <v>0</v>
      </c>
      <c r="GH24" s="10">
        <v>0</v>
      </c>
      <c r="GI24" s="10">
        <v>0</v>
      </c>
      <c r="GJ24" s="10">
        <v>0</v>
      </c>
      <c r="GK24" s="10">
        <v>0</v>
      </c>
      <c r="GL24" s="10">
        <v>0</v>
      </c>
      <c r="GM24" s="10">
        <v>0</v>
      </c>
      <c r="GN24" s="10">
        <v>0</v>
      </c>
      <c r="GO24" s="10">
        <v>0</v>
      </c>
      <c r="GP24" s="10">
        <v>0</v>
      </c>
      <c r="GQ24" s="10">
        <v>0</v>
      </c>
      <c r="GR24" s="10">
        <v>0</v>
      </c>
      <c r="GS24" s="10">
        <v>0</v>
      </c>
      <c r="GT24" s="10">
        <v>0</v>
      </c>
      <c r="GU24" s="10">
        <v>0</v>
      </c>
      <c r="GV24" s="10">
        <v>0</v>
      </c>
      <c r="GW24" s="10">
        <v>0</v>
      </c>
      <c r="GX24" s="10">
        <v>0</v>
      </c>
      <c r="GY24" s="10">
        <v>1000</v>
      </c>
      <c r="GZ24" s="10">
        <v>0</v>
      </c>
      <c r="HA24" s="10">
        <v>0</v>
      </c>
      <c r="HB24" s="10">
        <v>0</v>
      </c>
      <c r="HC24" s="10">
        <v>0</v>
      </c>
      <c r="HD24" s="10">
        <v>0</v>
      </c>
      <c r="HE24" s="10">
        <v>0</v>
      </c>
      <c r="HF24" s="10">
        <v>0</v>
      </c>
      <c r="HG24" s="10">
        <v>0</v>
      </c>
      <c r="HH24" s="10">
        <v>0</v>
      </c>
      <c r="HI24" s="10">
        <v>0</v>
      </c>
      <c r="HJ24" s="10">
        <v>0</v>
      </c>
      <c r="HK24" s="10">
        <v>0</v>
      </c>
      <c r="HL24" s="10">
        <v>0</v>
      </c>
      <c r="HM24" s="10">
        <v>0</v>
      </c>
      <c r="HN24" s="10">
        <v>0</v>
      </c>
      <c r="HO24" s="10">
        <v>0</v>
      </c>
      <c r="HP24" s="10">
        <v>0</v>
      </c>
      <c r="HQ24" s="10">
        <v>0</v>
      </c>
      <c r="HR24" s="10">
        <v>0</v>
      </c>
      <c r="HS24" s="10">
        <v>0</v>
      </c>
      <c r="HT24" s="10">
        <v>0</v>
      </c>
      <c r="HU24" s="10">
        <v>0</v>
      </c>
      <c r="HV24" s="10">
        <v>0</v>
      </c>
      <c r="HW24" s="10">
        <v>0</v>
      </c>
      <c r="HX24" s="35">
        <v>0</v>
      </c>
      <c r="HY24" s="10">
        <v>0</v>
      </c>
      <c r="HZ24" s="10">
        <v>0</v>
      </c>
      <c r="IA24" s="10">
        <v>0</v>
      </c>
      <c r="IB24" s="10">
        <v>0</v>
      </c>
      <c r="IC24" s="10">
        <v>0</v>
      </c>
      <c r="ID24" s="10">
        <v>0</v>
      </c>
      <c r="IE24" s="10">
        <v>0</v>
      </c>
      <c r="IF24" s="10">
        <v>0</v>
      </c>
      <c r="IG24" s="10">
        <v>0</v>
      </c>
      <c r="IH24" s="9">
        <f t="shared" si="0"/>
        <v>2500</v>
      </c>
      <c r="II24" s="12">
        <f t="shared" si="1"/>
        <v>110825</v>
      </c>
    </row>
    <row r="25" spans="1:243" s="16" customFormat="1" ht="28.5" customHeight="1">
      <c r="A25" s="14">
        <v>69</v>
      </c>
      <c r="B25" s="14">
        <v>24</v>
      </c>
      <c r="C25" s="15" t="s">
        <v>289</v>
      </c>
      <c r="D25" s="15" t="s">
        <v>290</v>
      </c>
      <c r="E25" s="5"/>
      <c r="F25" s="10" t="s">
        <v>244</v>
      </c>
      <c r="G25" s="10">
        <v>31.74</v>
      </c>
      <c r="H25" s="10">
        <v>0</v>
      </c>
      <c r="I25" s="10">
        <v>0</v>
      </c>
      <c r="J25" s="10">
        <v>0</v>
      </c>
      <c r="K25" s="10">
        <v>0</v>
      </c>
      <c r="L25" s="10">
        <v>0</v>
      </c>
      <c r="M25" s="10">
        <v>0</v>
      </c>
      <c r="N25" s="10">
        <v>0</v>
      </c>
      <c r="O25" s="10">
        <v>0</v>
      </c>
      <c r="P25" s="10">
        <v>0</v>
      </c>
      <c r="Q25" s="10">
        <v>0</v>
      </c>
      <c r="R25" s="10">
        <v>0</v>
      </c>
      <c r="S25" s="10">
        <v>0</v>
      </c>
      <c r="T25" s="10">
        <v>0</v>
      </c>
      <c r="U25" s="10">
        <v>0</v>
      </c>
      <c r="V25" s="10">
        <v>0</v>
      </c>
      <c r="W25" s="10">
        <v>0</v>
      </c>
      <c r="X25" s="10">
        <v>0</v>
      </c>
      <c r="Y25" s="10">
        <v>0</v>
      </c>
      <c r="Z25" s="10">
        <v>0</v>
      </c>
      <c r="AA25" s="10">
        <v>0</v>
      </c>
      <c r="AB25" s="35">
        <v>0</v>
      </c>
      <c r="AC25" s="10">
        <v>0</v>
      </c>
      <c r="AD25" s="10">
        <v>0</v>
      </c>
      <c r="AE25" s="10">
        <v>0</v>
      </c>
      <c r="AF25" s="10">
        <v>0</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0">
        <v>0</v>
      </c>
      <c r="AW25" s="10">
        <v>0</v>
      </c>
      <c r="AX25" s="10">
        <v>0</v>
      </c>
      <c r="AY25" s="10">
        <v>0</v>
      </c>
      <c r="AZ25" s="10">
        <v>0</v>
      </c>
      <c r="BA25" s="10">
        <v>0</v>
      </c>
      <c r="BB25" s="10">
        <v>0</v>
      </c>
      <c r="BC25" s="10">
        <v>0</v>
      </c>
      <c r="BD25" s="10">
        <v>0</v>
      </c>
      <c r="BE25" s="10">
        <v>0</v>
      </c>
      <c r="BF25" s="10">
        <v>0</v>
      </c>
      <c r="BG25" s="10">
        <v>0</v>
      </c>
      <c r="BH25" s="10">
        <v>0</v>
      </c>
      <c r="BI25" s="10">
        <v>0</v>
      </c>
      <c r="BJ25" s="10">
        <v>0</v>
      </c>
      <c r="BK25" s="10">
        <v>0</v>
      </c>
      <c r="BL25" s="10">
        <v>0</v>
      </c>
      <c r="BM25" s="10">
        <v>0</v>
      </c>
      <c r="BN25" s="10">
        <v>0</v>
      </c>
      <c r="BO25" s="10">
        <v>0</v>
      </c>
      <c r="BP25" s="10">
        <v>0</v>
      </c>
      <c r="BQ25" s="10">
        <v>0</v>
      </c>
      <c r="BR25" s="10">
        <v>0</v>
      </c>
      <c r="BS25" s="10">
        <v>0</v>
      </c>
      <c r="BT25" s="10">
        <v>0</v>
      </c>
      <c r="BU25" s="10">
        <v>0</v>
      </c>
      <c r="BV25" s="10">
        <v>0</v>
      </c>
      <c r="BW25" s="10">
        <v>0</v>
      </c>
      <c r="BX25" s="10">
        <v>0</v>
      </c>
      <c r="BY25" s="10">
        <v>0</v>
      </c>
      <c r="BZ25" s="10">
        <v>0</v>
      </c>
      <c r="CA25" s="10">
        <v>0</v>
      </c>
      <c r="CB25" s="10">
        <v>0</v>
      </c>
      <c r="CC25" s="10">
        <v>0</v>
      </c>
      <c r="CD25" s="10">
        <v>0</v>
      </c>
      <c r="CE25" s="10">
        <v>0</v>
      </c>
      <c r="CF25" s="10">
        <v>0</v>
      </c>
      <c r="CG25" s="10">
        <v>0</v>
      </c>
      <c r="CH25" s="10">
        <v>0</v>
      </c>
      <c r="CI25" s="10">
        <v>0</v>
      </c>
      <c r="CJ25" s="10">
        <v>0</v>
      </c>
      <c r="CK25" s="10">
        <v>0</v>
      </c>
      <c r="CL25" s="10">
        <v>0</v>
      </c>
      <c r="CM25" s="10">
        <v>0</v>
      </c>
      <c r="CN25" s="10">
        <v>0</v>
      </c>
      <c r="CO25" s="10">
        <v>0</v>
      </c>
      <c r="CP25" s="10">
        <v>0</v>
      </c>
      <c r="CQ25" s="10">
        <v>0</v>
      </c>
      <c r="CR25" s="10">
        <v>0</v>
      </c>
      <c r="CS25" s="10">
        <v>0</v>
      </c>
      <c r="CT25" s="10">
        <v>0</v>
      </c>
      <c r="CU25" s="10">
        <v>0</v>
      </c>
      <c r="CV25" s="10">
        <v>0</v>
      </c>
      <c r="CW25" s="10">
        <v>0</v>
      </c>
      <c r="CX25" s="10">
        <v>0</v>
      </c>
      <c r="CY25" s="10">
        <v>0</v>
      </c>
      <c r="CZ25" s="10">
        <v>0</v>
      </c>
      <c r="DA25" s="10">
        <v>0</v>
      </c>
      <c r="DB25" s="10">
        <v>0</v>
      </c>
      <c r="DC25" s="10">
        <v>0</v>
      </c>
      <c r="DD25" s="10">
        <v>0</v>
      </c>
      <c r="DE25" s="10">
        <v>0</v>
      </c>
      <c r="DF25" s="10">
        <v>0</v>
      </c>
      <c r="DG25" s="10">
        <v>0</v>
      </c>
      <c r="DH25" s="10">
        <v>0</v>
      </c>
      <c r="DI25" s="10">
        <v>0</v>
      </c>
      <c r="DJ25" s="10">
        <v>0</v>
      </c>
      <c r="DK25" s="10">
        <v>0</v>
      </c>
      <c r="DL25" s="10">
        <v>0</v>
      </c>
      <c r="DM25" s="10">
        <v>0</v>
      </c>
      <c r="DN25" s="10">
        <v>0</v>
      </c>
      <c r="DO25" s="10">
        <v>0</v>
      </c>
      <c r="DP25" s="10">
        <v>0</v>
      </c>
      <c r="DQ25" s="10">
        <v>0</v>
      </c>
      <c r="DR25" s="10">
        <v>0</v>
      </c>
      <c r="DS25" s="10">
        <v>0</v>
      </c>
      <c r="DT25" s="10">
        <v>0</v>
      </c>
      <c r="DU25" s="10">
        <v>0</v>
      </c>
      <c r="DV25" s="10">
        <v>0</v>
      </c>
      <c r="DW25" s="10">
        <v>0</v>
      </c>
      <c r="DX25" s="10">
        <v>0</v>
      </c>
      <c r="DY25" s="10">
        <v>0</v>
      </c>
      <c r="DZ25" s="10">
        <v>0</v>
      </c>
      <c r="EA25" s="10">
        <v>0</v>
      </c>
      <c r="EB25" s="10">
        <v>0</v>
      </c>
      <c r="EC25" s="10">
        <v>0</v>
      </c>
      <c r="ED25" s="10">
        <v>0</v>
      </c>
      <c r="EE25" s="10">
        <v>0</v>
      </c>
      <c r="EF25" s="10">
        <v>0</v>
      </c>
      <c r="EG25" s="10">
        <v>0</v>
      </c>
      <c r="EH25" s="10">
        <v>0</v>
      </c>
      <c r="EI25" s="10">
        <v>0</v>
      </c>
      <c r="EJ25" s="10">
        <v>0</v>
      </c>
      <c r="EK25" s="10">
        <v>0</v>
      </c>
      <c r="EL25" s="10">
        <v>0</v>
      </c>
      <c r="EM25" s="10">
        <v>0</v>
      </c>
      <c r="EN25" s="10">
        <v>0</v>
      </c>
      <c r="EO25" s="10">
        <v>0</v>
      </c>
      <c r="EP25" s="10">
        <v>0</v>
      </c>
      <c r="EQ25" s="10">
        <v>0</v>
      </c>
      <c r="ER25" s="10">
        <v>0</v>
      </c>
      <c r="ES25" s="10">
        <v>0</v>
      </c>
      <c r="ET25" s="10">
        <v>0</v>
      </c>
      <c r="EU25" s="10">
        <v>0</v>
      </c>
      <c r="EV25" s="10">
        <v>0</v>
      </c>
      <c r="EW25" s="10">
        <v>0</v>
      </c>
      <c r="EX25" s="10">
        <v>0</v>
      </c>
      <c r="EY25" s="10">
        <v>0</v>
      </c>
      <c r="EZ25" s="10">
        <v>0</v>
      </c>
      <c r="FA25" s="10">
        <v>0</v>
      </c>
      <c r="FB25" s="10">
        <v>0</v>
      </c>
      <c r="FC25" s="10">
        <v>0</v>
      </c>
      <c r="FD25" s="10">
        <v>0</v>
      </c>
      <c r="FE25" s="10">
        <v>0</v>
      </c>
      <c r="FF25" s="10">
        <v>0</v>
      </c>
      <c r="FG25" s="10">
        <v>0</v>
      </c>
      <c r="FH25" s="10">
        <v>0</v>
      </c>
      <c r="FI25" s="10">
        <v>0</v>
      </c>
      <c r="FJ25" s="10">
        <v>0</v>
      </c>
      <c r="FK25" s="10">
        <v>0</v>
      </c>
      <c r="FL25" s="10">
        <v>0</v>
      </c>
      <c r="FM25" s="10">
        <v>0</v>
      </c>
      <c r="FN25" s="10">
        <v>0</v>
      </c>
      <c r="FO25" s="10">
        <v>0</v>
      </c>
      <c r="FP25" s="10">
        <v>0</v>
      </c>
      <c r="FQ25" s="10">
        <v>0</v>
      </c>
      <c r="FR25" s="10">
        <v>0</v>
      </c>
      <c r="FS25" s="10">
        <v>0</v>
      </c>
      <c r="FT25" s="10">
        <v>0</v>
      </c>
      <c r="FU25" s="10">
        <v>1800</v>
      </c>
      <c r="FV25" s="10">
        <v>0</v>
      </c>
      <c r="FW25" s="10">
        <v>0</v>
      </c>
      <c r="FX25" s="10">
        <v>0</v>
      </c>
      <c r="FY25" s="10">
        <v>0</v>
      </c>
      <c r="FZ25" s="10">
        <v>0</v>
      </c>
      <c r="GA25" s="10">
        <v>0</v>
      </c>
      <c r="GB25" s="10">
        <v>0</v>
      </c>
      <c r="GC25" s="10">
        <v>0</v>
      </c>
      <c r="GD25" s="10">
        <v>0</v>
      </c>
      <c r="GE25" s="10">
        <v>0</v>
      </c>
      <c r="GF25" s="10">
        <v>0</v>
      </c>
      <c r="GG25" s="11">
        <v>0</v>
      </c>
      <c r="GH25" s="10">
        <v>0</v>
      </c>
      <c r="GI25" s="10">
        <v>0</v>
      </c>
      <c r="GJ25" s="10">
        <v>0</v>
      </c>
      <c r="GK25" s="10">
        <v>0</v>
      </c>
      <c r="GL25" s="10">
        <v>2000</v>
      </c>
      <c r="GM25" s="10">
        <v>0</v>
      </c>
      <c r="GN25" s="10">
        <v>0</v>
      </c>
      <c r="GO25" s="10">
        <v>0</v>
      </c>
      <c r="GP25" s="10">
        <v>0</v>
      </c>
      <c r="GQ25" s="10">
        <v>0</v>
      </c>
      <c r="GR25" s="10">
        <v>0</v>
      </c>
      <c r="GS25" s="10">
        <v>0</v>
      </c>
      <c r="GT25" s="10">
        <v>0</v>
      </c>
      <c r="GU25" s="10">
        <v>0</v>
      </c>
      <c r="GV25" s="10">
        <v>0</v>
      </c>
      <c r="GW25" s="10">
        <v>0</v>
      </c>
      <c r="GX25" s="10">
        <v>0</v>
      </c>
      <c r="GY25" s="10">
        <v>1200</v>
      </c>
      <c r="GZ25" s="10">
        <v>100</v>
      </c>
      <c r="HA25" s="10">
        <v>0</v>
      </c>
      <c r="HB25" s="10">
        <v>0</v>
      </c>
      <c r="HC25" s="10">
        <v>0</v>
      </c>
      <c r="HD25" s="10">
        <v>0</v>
      </c>
      <c r="HE25" s="10">
        <v>0</v>
      </c>
      <c r="HF25" s="10">
        <v>0</v>
      </c>
      <c r="HG25" s="10">
        <v>0</v>
      </c>
      <c r="HH25" s="10">
        <v>0</v>
      </c>
      <c r="HI25" s="10">
        <v>0</v>
      </c>
      <c r="HJ25" s="10">
        <v>0</v>
      </c>
      <c r="HK25" s="10">
        <v>0</v>
      </c>
      <c r="HL25" s="10">
        <v>0</v>
      </c>
      <c r="HM25" s="10">
        <v>0</v>
      </c>
      <c r="HN25" s="10">
        <v>0</v>
      </c>
      <c r="HO25" s="10">
        <v>0</v>
      </c>
      <c r="HP25" s="10">
        <v>0</v>
      </c>
      <c r="HQ25" s="10">
        <v>0</v>
      </c>
      <c r="HR25" s="10">
        <v>0</v>
      </c>
      <c r="HS25" s="10">
        <v>2400</v>
      </c>
      <c r="HT25" s="10">
        <v>0</v>
      </c>
      <c r="HU25" s="10">
        <v>0</v>
      </c>
      <c r="HV25" s="10">
        <v>0</v>
      </c>
      <c r="HW25" s="10">
        <v>0</v>
      </c>
      <c r="HX25" s="35">
        <v>0</v>
      </c>
      <c r="HY25" s="10">
        <v>0</v>
      </c>
      <c r="HZ25" s="10">
        <v>0</v>
      </c>
      <c r="IA25" s="10">
        <v>0</v>
      </c>
      <c r="IB25" s="10">
        <v>0</v>
      </c>
      <c r="IC25" s="10">
        <v>0</v>
      </c>
      <c r="ID25" s="10">
        <v>0</v>
      </c>
      <c r="IE25" s="10">
        <v>0</v>
      </c>
      <c r="IF25" s="10">
        <v>0</v>
      </c>
      <c r="IG25" s="10">
        <v>0</v>
      </c>
      <c r="IH25" s="9">
        <f t="shared" si="0"/>
        <v>7500</v>
      </c>
      <c r="II25" s="12">
        <f t="shared" si="1"/>
        <v>238050</v>
      </c>
    </row>
    <row r="26" spans="1:243" ht="33" customHeight="1">
      <c r="A26" s="8">
        <v>70</v>
      </c>
      <c r="B26" s="8">
        <v>25</v>
      </c>
      <c r="C26" s="17" t="s">
        <v>291</v>
      </c>
      <c r="D26" s="17" t="s">
        <v>292</v>
      </c>
      <c r="E26" s="3"/>
      <c r="F26" s="9" t="s">
        <v>244</v>
      </c>
      <c r="G26" s="9">
        <v>59.8</v>
      </c>
      <c r="H26" s="9">
        <v>0</v>
      </c>
      <c r="I26" s="9"/>
      <c r="J26" s="9"/>
      <c r="K26" s="9">
        <v>0</v>
      </c>
      <c r="L26" s="9"/>
      <c r="M26" s="9"/>
      <c r="N26" s="9"/>
      <c r="O26" s="9"/>
      <c r="P26" s="9"/>
      <c r="Q26" s="9"/>
      <c r="R26" s="9"/>
      <c r="S26" s="9"/>
      <c r="T26" s="9"/>
      <c r="U26" s="9"/>
      <c r="V26" s="9"/>
      <c r="W26" s="9"/>
      <c r="X26" s="9"/>
      <c r="Y26" s="9"/>
      <c r="Z26" s="9"/>
      <c r="AA26" s="9"/>
      <c r="AB26" s="35"/>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v>0</v>
      </c>
      <c r="EP26" s="9"/>
      <c r="EQ26" s="9"/>
      <c r="ER26" s="9"/>
      <c r="ES26" s="9"/>
      <c r="ET26" s="9"/>
      <c r="EU26" s="9"/>
      <c r="EV26" s="9"/>
      <c r="EW26" s="9"/>
      <c r="EX26" s="9"/>
      <c r="EY26" s="9"/>
      <c r="EZ26" s="9"/>
      <c r="FA26" s="9"/>
      <c r="FB26" s="9"/>
      <c r="FC26" s="9"/>
      <c r="FD26" s="9"/>
      <c r="FE26" s="9"/>
      <c r="FF26" s="9"/>
      <c r="FG26" s="9"/>
      <c r="FH26" s="9"/>
      <c r="FI26" s="9"/>
      <c r="FJ26" s="9">
        <v>0</v>
      </c>
      <c r="FK26" s="9"/>
      <c r="FL26" s="9"/>
      <c r="FM26" s="9"/>
      <c r="FN26" s="9"/>
      <c r="FO26" s="9"/>
      <c r="FP26" s="9"/>
      <c r="FQ26" s="10"/>
      <c r="FR26" s="9"/>
      <c r="FS26" s="9"/>
      <c r="FT26" s="9"/>
      <c r="FU26" s="13">
        <v>1500</v>
      </c>
      <c r="FV26" s="9"/>
      <c r="FW26" s="9"/>
      <c r="FX26" s="9">
        <v>0</v>
      </c>
      <c r="FY26" s="9"/>
      <c r="FZ26" s="9"/>
      <c r="GA26" s="9"/>
      <c r="GB26" s="9"/>
      <c r="GC26" s="9"/>
      <c r="GD26" s="9"/>
      <c r="GE26" s="9"/>
      <c r="GF26" s="9"/>
      <c r="GG26" s="11"/>
      <c r="GH26" s="9"/>
      <c r="GI26" s="9"/>
      <c r="GJ26" s="9"/>
      <c r="GK26" s="9"/>
      <c r="GL26" s="9"/>
      <c r="GM26" s="9"/>
      <c r="GN26" s="9"/>
      <c r="GO26" s="9">
        <v>0</v>
      </c>
      <c r="GP26" s="9"/>
      <c r="GQ26" s="9"/>
      <c r="GR26" s="9"/>
      <c r="GS26" s="9"/>
      <c r="GT26" s="9"/>
      <c r="GU26" s="9"/>
      <c r="GV26" s="9"/>
      <c r="GW26" s="9"/>
      <c r="GX26" s="9">
        <v>0</v>
      </c>
      <c r="GY26" s="9"/>
      <c r="GZ26" s="9">
        <v>100</v>
      </c>
      <c r="HA26" s="9"/>
      <c r="HB26" s="9"/>
      <c r="HC26" s="9"/>
      <c r="HD26" s="9"/>
      <c r="HE26" s="9"/>
      <c r="HF26" s="9"/>
      <c r="HG26" s="9"/>
      <c r="HH26" s="9"/>
      <c r="HI26" s="9"/>
      <c r="HJ26" s="9"/>
      <c r="HK26" s="9"/>
      <c r="HL26" s="9"/>
      <c r="HM26" s="9">
        <v>0</v>
      </c>
      <c r="HN26" s="9"/>
      <c r="HO26" s="9"/>
      <c r="HP26" s="9"/>
      <c r="HQ26" s="9">
        <v>0</v>
      </c>
      <c r="HR26" s="9"/>
      <c r="HS26" s="9">
        <v>400</v>
      </c>
      <c r="HT26" s="9"/>
      <c r="HU26" s="9"/>
      <c r="HV26" s="9"/>
      <c r="HW26" s="9"/>
      <c r="HX26" s="35"/>
      <c r="HY26" s="9"/>
      <c r="HZ26" s="9"/>
      <c r="IA26" s="9"/>
      <c r="IB26" s="9"/>
      <c r="IC26" s="9"/>
      <c r="ID26" s="9"/>
      <c r="IE26" s="9"/>
      <c r="IF26" s="9"/>
      <c r="IG26" s="9"/>
      <c r="IH26" s="9">
        <f t="shared" si="0"/>
        <v>2000</v>
      </c>
      <c r="II26" s="12">
        <f t="shared" si="1"/>
        <v>119600</v>
      </c>
    </row>
    <row r="27" spans="1:243" ht="31.5" customHeight="1">
      <c r="A27" s="8">
        <v>71</v>
      </c>
      <c r="B27" s="8">
        <v>26</v>
      </c>
      <c r="C27" s="1" t="s">
        <v>293</v>
      </c>
      <c r="D27" s="1" t="s">
        <v>294</v>
      </c>
      <c r="E27" s="3"/>
      <c r="F27" s="9" t="s">
        <v>244</v>
      </c>
      <c r="G27" s="9">
        <v>109.62</v>
      </c>
      <c r="H27" s="9">
        <v>0</v>
      </c>
      <c r="I27" s="9"/>
      <c r="J27" s="9"/>
      <c r="K27" s="9">
        <v>0</v>
      </c>
      <c r="L27" s="9"/>
      <c r="M27" s="9"/>
      <c r="N27" s="9"/>
      <c r="O27" s="9"/>
      <c r="P27" s="9"/>
      <c r="Q27" s="9"/>
      <c r="R27" s="9"/>
      <c r="S27" s="9"/>
      <c r="T27" s="9"/>
      <c r="U27" s="9"/>
      <c r="V27" s="9">
        <v>3</v>
      </c>
      <c r="W27" s="9"/>
      <c r="X27" s="9"/>
      <c r="Y27" s="9"/>
      <c r="Z27" s="9"/>
      <c r="AA27" s="9"/>
      <c r="AB27" s="35"/>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v>0</v>
      </c>
      <c r="EP27" s="9"/>
      <c r="EQ27" s="9"/>
      <c r="ER27" s="9"/>
      <c r="ES27" s="9"/>
      <c r="ET27" s="9"/>
      <c r="EU27" s="9"/>
      <c r="EV27" s="9"/>
      <c r="EW27" s="9"/>
      <c r="EX27" s="9"/>
      <c r="EY27" s="9"/>
      <c r="EZ27" s="9"/>
      <c r="FA27" s="9"/>
      <c r="FB27" s="9"/>
      <c r="FC27" s="9"/>
      <c r="FD27" s="9"/>
      <c r="FE27" s="9"/>
      <c r="FF27" s="9"/>
      <c r="FG27" s="9">
        <v>5</v>
      </c>
      <c r="FH27" s="9"/>
      <c r="FI27" s="9"/>
      <c r="FJ27" s="9">
        <v>0</v>
      </c>
      <c r="FK27" s="9"/>
      <c r="FL27" s="9"/>
      <c r="FM27" s="9"/>
      <c r="FN27" s="9"/>
      <c r="FO27" s="9"/>
      <c r="FP27" s="9"/>
      <c r="FQ27" s="10"/>
      <c r="FR27" s="9"/>
      <c r="FS27" s="9"/>
      <c r="FT27" s="9"/>
      <c r="FU27" s="9"/>
      <c r="FV27" s="9"/>
      <c r="FW27" s="9"/>
      <c r="FX27" s="9">
        <v>0</v>
      </c>
      <c r="FY27" s="9"/>
      <c r="FZ27" s="9"/>
      <c r="GA27" s="9"/>
      <c r="GB27" s="9"/>
      <c r="GC27" s="9"/>
      <c r="GD27" s="9">
        <v>4</v>
      </c>
      <c r="GE27" s="9">
        <v>1</v>
      </c>
      <c r="GF27" s="9"/>
      <c r="GG27" s="11"/>
      <c r="GH27" s="9">
        <v>30</v>
      </c>
      <c r="GI27" s="9"/>
      <c r="GJ27" s="9"/>
      <c r="GK27" s="9"/>
      <c r="GL27" s="9"/>
      <c r="GM27" s="9">
        <v>21</v>
      </c>
      <c r="GN27" s="9"/>
      <c r="GO27" s="9">
        <v>0</v>
      </c>
      <c r="GP27" s="9"/>
      <c r="GQ27" s="9"/>
      <c r="GR27" s="9"/>
      <c r="GS27" s="9"/>
      <c r="GT27" s="9"/>
      <c r="GU27" s="9"/>
      <c r="GV27" s="9"/>
      <c r="GW27" s="9"/>
      <c r="GX27" s="9">
        <v>0</v>
      </c>
      <c r="GY27" s="9"/>
      <c r="GZ27" s="9"/>
      <c r="HA27" s="9"/>
      <c r="HB27" s="9"/>
      <c r="HC27" s="9"/>
      <c r="HD27" s="9"/>
      <c r="HE27" s="9"/>
      <c r="HF27" s="9"/>
      <c r="HG27" s="9"/>
      <c r="HH27" s="9">
        <v>5</v>
      </c>
      <c r="HI27" s="9"/>
      <c r="HJ27" s="9"/>
      <c r="HK27" s="9"/>
      <c r="HL27" s="9"/>
      <c r="HM27" s="9">
        <v>0</v>
      </c>
      <c r="HN27" s="9"/>
      <c r="HO27" s="9"/>
      <c r="HP27" s="9"/>
      <c r="HQ27" s="9">
        <v>0</v>
      </c>
      <c r="HR27" s="9">
        <v>5</v>
      </c>
      <c r="HS27" s="9"/>
      <c r="HT27" s="9"/>
      <c r="HU27" s="9"/>
      <c r="HV27" s="9"/>
      <c r="HW27" s="9"/>
      <c r="HX27" s="35"/>
      <c r="HY27" s="9"/>
      <c r="HZ27" s="9"/>
      <c r="IA27" s="9"/>
      <c r="IB27" s="9"/>
      <c r="IC27" s="9"/>
      <c r="ID27" s="9"/>
      <c r="IE27" s="9"/>
      <c r="IF27" s="9"/>
      <c r="IG27" s="9"/>
      <c r="IH27" s="9">
        <f t="shared" si="0"/>
        <v>74</v>
      </c>
      <c r="II27" s="12">
        <f t="shared" si="1"/>
        <v>8111.88</v>
      </c>
    </row>
    <row r="28" spans="1:243" ht="31.5" customHeight="1">
      <c r="A28" s="18">
        <v>83</v>
      </c>
      <c r="B28" s="18">
        <v>27</v>
      </c>
      <c r="C28" s="1" t="s">
        <v>295</v>
      </c>
      <c r="D28" s="1" t="s">
        <v>296</v>
      </c>
      <c r="E28" s="3"/>
      <c r="F28" s="9" t="s">
        <v>244</v>
      </c>
      <c r="G28" s="9">
        <v>331.2</v>
      </c>
      <c r="H28" s="9">
        <v>0</v>
      </c>
      <c r="I28" s="9"/>
      <c r="J28" s="9"/>
      <c r="K28" s="9">
        <v>0</v>
      </c>
      <c r="L28" s="9"/>
      <c r="M28" s="9"/>
      <c r="N28" s="9"/>
      <c r="O28" s="9"/>
      <c r="P28" s="9"/>
      <c r="Q28" s="9"/>
      <c r="R28" s="9"/>
      <c r="S28" s="9"/>
      <c r="T28" s="9"/>
      <c r="U28" s="9"/>
      <c r="V28" s="9"/>
      <c r="W28" s="9"/>
      <c r="X28" s="9"/>
      <c r="Y28" s="9">
        <v>2</v>
      </c>
      <c r="Z28" s="9"/>
      <c r="AA28" s="9"/>
      <c r="AB28" s="35">
        <v>4</v>
      </c>
      <c r="AC28" s="9"/>
      <c r="AD28" s="9"/>
      <c r="AE28" s="9"/>
      <c r="AF28" s="9"/>
      <c r="AG28" s="9"/>
      <c r="AH28" s="9">
        <v>1</v>
      </c>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v>1</v>
      </c>
      <c r="BR28" s="9"/>
      <c r="BS28" s="9"/>
      <c r="BT28" s="9"/>
      <c r="BU28" s="9"/>
      <c r="BV28" s="9"/>
      <c r="BW28" s="9"/>
      <c r="BX28" s="9"/>
      <c r="BY28" s="9"/>
      <c r="BZ28" s="9"/>
      <c r="CA28" s="9"/>
      <c r="CB28" s="9"/>
      <c r="CC28" s="9"/>
      <c r="CD28" s="9"/>
      <c r="CE28" s="9"/>
      <c r="CF28" s="9"/>
      <c r="CG28" s="9">
        <v>1</v>
      </c>
      <c r="CH28" s="9"/>
      <c r="CI28" s="9">
        <v>1</v>
      </c>
      <c r="CJ28" s="9"/>
      <c r="CK28" s="9"/>
      <c r="CL28" s="9"/>
      <c r="CM28" s="9"/>
      <c r="CN28" s="9"/>
      <c r="CO28" s="9"/>
      <c r="CP28" s="9"/>
      <c r="CQ28" s="9"/>
      <c r="CR28" s="9"/>
      <c r="CS28" s="9"/>
      <c r="CT28" s="9"/>
      <c r="CU28" s="9"/>
      <c r="CV28" s="9"/>
      <c r="CW28" s="9"/>
      <c r="CX28" s="9">
        <v>1</v>
      </c>
      <c r="CY28" s="9"/>
      <c r="CZ28" s="9"/>
      <c r="DA28" s="9"/>
      <c r="DB28" s="9">
        <v>1</v>
      </c>
      <c r="DC28" s="9"/>
      <c r="DD28" s="9"/>
      <c r="DE28" s="9"/>
      <c r="DF28" s="9"/>
      <c r="DG28" s="9">
        <v>4</v>
      </c>
      <c r="DH28" s="9"/>
      <c r="DI28" s="9"/>
      <c r="DJ28" s="9"/>
      <c r="DK28" s="9"/>
      <c r="DL28" s="9"/>
      <c r="DM28" s="9"/>
      <c r="DN28" s="9"/>
      <c r="DO28" s="9"/>
      <c r="DP28" s="9"/>
      <c r="DQ28" s="9"/>
      <c r="DR28" s="9"/>
      <c r="DS28" s="9"/>
      <c r="DT28" s="9"/>
      <c r="DU28" s="9">
        <v>1</v>
      </c>
      <c r="DV28" s="9"/>
      <c r="DW28" s="9"/>
      <c r="DX28" s="9"/>
      <c r="DY28" s="9"/>
      <c r="DZ28" s="9"/>
      <c r="EA28" s="9"/>
      <c r="EB28" s="9"/>
      <c r="EC28" s="9"/>
      <c r="ED28" s="9"/>
      <c r="EE28" s="9"/>
      <c r="EF28" s="9"/>
      <c r="EG28" s="9"/>
      <c r="EH28" s="9"/>
      <c r="EI28" s="9"/>
      <c r="EJ28" s="9"/>
      <c r="EK28" s="9">
        <v>1</v>
      </c>
      <c r="EL28" s="9"/>
      <c r="EM28" s="9"/>
      <c r="EN28" s="9"/>
      <c r="EO28" s="9">
        <v>0</v>
      </c>
      <c r="EP28" s="9"/>
      <c r="EQ28" s="9"/>
      <c r="ER28" s="9"/>
      <c r="ES28" s="9"/>
      <c r="ET28" s="9"/>
      <c r="EU28" s="9"/>
      <c r="EV28" s="9"/>
      <c r="EW28" s="9"/>
      <c r="EX28" s="9"/>
      <c r="EY28" s="9"/>
      <c r="EZ28" s="9"/>
      <c r="FA28" s="9"/>
      <c r="FB28" s="9"/>
      <c r="FC28" s="9"/>
      <c r="FD28" s="9"/>
      <c r="FE28" s="9"/>
      <c r="FF28" s="9"/>
      <c r="FG28" s="9"/>
      <c r="FH28" s="9"/>
      <c r="FI28" s="9"/>
      <c r="FJ28" s="9">
        <v>0</v>
      </c>
      <c r="FK28" s="9"/>
      <c r="FL28" s="9"/>
      <c r="FM28" s="9">
        <v>4</v>
      </c>
      <c r="FN28" s="9"/>
      <c r="FO28" s="9"/>
      <c r="FP28" s="9"/>
      <c r="FQ28" s="10"/>
      <c r="FR28" s="9"/>
      <c r="FS28" s="9"/>
      <c r="FT28" s="9"/>
      <c r="FU28" s="9">
        <v>1</v>
      </c>
      <c r="FV28" s="9"/>
      <c r="FW28" s="9">
        <v>2</v>
      </c>
      <c r="FX28" s="9">
        <v>4</v>
      </c>
      <c r="FY28" s="9"/>
      <c r="FZ28" s="9"/>
      <c r="GA28" s="9"/>
      <c r="GB28" s="9"/>
      <c r="GC28" s="9"/>
      <c r="GD28" s="9">
        <v>10</v>
      </c>
      <c r="GE28" s="9">
        <v>8</v>
      </c>
      <c r="GF28" s="9"/>
      <c r="GG28" s="11">
        <v>2</v>
      </c>
      <c r="GH28" s="9"/>
      <c r="GI28" s="9"/>
      <c r="GJ28" s="9"/>
      <c r="GK28" s="9"/>
      <c r="GL28" s="9"/>
      <c r="GM28" s="9"/>
      <c r="GN28" s="9"/>
      <c r="GO28" s="9">
        <v>5</v>
      </c>
      <c r="GP28" s="9">
        <v>1</v>
      </c>
      <c r="GQ28" s="9"/>
      <c r="GR28" s="9"/>
      <c r="GS28" s="9"/>
      <c r="GT28" s="9"/>
      <c r="GU28" s="9"/>
      <c r="GV28" s="9"/>
      <c r="GW28" s="9">
        <v>2</v>
      </c>
      <c r="GX28" s="9">
        <v>0</v>
      </c>
      <c r="GY28" s="9"/>
      <c r="GZ28" s="9"/>
      <c r="HA28" s="9"/>
      <c r="HB28" s="9"/>
      <c r="HC28" s="9"/>
      <c r="HD28" s="9"/>
      <c r="HE28" s="9"/>
      <c r="HF28" s="9"/>
      <c r="HG28" s="9"/>
      <c r="HH28" s="9"/>
      <c r="HI28" s="9">
        <v>4</v>
      </c>
      <c r="HJ28" s="9"/>
      <c r="HK28" s="9"/>
      <c r="HL28" s="9"/>
      <c r="HM28" s="9">
        <v>0</v>
      </c>
      <c r="HN28" s="9"/>
      <c r="HO28" s="9">
        <v>2</v>
      </c>
      <c r="HP28" s="9"/>
      <c r="HQ28" s="9">
        <v>0</v>
      </c>
      <c r="HR28" s="9"/>
      <c r="HS28" s="9"/>
      <c r="HT28" s="9"/>
      <c r="HU28" s="9"/>
      <c r="HV28" s="9"/>
      <c r="HW28" s="9"/>
      <c r="HX28" s="35"/>
      <c r="HY28" s="9"/>
      <c r="HZ28" s="9"/>
      <c r="IA28" s="9"/>
      <c r="IB28" s="9"/>
      <c r="IC28" s="9"/>
      <c r="ID28" s="9"/>
      <c r="IE28" s="9">
        <v>1</v>
      </c>
      <c r="IF28" s="9"/>
      <c r="IG28" s="9"/>
      <c r="IH28" s="9">
        <f t="shared" si="0"/>
        <v>64</v>
      </c>
      <c r="II28" s="12">
        <f t="shared" si="1"/>
        <v>21196.8</v>
      </c>
    </row>
    <row r="29" spans="1:243" ht="31.5" customHeight="1">
      <c r="A29" s="18">
        <v>84</v>
      </c>
      <c r="B29" s="18">
        <v>28</v>
      </c>
      <c r="C29" s="1" t="s">
        <v>297</v>
      </c>
      <c r="D29" s="1" t="s">
        <v>298</v>
      </c>
      <c r="E29" s="3"/>
      <c r="F29" s="9" t="s">
        <v>244</v>
      </c>
      <c r="G29" s="9">
        <v>331.2</v>
      </c>
      <c r="H29" s="9">
        <v>0</v>
      </c>
      <c r="I29" s="9"/>
      <c r="J29" s="9"/>
      <c r="K29" s="9">
        <v>0</v>
      </c>
      <c r="L29" s="9"/>
      <c r="M29" s="9"/>
      <c r="N29" s="9"/>
      <c r="O29" s="9"/>
      <c r="P29" s="9"/>
      <c r="Q29" s="9"/>
      <c r="R29" s="9"/>
      <c r="S29" s="9"/>
      <c r="T29" s="9"/>
      <c r="U29" s="9"/>
      <c r="V29" s="9"/>
      <c r="W29" s="9"/>
      <c r="X29" s="9"/>
      <c r="Y29" s="9">
        <v>4</v>
      </c>
      <c r="Z29" s="9"/>
      <c r="AA29" s="9">
        <v>2</v>
      </c>
      <c r="AB29" s="35">
        <v>4</v>
      </c>
      <c r="AC29" s="9"/>
      <c r="AD29" s="9"/>
      <c r="AE29" s="9"/>
      <c r="AF29" s="9"/>
      <c r="AG29" s="9"/>
      <c r="AH29" s="9"/>
      <c r="AI29" s="9"/>
      <c r="AJ29" s="9"/>
      <c r="AK29" s="9"/>
      <c r="AL29" s="9"/>
      <c r="AM29" s="9"/>
      <c r="AN29" s="9"/>
      <c r="AO29" s="9"/>
      <c r="AP29" s="9"/>
      <c r="AQ29" s="9">
        <v>1</v>
      </c>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v>5</v>
      </c>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v>2</v>
      </c>
      <c r="DW29" s="9"/>
      <c r="DX29" s="9"/>
      <c r="DY29" s="9"/>
      <c r="DZ29" s="9"/>
      <c r="EA29" s="9"/>
      <c r="EB29" s="9"/>
      <c r="EC29" s="9"/>
      <c r="ED29" s="9"/>
      <c r="EE29" s="9"/>
      <c r="EF29" s="9"/>
      <c r="EG29" s="9"/>
      <c r="EH29" s="9"/>
      <c r="EI29" s="9"/>
      <c r="EJ29" s="9"/>
      <c r="EK29" s="9"/>
      <c r="EL29" s="9"/>
      <c r="EM29" s="9"/>
      <c r="EN29" s="9"/>
      <c r="EO29" s="9">
        <v>0</v>
      </c>
      <c r="EP29" s="9"/>
      <c r="EQ29" s="9"/>
      <c r="ER29" s="9"/>
      <c r="ES29" s="9"/>
      <c r="ET29" s="9"/>
      <c r="EU29" s="9"/>
      <c r="EV29" s="9"/>
      <c r="EW29" s="9"/>
      <c r="EX29" s="9"/>
      <c r="EY29" s="9"/>
      <c r="EZ29" s="9"/>
      <c r="FA29" s="9"/>
      <c r="FB29" s="9"/>
      <c r="FC29" s="9"/>
      <c r="FD29" s="9"/>
      <c r="FE29" s="9"/>
      <c r="FF29" s="9"/>
      <c r="FG29" s="9"/>
      <c r="FH29" s="9"/>
      <c r="FI29" s="9"/>
      <c r="FJ29" s="9">
        <v>0</v>
      </c>
      <c r="FK29" s="9"/>
      <c r="FL29" s="9"/>
      <c r="FM29" s="9">
        <v>8</v>
      </c>
      <c r="FN29" s="9"/>
      <c r="FO29" s="9"/>
      <c r="FP29" s="9"/>
      <c r="FQ29" s="10"/>
      <c r="FR29" s="9"/>
      <c r="FS29" s="9"/>
      <c r="FT29" s="9"/>
      <c r="FU29" s="9"/>
      <c r="FV29" s="9"/>
      <c r="FW29" s="9"/>
      <c r="FX29" s="9">
        <v>4</v>
      </c>
      <c r="FY29" s="9"/>
      <c r="FZ29" s="9"/>
      <c r="GA29" s="9"/>
      <c r="GB29" s="9"/>
      <c r="GC29" s="9"/>
      <c r="GD29" s="9"/>
      <c r="GE29" s="9">
        <v>3</v>
      </c>
      <c r="GF29" s="9"/>
      <c r="GG29" s="11"/>
      <c r="GH29" s="9"/>
      <c r="GI29" s="9"/>
      <c r="GJ29" s="9"/>
      <c r="GK29" s="9"/>
      <c r="GL29" s="9"/>
      <c r="GM29" s="9"/>
      <c r="GN29" s="9"/>
      <c r="GO29" s="9">
        <v>0</v>
      </c>
      <c r="GP29" s="9"/>
      <c r="GQ29" s="9"/>
      <c r="GR29" s="9"/>
      <c r="GS29" s="9"/>
      <c r="GT29" s="9"/>
      <c r="GU29" s="9"/>
      <c r="GV29" s="9"/>
      <c r="GW29" s="9">
        <v>2</v>
      </c>
      <c r="GX29" s="9">
        <v>2</v>
      </c>
      <c r="GY29" s="9"/>
      <c r="GZ29" s="9"/>
      <c r="HA29" s="9">
        <v>2</v>
      </c>
      <c r="HB29" s="9"/>
      <c r="HC29" s="9"/>
      <c r="HD29" s="9"/>
      <c r="HE29" s="9"/>
      <c r="HF29" s="9"/>
      <c r="HG29" s="9">
        <v>1</v>
      </c>
      <c r="HH29" s="9"/>
      <c r="HI29" s="9"/>
      <c r="HJ29" s="9"/>
      <c r="HK29" s="9"/>
      <c r="HL29" s="9"/>
      <c r="HM29" s="9">
        <v>0</v>
      </c>
      <c r="HN29" s="9"/>
      <c r="HO29" s="9"/>
      <c r="HP29" s="9"/>
      <c r="HQ29" s="9">
        <v>4</v>
      </c>
      <c r="HR29" s="9">
        <v>1</v>
      </c>
      <c r="HS29" s="9"/>
      <c r="HT29" s="9"/>
      <c r="HU29" s="9"/>
      <c r="HV29" s="9"/>
      <c r="HW29" s="9"/>
      <c r="HX29" s="35"/>
      <c r="HY29" s="9"/>
      <c r="HZ29" s="9"/>
      <c r="IA29" s="9"/>
      <c r="IB29" s="9"/>
      <c r="IC29" s="9"/>
      <c r="ID29" s="9"/>
      <c r="IE29" s="9"/>
      <c r="IF29" s="9"/>
      <c r="IG29" s="9"/>
      <c r="IH29" s="9">
        <f t="shared" si="0"/>
        <v>45</v>
      </c>
      <c r="II29" s="12">
        <f t="shared" si="1"/>
        <v>14904</v>
      </c>
    </row>
    <row r="30" spans="1:243" ht="31.5" customHeight="1">
      <c r="A30" s="18">
        <v>86</v>
      </c>
      <c r="B30" s="18">
        <v>29</v>
      </c>
      <c r="C30" s="1" t="s">
        <v>299</v>
      </c>
      <c r="D30" s="1" t="s">
        <v>300</v>
      </c>
      <c r="E30" s="3"/>
      <c r="F30" s="9" t="s">
        <v>301</v>
      </c>
      <c r="G30" s="9">
        <v>0.11</v>
      </c>
      <c r="H30" s="9">
        <v>0</v>
      </c>
      <c r="I30" s="9"/>
      <c r="J30" s="9"/>
      <c r="K30" s="9">
        <v>0</v>
      </c>
      <c r="L30" s="9"/>
      <c r="M30" s="9"/>
      <c r="N30" s="9"/>
      <c r="O30" s="9"/>
      <c r="P30" s="9"/>
      <c r="Q30" s="9"/>
      <c r="R30" s="9"/>
      <c r="S30" s="9"/>
      <c r="T30" s="9"/>
      <c r="U30" s="9"/>
      <c r="V30" s="9"/>
      <c r="W30" s="9"/>
      <c r="X30" s="9"/>
      <c r="Y30" s="9"/>
      <c r="Z30" s="9"/>
      <c r="AA30" s="9"/>
      <c r="AB30" s="35"/>
      <c r="AC30" s="9"/>
      <c r="AD30" s="9"/>
      <c r="AE30" s="9"/>
      <c r="AF30" s="9"/>
      <c r="AG30" s="9"/>
      <c r="AH30" s="9"/>
      <c r="AI30" s="9"/>
      <c r="AJ30" s="9"/>
      <c r="AK30" s="9">
        <v>1000</v>
      </c>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13">
        <v>1000</v>
      </c>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v>0</v>
      </c>
      <c r="EP30" s="9"/>
      <c r="EQ30" s="9"/>
      <c r="ER30" s="9"/>
      <c r="ES30" s="9"/>
      <c r="ET30" s="9"/>
      <c r="EU30" s="9"/>
      <c r="EV30" s="9"/>
      <c r="EW30" s="9"/>
      <c r="EX30" s="9"/>
      <c r="EY30" s="9"/>
      <c r="EZ30" s="9"/>
      <c r="FA30" s="9"/>
      <c r="FB30" s="9"/>
      <c r="FC30" s="9"/>
      <c r="FD30" s="9"/>
      <c r="FE30" s="9"/>
      <c r="FF30" s="9"/>
      <c r="FG30" s="9"/>
      <c r="FH30" s="9"/>
      <c r="FI30" s="9"/>
      <c r="FJ30" s="9">
        <v>0</v>
      </c>
      <c r="FK30" s="9"/>
      <c r="FL30" s="9"/>
      <c r="FM30" s="9"/>
      <c r="FN30" s="9"/>
      <c r="FO30" s="9"/>
      <c r="FP30" s="9"/>
      <c r="FQ30" s="10"/>
      <c r="FR30" s="9"/>
      <c r="FS30" s="9"/>
      <c r="FT30" s="9"/>
      <c r="FU30" s="9"/>
      <c r="FV30" s="9"/>
      <c r="FW30" s="9"/>
      <c r="FX30" s="9">
        <v>2000</v>
      </c>
      <c r="FY30" s="9"/>
      <c r="FZ30" s="9"/>
      <c r="GA30" s="9"/>
      <c r="GB30" s="9"/>
      <c r="GC30" s="9"/>
      <c r="GD30" s="9"/>
      <c r="GE30" s="9"/>
      <c r="GF30" s="9"/>
      <c r="GG30" s="11"/>
      <c r="GH30" s="9"/>
      <c r="GI30" s="9"/>
      <c r="GJ30" s="9"/>
      <c r="GK30" s="9"/>
      <c r="GL30" s="9"/>
      <c r="GM30" s="9">
        <v>30000</v>
      </c>
      <c r="GN30" s="9"/>
      <c r="GO30" s="9">
        <v>0</v>
      </c>
      <c r="GP30" s="9"/>
      <c r="GQ30" s="9"/>
      <c r="GR30" s="9">
        <v>1000</v>
      </c>
      <c r="GS30" s="9"/>
      <c r="GT30" s="9"/>
      <c r="GU30" s="9"/>
      <c r="GV30" s="9"/>
      <c r="GW30" s="9"/>
      <c r="GX30" s="9">
        <v>0</v>
      </c>
      <c r="GY30" s="9">
        <v>2000</v>
      </c>
      <c r="GZ30" s="9"/>
      <c r="HA30" s="9"/>
      <c r="HB30" s="9"/>
      <c r="HC30" s="9"/>
      <c r="HD30" s="9"/>
      <c r="HE30" s="9"/>
      <c r="HF30" s="9"/>
      <c r="HG30" s="9"/>
      <c r="HH30" s="9"/>
      <c r="HI30" s="9"/>
      <c r="HJ30" s="9"/>
      <c r="HK30" s="9"/>
      <c r="HL30" s="9"/>
      <c r="HM30" s="9">
        <v>0</v>
      </c>
      <c r="HN30" s="9"/>
      <c r="HO30" s="9"/>
      <c r="HP30" s="9"/>
      <c r="HQ30" s="9">
        <v>0</v>
      </c>
      <c r="HR30" s="9"/>
      <c r="HS30" s="9"/>
      <c r="HT30" s="9"/>
      <c r="HU30" s="9"/>
      <c r="HV30" s="9"/>
      <c r="HW30" s="9"/>
      <c r="HX30" s="35"/>
      <c r="HY30" s="9"/>
      <c r="HZ30" s="9"/>
      <c r="IA30" s="9"/>
      <c r="IB30" s="9"/>
      <c r="IC30" s="9"/>
      <c r="ID30" s="9"/>
      <c r="IE30" s="9"/>
      <c r="IF30" s="9"/>
      <c r="IG30" s="9"/>
      <c r="IH30" s="9">
        <f t="shared" si="0"/>
        <v>37000</v>
      </c>
      <c r="II30" s="12">
        <f t="shared" si="1"/>
        <v>4070</v>
      </c>
    </row>
    <row r="31" spans="1:243" s="22" customFormat="1" ht="31.5" customHeight="1">
      <c r="A31" s="19"/>
      <c r="B31" s="19">
        <v>29</v>
      </c>
      <c r="C31" s="20" t="s">
        <v>302</v>
      </c>
      <c r="D31" s="20" t="s">
        <v>303</v>
      </c>
      <c r="E31" s="3"/>
      <c r="F31" s="21" t="s">
        <v>244</v>
      </c>
      <c r="G31" s="21"/>
      <c r="H31" s="21"/>
      <c r="I31" s="21"/>
      <c r="J31" s="21"/>
      <c r="K31" s="21"/>
      <c r="L31" s="21"/>
      <c r="M31" s="21"/>
      <c r="N31" s="21"/>
      <c r="O31" s="21"/>
      <c r="P31" s="21"/>
      <c r="Q31" s="21"/>
      <c r="R31" s="21"/>
      <c r="S31" s="21"/>
      <c r="T31" s="21"/>
      <c r="U31" s="21"/>
      <c r="V31" s="21"/>
      <c r="W31" s="21"/>
      <c r="X31" s="21"/>
      <c r="Y31" s="21"/>
      <c r="Z31" s="21"/>
      <c r="AA31" s="21"/>
      <c r="AB31" s="35"/>
      <c r="AC31" s="21"/>
      <c r="AD31" s="21"/>
      <c r="AE31" s="21"/>
      <c r="AF31" s="21"/>
      <c r="AG31" s="21"/>
      <c r="AH31" s="21"/>
      <c r="AI31" s="21"/>
      <c r="AJ31" s="21"/>
      <c r="AK31" s="21">
        <v>1</v>
      </c>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v>1</v>
      </c>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10"/>
      <c r="FR31" s="21"/>
      <c r="FS31" s="21"/>
      <c r="FT31" s="21"/>
      <c r="FU31" s="21"/>
      <c r="FV31" s="21"/>
      <c r="FW31" s="21"/>
      <c r="FX31" s="21">
        <v>2</v>
      </c>
      <c r="FY31" s="21"/>
      <c r="FZ31" s="21"/>
      <c r="GA31" s="21"/>
      <c r="GB31" s="21"/>
      <c r="GC31" s="21"/>
      <c r="GD31" s="21"/>
      <c r="GE31" s="21"/>
      <c r="GF31" s="21"/>
      <c r="GG31" s="11"/>
      <c r="GH31" s="21"/>
      <c r="GI31" s="21"/>
      <c r="GJ31" s="21"/>
      <c r="GK31" s="21"/>
      <c r="GL31" s="21"/>
      <c r="GM31" s="21">
        <v>30</v>
      </c>
      <c r="GN31" s="21"/>
      <c r="GO31" s="21"/>
      <c r="GP31" s="21"/>
      <c r="GQ31" s="21"/>
      <c r="GR31" s="21">
        <v>1</v>
      </c>
      <c r="GS31" s="21"/>
      <c r="GT31" s="21"/>
      <c r="GU31" s="21"/>
      <c r="GV31" s="21"/>
      <c r="GW31" s="21"/>
      <c r="GX31" s="21"/>
      <c r="GY31" s="21">
        <v>2</v>
      </c>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35"/>
      <c r="HY31" s="21"/>
      <c r="HZ31" s="21"/>
      <c r="IA31" s="21"/>
      <c r="IB31" s="21"/>
      <c r="IC31" s="21"/>
      <c r="ID31" s="21"/>
      <c r="IE31" s="21"/>
      <c r="IF31" s="21"/>
      <c r="IG31" s="21"/>
      <c r="IH31" s="9">
        <f t="shared" si="0"/>
        <v>37</v>
      </c>
      <c r="II31" s="12">
        <f t="shared" si="1"/>
        <v>0</v>
      </c>
    </row>
    <row r="32" spans="1:243" ht="31.5" customHeight="1">
      <c r="A32" s="8">
        <v>87</v>
      </c>
      <c r="B32" s="8">
        <v>30</v>
      </c>
      <c r="C32" s="1" t="s">
        <v>304</v>
      </c>
      <c r="D32" s="1" t="s">
        <v>305</v>
      </c>
      <c r="E32" s="3"/>
      <c r="F32" s="9" t="s">
        <v>301</v>
      </c>
      <c r="G32" s="9">
        <v>0.21</v>
      </c>
      <c r="H32" s="9">
        <v>0</v>
      </c>
      <c r="I32" s="9"/>
      <c r="J32" s="9"/>
      <c r="K32" s="9">
        <v>0</v>
      </c>
      <c r="L32" s="9"/>
      <c r="M32" s="9"/>
      <c r="N32" s="9"/>
      <c r="O32" s="9"/>
      <c r="P32" s="9"/>
      <c r="Q32" s="9"/>
      <c r="R32" s="9"/>
      <c r="S32" s="9"/>
      <c r="T32" s="9"/>
      <c r="U32" s="9"/>
      <c r="V32" s="9"/>
      <c r="W32" s="9"/>
      <c r="X32" s="9"/>
      <c r="Y32" s="9">
        <v>2000</v>
      </c>
      <c r="Z32" s="9"/>
      <c r="AA32" s="9">
        <v>3000</v>
      </c>
      <c r="AB32" s="35"/>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v>0</v>
      </c>
      <c r="EP32" s="9"/>
      <c r="EQ32" s="9"/>
      <c r="ER32" s="9"/>
      <c r="ES32" s="9"/>
      <c r="ET32" s="9"/>
      <c r="EU32" s="9"/>
      <c r="EV32" s="9"/>
      <c r="EW32" s="9"/>
      <c r="EX32" s="9"/>
      <c r="EY32" s="9"/>
      <c r="EZ32" s="9"/>
      <c r="FA32" s="9"/>
      <c r="FB32" s="9"/>
      <c r="FC32" s="9"/>
      <c r="FD32" s="9"/>
      <c r="FE32" s="9"/>
      <c r="FF32" s="9"/>
      <c r="FG32" s="9"/>
      <c r="FH32" s="9"/>
      <c r="FI32" s="9"/>
      <c r="FJ32" s="9">
        <v>0</v>
      </c>
      <c r="FK32" s="9"/>
      <c r="FL32" s="9"/>
      <c r="FM32" s="9"/>
      <c r="FN32" s="9"/>
      <c r="FO32" s="9"/>
      <c r="FP32" s="9"/>
      <c r="FQ32" s="10"/>
      <c r="FR32" s="9"/>
      <c r="FS32" s="9"/>
      <c r="FT32" s="9"/>
      <c r="FU32" s="9"/>
      <c r="FV32" s="9"/>
      <c r="FW32" s="9"/>
      <c r="FX32" s="9">
        <v>0</v>
      </c>
      <c r="FY32" s="9">
        <v>3000</v>
      </c>
      <c r="FZ32" s="9"/>
      <c r="GA32" s="9"/>
      <c r="GB32" s="9"/>
      <c r="GC32" s="9"/>
      <c r="GD32" s="9"/>
      <c r="GE32" s="9"/>
      <c r="GF32" s="9">
        <v>1000</v>
      </c>
      <c r="GG32" s="11">
        <v>1000</v>
      </c>
      <c r="GH32" s="9"/>
      <c r="GI32" s="9"/>
      <c r="GJ32" s="9">
        <v>1000</v>
      </c>
      <c r="GK32" s="9"/>
      <c r="GL32" s="9"/>
      <c r="GM32" s="9">
        <v>5000</v>
      </c>
      <c r="GN32" s="9"/>
      <c r="GO32" s="9">
        <v>0</v>
      </c>
      <c r="GP32" s="9"/>
      <c r="GQ32" s="9">
        <v>2000</v>
      </c>
      <c r="GR32" s="9"/>
      <c r="GS32" s="9"/>
      <c r="GT32" s="9"/>
      <c r="GU32" s="9"/>
      <c r="GV32" s="9"/>
      <c r="GW32" s="9"/>
      <c r="GX32" s="9">
        <v>0</v>
      </c>
      <c r="GY32" s="9">
        <v>1000</v>
      </c>
      <c r="GZ32" s="9"/>
      <c r="HA32" s="9"/>
      <c r="HB32" s="9"/>
      <c r="HC32" s="9"/>
      <c r="HD32" s="9"/>
      <c r="HE32" s="9"/>
      <c r="HF32" s="9"/>
      <c r="HG32" s="9"/>
      <c r="HH32" s="9"/>
      <c r="HI32" s="9"/>
      <c r="HJ32" s="9"/>
      <c r="HK32" s="9"/>
      <c r="HL32" s="9"/>
      <c r="HM32" s="9">
        <v>0</v>
      </c>
      <c r="HN32" s="9"/>
      <c r="HO32" s="9"/>
      <c r="HP32" s="9"/>
      <c r="HQ32" s="9">
        <v>0</v>
      </c>
      <c r="HR32" s="9"/>
      <c r="HS32" s="9"/>
      <c r="HT32" s="9"/>
      <c r="HU32" s="9"/>
      <c r="HV32" s="9"/>
      <c r="HW32" s="9"/>
      <c r="HX32" s="35"/>
      <c r="HY32" s="9"/>
      <c r="HZ32" s="9"/>
      <c r="IA32" s="9"/>
      <c r="IB32" s="9"/>
      <c r="IC32" s="9"/>
      <c r="ID32" s="9"/>
      <c r="IE32" s="9"/>
      <c r="IF32" s="9">
        <v>5000</v>
      </c>
      <c r="IG32" s="9"/>
      <c r="IH32" s="9">
        <f t="shared" si="0"/>
        <v>24000</v>
      </c>
      <c r="II32" s="12">
        <f t="shared" si="1"/>
        <v>5040</v>
      </c>
    </row>
    <row r="33" spans="1:243" s="22" customFormat="1" ht="31.5" customHeight="1">
      <c r="A33" s="19"/>
      <c r="B33" s="19">
        <v>30</v>
      </c>
      <c r="C33" s="20" t="s">
        <v>302</v>
      </c>
      <c r="D33" s="20" t="s">
        <v>303</v>
      </c>
      <c r="E33" s="3"/>
      <c r="F33" s="21" t="s">
        <v>244</v>
      </c>
      <c r="G33" s="21"/>
      <c r="H33" s="21"/>
      <c r="I33" s="21"/>
      <c r="J33" s="21"/>
      <c r="K33" s="21"/>
      <c r="L33" s="21"/>
      <c r="M33" s="21"/>
      <c r="N33" s="21"/>
      <c r="O33" s="21"/>
      <c r="P33" s="21"/>
      <c r="Q33" s="21"/>
      <c r="R33" s="21"/>
      <c r="S33" s="21"/>
      <c r="T33" s="21"/>
      <c r="U33" s="21"/>
      <c r="V33" s="21"/>
      <c r="W33" s="21"/>
      <c r="X33" s="21"/>
      <c r="Y33" s="21">
        <v>2</v>
      </c>
      <c r="Z33" s="21"/>
      <c r="AA33" s="21">
        <v>3</v>
      </c>
      <c r="AB33" s="35"/>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10"/>
      <c r="FR33" s="21"/>
      <c r="FS33" s="21"/>
      <c r="FT33" s="21"/>
      <c r="FU33" s="21"/>
      <c r="FV33" s="21"/>
      <c r="FW33" s="21"/>
      <c r="FX33" s="21"/>
      <c r="FY33" s="21">
        <v>3</v>
      </c>
      <c r="FZ33" s="21"/>
      <c r="GA33" s="21"/>
      <c r="GB33" s="21"/>
      <c r="GC33" s="21"/>
      <c r="GD33" s="21"/>
      <c r="GE33" s="21"/>
      <c r="GF33" s="21">
        <v>1</v>
      </c>
      <c r="GG33" s="11">
        <v>1</v>
      </c>
      <c r="GH33" s="21"/>
      <c r="GI33" s="21"/>
      <c r="GJ33" s="21">
        <v>1</v>
      </c>
      <c r="GK33" s="21"/>
      <c r="GL33" s="21"/>
      <c r="GM33" s="21">
        <v>5</v>
      </c>
      <c r="GN33" s="21"/>
      <c r="GO33" s="21"/>
      <c r="GP33" s="21"/>
      <c r="GQ33" s="21">
        <v>2</v>
      </c>
      <c r="GR33" s="21"/>
      <c r="GS33" s="21"/>
      <c r="GT33" s="21"/>
      <c r="GU33" s="21"/>
      <c r="GV33" s="21"/>
      <c r="GW33" s="21"/>
      <c r="GX33" s="21"/>
      <c r="GY33" s="21">
        <v>1</v>
      </c>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35"/>
      <c r="HY33" s="21"/>
      <c r="HZ33" s="21"/>
      <c r="IA33" s="21"/>
      <c r="IB33" s="21"/>
      <c r="IC33" s="21"/>
      <c r="ID33" s="21"/>
      <c r="IE33" s="21"/>
      <c r="IF33" s="21">
        <v>5</v>
      </c>
      <c r="IG33" s="21"/>
      <c r="IH33" s="9">
        <f t="shared" si="0"/>
        <v>24</v>
      </c>
      <c r="II33" s="12">
        <f t="shared" si="1"/>
        <v>0</v>
      </c>
    </row>
    <row r="34" spans="1:243" ht="31.5" customHeight="1">
      <c r="A34" s="8">
        <v>88</v>
      </c>
      <c r="B34" s="8">
        <v>31</v>
      </c>
      <c r="C34" s="1" t="s">
        <v>306</v>
      </c>
      <c r="D34" s="1" t="s">
        <v>307</v>
      </c>
      <c r="E34" s="3"/>
      <c r="F34" s="9" t="s">
        <v>301</v>
      </c>
      <c r="G34" s="9">
        <v>0.21</v>
      </c>
      <c r="H34" s="9">
        <v>0</v>
      </c>
      <c r="I34" s="9"/>
      <c r="J34" s="9"/>
      <c r="K34" s="9">
        <v>0</v>
      </c>
      <c r="L34" s="9"/>
      <c r="M34" s="9"/>
      <c r="N34" s="9"/>
      <c r="O34" s="9"/>
      <c r="P34" s="9"/>
      <c r="Q34" s="9"/>
      <c r="R34" s="9"/>
      <c r="S34" s="9"/>
      <c r="T34" s="9"/>
      <c r="U34" s="9"/>
      <c r="V34" s="9"/>
      <c r="W34" s="9"/>
      <c r="X34" s="9"/>
      <c r="Y34" s="9">
        <v>2000</v>
      </c>
      <c r="Z34" s="9"/>
      <c r="AA34" s="9">
        <v>3000</v>
      </c>
      <c r="AB34" s="35"/>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v>1000</v>
      </c>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v>0</v>
      </c>
      <c r="EP34" s="9"/>
      <c r="EQ34" s="9"/>
      <c r="ER34" s="9"/>
      <c r="ES34" s="9"/>
      <c r="ET34" s="9"/>
      <c r="EU34" s="9"/>
      <c r="EV34" s="9"/>
      <c r="EW34" s="9"/>
      <c r="EX34" s="9"/>
      <c r="EY34" s="9"/>
      <c r="EZ34" s="9"/>
      <c r="FA34" s="9"/>
      <c r="FB34" s="9"/>
      <c r="FC34" s="9"/>
      <c r="FD34" s="9"/>
      <c r="FE34" s="9"/>
      <c r="FF34" s="9"/>
      <c r="FG34" s="9"/>
      <c r="FH34" s="9"/>
      <c r="FI34" s="9"/>
      <c r="FJ34" s="9">
        <v>0</v>
      </c>
      <c r="FK34" s="9"/>
      <c r="FL34" s="9"/>
      <c r="FM34" s="9"/>
      <c r="FN34" s="9"/>
      <c r="FO34" s="9"/>
      <c r="FP34" s="9"/>
      <c r="FQ34" s="10"/>
      <c r="FR34" s="9"/>
      <c r="FS34" s="9"/>
      <c r="FT34" s="9"/>
      <c r="FU34" s="9"/>
      <c r="FV34" s="9"/>
      <c r="FW34" s="9"/>
      <c r="FX34" s="9">
        <v>0</v>
      </c>
      <c r="FY34" s="9"/>
      <c r="FZ34" s="9"/>
      <c r="GA34" s="9"/>
      <c r="GB34" s="9"/>
      <c r="GC34" s="9"/>
      <c r="GD34" s="9"/>
      <c r="GE34" s="9"/>
      <c r="GF34" s="9"/>
      <c r="GG34" s="11"/>
      <c r="GH34" s="9"/>
      <c r="GI34" s="9"/>
      <c r="GJ34" s="9"/>
      <c r="GK34" s="9"/>
      <c r="GL34" s="9"/>
      <c r="GM34" s="9">
        <v>3000</v>
      </c>
      <c r="GN34" s="9"/>
      <c r="GO34" s="9">
        <v>1000</v>
      </c>
      <c r="GP34" s="9"/>
      <c r="GQ34" s="9"/>
      <c r="GR34" s="9"/>
      <c r="GS34" s="9"/>
      <c r="GT34" s="9"/>
      <c r="GU34" s="9"/>
      <c r="GV34" s="9"/>
      <c r="GW34" s="9"/>
      <c r="GX34" s="9">
        <v>0</v>
      </c>
      <c r="GY34" s="9"/>
      <c r="GZ34" s="9"/>
      <c r="HA34" s="9"/>
      <c r="HB34" s="9"/>
      <c r="HC34" s="9"/>
      <c r="HD34" s="9"/>
      <c r="HE34" s="9"/>
      <c r="HF34" s="9"/>
      <c r="HG34" s="9"/>
      <c r="HH34" s="9"/>
      <c r="HI34" s="9"/>
      <c r="HJ34" s="9"/>
      <c r="HK34" s="9"/>
      <c r="HL34" s="9"/>
      <c r="HM34" s="9">
        <v>0</v>
      </c>
      <c r="HN34" s="9"/>
      <c r="HO34" s="9"/>
      <c r="HP34" s="9"/>
      <c r="HQ34" s="9">
        <v>0</v>
      </c>
      <c r="HR34" s="9"/>
      <c r="HS34" s="9"/>
      <c r="HT34" s="9"/>
      <c r="HU34" s="9"/>
      <c r="HV34" s="9"/>
      <c r="HW34" s="9"/>
      <c r="HX34" s="35"/>
      <c r="HY34" s="9"/>
      <c r="HZ34" s="9"/>
      <c r="IA34" s="9">
        <v>2000</v>
      </c>
      <c r="IB34" s="9"/>
      <c r="IC34" s="9"/>
      <c r="ID34" s="9"/>
      <c r="IE34" s="9"/>
      <c r="IF34" s="9"/>
      <c r="IG34" s="9"/>
      <c r="IH34" s="9">
        <f t="shared" si="0"/>
        <v>12000</v>
      </c>
      <c r="II34" s="12">
        <f t="shared" si="1"/>
        <v>2520</v>
      </c>
    </row>
    <row r="35" spans="1:243" s="22" customFormat="1" ht="31.5" customHeight="1">
      <c r="A35" s="19"/>
      <c r="B35" s="19">
        <v>31</v>
      </c>
      <c r="C35" s="20" t="s">
        <v>302</v>
      </c>
      <c r="D35" s="20" t="s">
        <v>303</v>
      </c>
      <c r="E35" s="3"/>
      <c r="F35" s="21" t="s">
        <v>244</v>
      </c>
      <c r="G35" s="21"/>
      <c r="H35" s="21"/>
      <c r="I35" s="21"/>
      <c r="J35" s="21"/>
      <c r="K35" s="21"/>
      <c r="L35" s="21"/>
      <c r="M35" s="21"/>
      <c r="N35" s="21"/>
      <c r="O35" s="21"/>
      <c r="P35" s="21"/>
      <c r="Q35" s="21"/>
      <c r="R35" s="21"/>
      <c r="S35" s="21"/>
      <c r="T35" s="21"/>
      <c r="U35" s="21"/>
      <c r="V35" s="21"/>
      <c r="W35" s="21"/>
      <c r="X35" s="21"/>
      <c r="Y35" s="21">
        <v>2</v>
      </c>
      <c r="Z35" s="21"/>
      <c r="AA35" s="21">
        <v>3</v>
      </c>
      <c r="AB35" s="35"/>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v>1</v>
      </c>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10"/>
      <c r="FR35" s="21"/>
      <c r="FS35" s="21"/>
      <c r="FT35" s="21"/>
      <c r="FU35" s="21"/>
      <c r="FV35" s="21"/>
      <c r="FW35" s="21"/>
      <c r="FX35" s="21"/>
      <c r="FY35" s="21"/>
      <c r="FZ35" s="21"/>
      <c r="GA35" s="21"/>
      <c r="GB35" s="21"/>
      <c r="GC35" s="21"/>
      <c r="GD35" s="21"/>
      <c r="GE35" s="21"/>
      <c r="GF35" s="21"/>
      <c r="GG35" s="11"/>
      <c r="GH35" s="21"/>
      <c r="GI35" s="21"/>
      <c r="GJ35" s="21"/>
      <c r="GK35" s="21"/>
      <c r="GL35" s="21"/>
      <c r="GM35" s="21">
        <v>3</v>
      </c>
      <c r="GN35" s="21"/>
      <c r="GO35" s="21">
        <v>1</v>
      </c>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35"/>
      <c r="HY35" s="21"/>
      <c r="HZ35" s="21"/>
      <c r="IA35" s="21">
        <v>2</v>
      </c>
      <c r="IB35" s="21"/>
      <c r="IC35" s="21"/>
      <c r="ID35" s="21"/>
      <c r="IE35" s="21"/>
      <c r="IF35" s="21"/>
      <c r="IG35" s="21"/>
      <c r="IH35" s="9">
        <f t="shared" si="0"/>
        <v>12</v>
      </c>
      <c r="II35" s="12">
        <f t="shared" si="1"/>
        <v>0</v>
      </c>
    </row>
    <row r="36" spans="1:243" ht="31.5" customHeight="1">
      <c r="A36" s="8">
        <v>89</v>
      </c>
      <c r="B36" s="8">
        <v>32</v>
      </c>
      <c r="C36" s="1" t="s">
        <v>308</v>
      </c>
      <c r="D36" s="1" t="s">
        <v>309</v>
      </c>
      <c r="E36" s="3"/>
      <c r="F36" s="9" t="s">
        <v>301</v>
      </c>
      <c r="G36" s="9">
        <v>0.11</v>
      </c>
      <c r="H36" s="9">
        <v>0</v>
      </c>
      <c r="I36" s="9"/>
      <c r="J36" s="9"/>
      <c r="K36" s="9">
        <v>0</v>
      </c>
      <c r="L36" s="9"/>
      <c r="M36" s="9"/>
      <c r="N36" s="9"/>
      <c r="O36" s="9"/>
      <c r="P36" s="9"/>
      <c r="Q36" s="9"/>
      <c r="R36" s="9"/>
      <c r="S36" s="9"/>
      <c r="T36" s="9"/>
      <c r="U36" s="9"/>
      <c r="V36" s="9"/>
      <c r="W36" s="9"/>
      <c r="X36" s="9"/>
      <c r="Y36" s="9"/>
      <c r="Z36" s="9"/>
      <c r="AA36" s="9">
        <v>10000</v>
      </c>
      <c r="AB36" s="35">
        <v>13000</v>
      </c>
      <c r="AC36" s="9"/>
      <c r="AD36" s="9"/>
      <c r="AE36" s="9"/>
      <c r="AF36" s="9"/>
      <c r="AG36" s="9"/>
      <c r="AH36" s="9"/>
      <c r="AI36" s="9"/>
      <c r="AJ36" s="9"/>
      <c r="AK36" s="9"/>
      <c r="AL36" s="9"/>
      <c r="AM36" s="9"/>
      <c r="AN36" s="9"/>
      <c r="AO36" s="9"/>
      <c r="AP36" s="9"/>
      <c r="AQ36" s="9"/>
      <c r="AR36" s="9"/>
      <c r="AS36" s="9">
        <v>1000</v>
      </c>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v>2000</v>
      </c>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v>0</v>
      </c>
      <c r="EP36" s="9"/>
      <c r="EQ36" s="9"/>
      <c r="ER36" s="9"/>
      <c r="ES36" s="9"/>
      <c r="ET36" s="9"/>
      <c r="EU36" s="9"/>
      <c r="EV36" s="9"/>
      <c r="EW36" s="9"/>
      <c r="EX36" s="9"/>
      <c r="EY36" s="9"/>
      <c r="EZ36" s="9"/>
      <c r="FA36" s="9"/>
      <c r="FB36" s="9">
        <v>5000</v>
      </c>
      <c r="FC36" s="9"/>
      <c r="FD36" s="9"/>
      <c r="FE36" s="9"/>
      <c r="FF36" s="9"/>
      <c r="FG36" s="9"/>
      <c r="FH36" s="9"/>
      <c r="FI36" s="9"/>
      <c r="FJ36" s="9">
        <v>0</v>
      </c>
      <c r="FK36" s="9"/>
      <c r="FL36" s="9"/>
      <c r="FM36" s="9"/>
      <c r="FN36" s="9"/>
      <c r="FO36" s="9"/>
      <c r="FP36" s="9"/>
      <c r="FQ36" s="10"/>
      <c r="FR36" s="9"/>
      <c r="FS36" s="9"/>
      <c r="FT36" s="9"/>
      <c r="FU36" s="9">
        <v>10000</v>
      </c>
      <c r="FV36" s="9"/>
      <c r="FW36" s="9"/>
      <c r="FX36" s="9">
        <v>5000</v>
      </c>
      <c r="FY36" s="9"/>
      <c r="FZ36" s="9"/>
      <c r="GA36" s="9"/>
      <c r="GB36" s="9"/>
      <c r="GC36" s="9"/>
      <c r="GD36" s="9"/>
      <c r="GE36" s="9"/>
      <c r="GF36" s="9"/>
      <c r="GG36" s="11"/>
      <c r="GH36" s="9"/>
      <c r="GI36" s="9"/>
      <c r="GJ36" s="9"/>
      <c r="GK36" s="9"/>
      <c r="GL36" s="9"/>
      <c r="GM36" s="9">
        <v>21000</v>
      </c>
      <c r="GN36" s="9"/>
      <c r="GO36" s="9">
        <v>0</v>
      </c>
      <c r="GP36" s="9">
        <v>20000</v>
      </c>
      <c r="GQ36" s="9"/>
      <c r="GR36" s="9"/>
      <c r="GS36" s="9"/>
      <c r="GT36" s="9"/>
      <c r="GU36" s="9"/>
      <c r="GV36" s="9"/>
      <c r="GW36" s="9"/>
      <c r="GX36" s="13">
        <v>7000</v>
      </c>
      <c r="GY36" s="9"/>
      <c r="GZ36" s="9"/>
      <c r="HA36" s="9"/>
      <c r="HB36" s="9"/>
      <c r="HC36" s="9"/>
      <c r="HD36" s="9"/>
      <c r="HE36" s="9"/>
      <c r="HF36" s="9"/>
      <c r="HG36" s="9"/>
      <c r="HH36" s="9"/>
      <c r="HI36" s="9"/>
      <c r="HJ36" s="9"/>
      <c r="HK36" s="9"/>
      <c r="HL36" s="9"/>
      <c r="HM36" s="9">
        <v>40000</v>
      </c>
      <c r="HN36" s="9"/>
      <c r="HO36" s="9"/>
      <c r="HP36" s="9"/>
      <c r="HQ36" s="9">
        <v>0</v>
      </c>
      <c r="HR36" s="9"/>
      <c r="HS36" s="9">
        <v>2000</v>
      </c>
      <c r="HT36" s="9"/>
      <c r="HU36" s="9"/>
      <c r="HV36" s="9"/>
      <c r="HW36" s="9"/>
      <c r="HX36" s="35">
        <v>20000</v>
      </c>
      <c r="HY36" s="9"/>
      <c r="HZ36" s="9"/>
      <c r="IA36" s="9"/>
      <c r="IB36" s="9"/>
      <c r="IC36" s="9"/>
      <c r="ID36" s="9"/>
      <c r="IE36" s="9"/>
      <c r="IF36" s="9"/>
      <c r="IG36" s="9"/>
      <c r="IH36" s="9">
        <f t="shared" si="0"/>
        <v>156000</v>
      </c>
      <c r="II36" s="12">
        <f t="shared" si="1"/>
        <v>17160</v>
      </c>
    </row>
    <row r="37" spans="1:243" s="22" customFormat="1" ht="31.5" customHeight="1">
      <c r="A37" s="19"/>
      <c r="B37" s="19">
        <v>32</v>
      </c>
      <c r="C37" s="20" t="s">
        <v>302</v>
      </c>
      <c r="D37" s="20" t="s">
        <v>303</v>
      </c>
      <c r="E37" s="3"/>
      <c r="F37" s="21" t="s">
        <v>244</v>
      </c>
      <c r="G37" s="21"/>
      <c r="H37" s="21"/>
      <c r="I37" s="21"/>
      <c r="J37" s="21"/>
      <c r="K37" s="21"/>
      <c r="L37" s="21"/>
      <c r="M37" s="21"/>
      <c r="N37" s="21"/>
      <c r="O37" s="21"/>
      <c r="P37" s="21"/>
      <c r="Q37" s="21"/>
      <c r="R37" s="21"/>
      <c r="S37" s="21"/>
      <c r="T37" s="21"/>
      <c r="U37" s="21"/>
      <c r="V37" s="21"/>
      <c r="W37" s="21"/>
      <c r="X37" s="21"/>
      <c r="Y37" s="21"/>
      <c r="Z37" s="21"/>
      <c r="AA37" s="21">
        <v>10</v>
      </c>
      <c r="AB37" s="35">
        <v>13</v>
      </c>
      <c r="AC37" s="21"/>
      <c r="AD37" s="21"/>
      <c r="AE37" s="21"/>
      <c r="AF37" s="21"/>
      <c r="AG37" s="21"/>
      <c r="AH37" s="21"/>
      <c r="AI37" s="21"/>
      <c r="AJ37" s="21"/>
      <c r="AK37" s="21"/>
      <c r="AL37" s="21"/>
      <c r="AM37" s="21"/>
      <c r="AN37" s="21"/>
      <c r="AO37" s="21"/>
      <c r="AP37" s="21"/>
      <c r="AQ37" s="21"/>
      <c r="AR37" s="21"/>
      <c r="AS37" s="21">
        <v>1</v>
      </c>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v>2</v>
      </c>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v>5</v>
      </c>
      <c r="FC37" s="21"/>
      <c r="FD37" s="21"/>
      <c r="FE37" s="21"/>
      <c r="FF37" s="21"/>
      <c r="FG37" s="21"/>
      <c r="FH37" s="21"/>
      <c r="FI37" s="21"/>
      <c r="FJ37" s="21"/>
      <c r="FK37" s="21"/>
      <c r="FL37" s="21"/>
      <c r="FM37" s="21"/>
      <c r="FN37" s="21"/>
      <c r="FO37" s="21"/>
      <c r="FP37" s="21"/>
      <c r="FQ37" s="10"/>
      <c r="FR37" s="21"/>
      <c r="FS37" s="21"/>
      <c r="FT37" s="21"/>
      <c r="FU37" s="21">
        <v>10</v>
      </c>
      <c r="FV37" s="21"/>
      <c r="FW37" s="21"/>
      <c r="FX37" s="21">
        <v>5</v>
      </c>
      <c r="FY37" s="21"/>
      <c r="FZ37" s="21"/>
      <c r="GA37" s="21"/>
      <c r="GB37" s="21"/>
      <c r="GC37" s="21"/>
      <c r="GD37" s="21"/>
      <c r="GE37" s="21"/>
      <c r="GF37" s="21"/>
      <c r="GG37" s="11"/>
      <c r="GH37" s="21"/>
      <c r="GI37" s="21"/>
      <c r="GJ37" s="21"/>
      <c r="GK37" s="21"/>
      <c r="GL37" s="21"/>
      <c r="GM37" s="21">
        <v>21</v>
      </c>
      <c r="GN37" s="21"/>
      <c r="GO37" s="21"/>
      <c r="GP37" s="21">
        <v>20</v>
      </c>
      <c r="GQ37" s="21"/>
      <c r="GR37" s="21"/>
      <c r="GS37" s="21"/>
      <c r="GT37" s="21"/>
      <c r="GU37" s="21"/>
      <c r="GV37" s="21"/>
      <c r="GW37" s="21"/>
      <c r="GX37" s="21">
        <v>7</v>
      </c>
      <c r="GY37" s="21"/>
      <c r="GZ37" s="21"/>
      <c r="HA37" s="21"/>
      <c r="HB37" s="21"/>
      <c r="HC37" s="21"/>
      <c r="HD37" s="21"/>
      <c r="HE37" s="21"/>
      <c r="HF37" s="21"/>
      <c r="HG37" s="21"/>
      <c r="HH37" s="21"/>
      <c r="HI37" s="21"/>
      <c r="HJ37" s="21"/>
      <c r="HK37" s="21"/>
      <c r="HL37" s="21"/>
      <c r="HM37" s="21">
        <v>40</v>
      </c>
      <c r="HN37" s="21"/>
      <c r="HO37" s="21"/>
      <c r="HP37" s="21"/>
      <c r="HQ37" s="21"/>
      <c r="HR37" s="21"/>
      <c r="HS37" s="21">
        <v>2</v>
      </c>
      <c r="HT37" s="21"/>
      <c r="HU37" s="21"/>
      <c r="HV37" s="21"/>
      <c r="HW37" s="21"/>
      <c r="HX37" s="35">
        <v>20</v>
      </c>
      <c r="HY37" s="21"/>
      <c r="HZ37" s="21"/>
      <c r="IA37" s="21"/>
      <c r="IB37" s="21"/>
      <c r="IC37" s="21"/>
      <c r="ID37" s="21"/>
      <c r="IE37" s="21"/>
      <c r="IF37" s="21"/>
      <c r="IG37" s="21"/>
      <c r="IH37" s="9">
        <f t="shared" si="0"/>
        <v>156</v>
      </c>
      <c r="II37" s="12">
        <f t="shared" si="1"/>
        <v>0</v>
      </c>
    </row>
    <row r="38" spans="1:243" ht="31.5" customHeight="1">
      <c r="A38" s="8">
        <v>92</v>
      </c>
      <c r="B38" s="8">
        <v>33</v>
      </c>
      <c r="C38" s="1" t="s">
        <v>310</v>
      </c>
      <c r="D38" s="1" t="s">
        <v>311</v>
      </c>
      <c r="E38" s="3"/>
      <c r="F38" s="9" t="s">
        <v>301</v>
      </c>
      <c r="G38" s="9">
        <v>0.3529640064707469</v>
      </c>
      <c r="H38" s="9">
        <v>0</v>
      </c>
      <c r="I38" s="9"/>
      <c r="J38" s="9"/>
      <c r="K38" s="9">
        <v>0</v>
      </c>
      <c r="L38" s="9"/>
      <c r="M38" s="9"/>
      <c r="N38" s="9"/>
      <c r="O38" s="9"/>
      <c r="P38" s="9"/>
      <c r="Q38" s="9"/>
      <c r="R38" s="9"/>
      <c r="S38" s="9"/>
      <c r="T38" s="9"/>
      <c r="U38" s="9"/>
      <c r="V38" s="9">
        <v>3000</v>
      </c>
      <c r="W38" s="9"/>
      <c r="X38" s="9"/>
      <c r="Y38" s="9"/>
      <c r="Z38" s="9"/>
      <c r="AA38" s="9"/>
      <c r="AB38" s="35"/>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v>0</v>
      </c>
      <c r="EP38" s="9"/>
      <c r="EQ38" s="9"/>
      <c r="ER38" s="9"/>
      <c r="ES38" s="9"/>
      <c r="ET38" s="9"/>
      <c r="EU38" s="9"/>
      <c r="EV38" s="9"/>
      <c r="EW38" s="9"/>
      <c r="EX38" s="9"/>
      <c r="EY38" s="9"/>
      <c r="EZ38" s="9"/>
      <c r="FA38" s="9"/>
      <c r="FB38" s="9"/>
      <c r="FC38" s="9"/>
      <c r="FD38" s="9"/>
      <c r="FE38" s="9"/>
      <c r="FF38" s="9"/>
      <c r="FG38" s="9"/>
      <c r="FH38" s="9"/>
      <c r="FI38" s="9"/>
      <c r="FJ38" s="9">
        <v>0</v>
      </c>
      <c r="FK38" s="9"/>
      <c r="FL38" s="9"/>
      <c r="FM38" s="9"/>
      <c r="FN38" s="9"/>
      <c r="FO38" s="9"/>
      <c r="FP38" s="9"/>
      <c r="FQ38" s="10">
        <v>10000</v>
      </c>
      <c r="FR38" s="9"/>
      <c r="FS38" s="9"/>
      <c r="FT38" s="13">
        <v>5000</v>
      </c>
      <c r="FU38" s="9"/>
      <c r="FV38" s="9"/>
      <c r="FW38" s="9"/>
      <c r="FX38" s="13">
        <v>164000</v>
      </c>
      <c r="FY38" s="9">
        <v>2000</v>
      </c>
      <c r="FZ38" s="9"/>
      <c r="GA38" s="9">
        <v>5000</v>
      </c>
      <c r="GB38" s="9"/>
      <c r="GC38" s="9"/>
      <c r="GD38" s="9"/>
      <c r="GE38" s="9"/>
      <c r="GF38" s="9"/>
      <c r="GG38" s="11"/>
      <c r="GH38" s="9"/>
      <c r="GI38" s="9"/>
      <c r="GJ38" s="9"/>
      <c r="GK38" s="9"/>
      <c r="GL38" s="9"/>
      <c r="GM38" s="9">
        <v>29000</v>
      </c>
      <c r="GN38" s="9"/>
      <c r="GO38" s="9">
        <v>0</v>
      </c>
      <c r="GP38" s="9"/>
      <c r="GQ38" s="9"/>
      <c r="GR38" s="9"/>
      <c r="GS38" s="9"/>
      <c r="GT38" s="9"/>
      <c r="GU38" s="9"/>
      <c r="GV38" s="9"/>
      <c r="GW38" s="9"/>
      <c r="GX38" s="9">
        <v>0</v>
      </c>
      <c r="GY38" s="9"/>
      <c r="GZ38" s="9"/>
      <c r="HA38" s="9">
        <v>2000</v>
      </c>
      <c r="HB38" s="9"/>
      <c r="HC38" s="9"/>
      <c r="HD38" s="9"/>
      <c r="HE38" s="9"/>
      <c r="HF38" s="9"/>
      <c r="HG38" s="9"/>
      <c r="HH38" s="9"/>
      <c r="HI38" s="9"/>
      <c r="HJ38" s="9"/>
      <c r="HK38" s="9"/>
      <c r="HL38" s="9"/>
      <c r="HM38" s="9">
        <v>0</v>
      </c>
      <c r="HN38" s="9"/>
      <c r="HO38" s="9"/>
      <c r="HP38" s="9"/>
      <c r="HQ38" s="9">
        <v>0</v>
      </c>
      <c r="HR38" s="9"/>
      <c r="HS38" s="9"/>
      <c r="HT38" s="9"/>
      <c r="HU38" s="9"/>
      <c r="HV38" s="9"/>
      <c r="HW38" s="9"/>
      <c r="HX38" s="35"/>
      <c r="HY38" s="9"/>
      <c r="HZ38" s="9"/>
      <c r="IA38" s="9"/>
      <c r="IB38" s="9"/>
      <c r="IC38" s="9"/>
      <c r="ID38" s="9"/>
      <c r="IE38" s="9"/>
      <c r="IF38" s="9"/>
      <c r="IG38" s="9"/>
      <c r="IH38" s="9">
        <f t="shared" si="0"/>
        <v>220000</v>
      </c>
      <c r="II38" s="12">
        <f t="shared" si="1"/>
        <v>77652.08142356432</v>
      </c>
    </row>
    <row r="39" spans="1:243" s="22" customFormat="1" ht="31.5" customHeight="1">
      <c r="A39" s="19"/>
      <c r="B39" s="19">
        <v>33</v>
      </c>
      <c r="C39" s="20" t="s">
        <v>302</v>
      </c>
      <c r="D39" s="20" t="s">
        <v>303</v>
      </c>
      <c r="E39" s="3"/>
      <c r="F39" s="21" t="s">
        <v>244</v>
      </c>
      <c r="G39" s="21"/>
      <c r="H39" s="21"/>
      <c r="I39" s="21"/>
      <c r="J39" s="21"/>
      <c r="K39" s="21"/>
      <c r="L39" s="21"/>
      <c r="M39" s="21"/>
      <c r="N39" s="21"/>
      <c r="O39" s="21"/>
      <c r="P39" s="21"/>
      <c r="Q39" s="21"/>
      <c r="R39" s="21"/>
      <c r="S39" s="21"/>
      <c r="T39" s="21"/>
      <c r="U39" s="21"/>
      <c r="V39" s="21">
        <v>3</v>
      </c>
      <c r="W39" s="21"/>
      <c r="X39" s="21"/>
      <c r="Y39" s="21"/>
      <c r="Z39" s="21"/>
      <c r="AA39" s="21"/>
      <c r="AB39" s="35"/>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10">
        <v>10</v>
      </c>
      <c r="FR39" s="21"/>
      <c r="FS39" s="21"/>
      <c r="FT39" s="21">
        <v>5</v>
      </c>
      <c r="FU39" s="21"/>
      <c r="FV39" s="21"/>
      <c r="FW39" s="21"/>
      <c r="FX39" s="21">
        <v>164</v>
      </c>
      <c r="FY39" s="21">
        <v>2</v>
      </c>
      <c r="FZ39" s="21"/>
      <c r="GA39" s="21">
        <v>5</v>
      </c>
      <c r="GB39" s="21"/>
      <c r="GC39" s="21"/>
      <c r="GD39" s="21"/>
      <c r="GE39" s="21"/>
      <c r="GF39" s="21"/>
      <c r="GG39" s="11"/>
      <c r="GH39" s="21"/>
      <c r="GI39" s="21"/>
      <c r="GJ39" s="21"/>
      <c r="GK39" s="21"/>
      <c r="GL39" s="21"/>
      <c r="GM39" s="21">
        <v>29</v>
      </c>
      <c r="GN39" s="21"/>
      <c r="GO39" s="21"/>
      <c r="GP39" s="21"/>
      <c r="GQ39" s="21"/>
      <c r="GR39" s="21"/>
      <c r="GS39" s="21"/>
      <c r="GT39" s="21"/>
      <c r="GU39" s="21"/>
      <c r="GV39" s="21"/>
      <c r="GW39" s="21"/>
      <c r="GX39" s="21"/>
      <c r="GY39" s="21"/>
      <c r="GZ39" s="21"/>
      <c r="HA39" s="21">
        <v>2</v>
      </c>
      <c r="HB39" s="21"/>
      <c r="HC39" s="21"/>
      <c r="HD39" s="21"/>
      <c r="HE39" s="21"/>
      <c r="HF39" s="21"/>
      <c r="HG39" s="21"/>
      <c r="HH39" s="21"/>
      <c r="HI39" s="21"/>
      <c r="HJ39" s="21"/>
      <c r="HK39" s="21"/>
      <c r="HL39" s="21"/>
      <c r="HM39" s="21"/>
      <c r="HN39" s="21"/>
      <c r="HO39" s="21"/>
      <c r="HP39" s="21"/>
      <c r="HQ39" s="21"/>
      <c r="HR39" s="21"/>
      <c r="HS39" s="21"/>
      <c r="HT39" s="21"/>
      <c r="HU39" s="21"/>
      <c r="HV39" s="21"/>
      <c r="HW39" s="21"/>
      <c r="HX39" s="35"/>
      <c r="HY39" s="21"/>
      <c r="HZ39" s="21"/>
      <c r="IA39" s="21"/>
      <c r="IB39" s="21"/>
      <c r="IC39" s="21"/>
      <c r="ID39" s="21"/>
      <c r="IE39" s="21"/>
      <c r="IF39" s="21"/>
      <c r="IG39" s="21"/>
      <c r="IH39" s="9">
        <f t="shared" si="0"/>
        <v>220</v>
      </c>
      <c r="II39" s="12">
        <f t="shared" si="1"/>
        <v>0</v>
      </c>
    </row>
    <row r="40" spans="1:243" ht="31.5" customHeight="1">
      <c r="A40" s="8">
        <v>93</v>
      </c>
      <c r="B40" s="8">
        <v>34</v>
      </c>
      <c r="C40" s="1" t="s">
        <v>312</v>
      </c>
      <c r="D40" s="1" t="s">
        <v>313</v>
      </c>
      <c r="E40" s="3"/>
      <c r="F40" s="9" t="s">
        <v>301</v>
      </c>
      <c r="G40" s="9">
        <v>0.352964</v>
      </c>
      <c r="H40" s="9">
        <v>0</v>
      </c>
      <c r="I40" s="9"/>
      <c r="J40" s="9"/>
      <c r="K40" s="9">
        <v>0</v>
      </c>
      <c r="L40" s="9"/>
      <c r="M40" s="9"/>
      <c r="N40" s="9"/>
      <c r="O40" s="9"/>
      <c r="P40" s="9"/>
      <c r="Q40" s="9"/>
      <c r="R40" s="9"/>
      <c r="S40" s="9"/>
      <c r="T40" s="9"/>
      <c r="U40" s="9"/>
      <c r="V40" s="9"/>
      <c r="W40" s="9"/>
      <c r="X40" s="9"/>
      <c r="Y40" s="9"/>
      <c r="Z40" s="9"/>
      <c r="AA40" s="9"/>
      <c r="AB40" s="35"/>
      <c r="AC40" s="9"/>
      <c r="AD40" s="9"/>
      <c r="AE40" s="9"/>
      <c r="AF40" s="9"/>
      <c r="AG40" s="9"/>
      <c r="AH40" s="9"/>
      <c r="AI40" s="9"/>
      <c r="AJ40" s="9"/>
      <c r="AK40" s="9"/>
      <c r="AL40" s="9"/>
      <c r="AM40" s="9"/>
      <c r="AN40" s="9"/>
      <c r="AO40" s="9"/>
      <c r="AP40" s="9"/>
      <c r="AQ40" s="9"/>
      <c r="AR40" s="9"/>
      <c r="AS40" s="9">
        <v>1000</v>
      </c>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v>0</v>
      </c>
      <c r="EP40" s="9"/>
      <c r="EQ40" s="9"/>
      <c r="ER40" s="9"/>
      <c r="ES40" s="9"/>
      <c r="ET40" s="9"/>
      <c r="EU40" s="9"/>
      <c r="EV40" s="9"/>
      <c r="EW40" s="9"/>
      <c r="EX40" s="9"/>
      <c r="EY40" s="9"/>
      <c r="EZ40" s="9"/>
      <c r="FA40" s="9"/>
      <c r="FB40" s="9"/>
      <c r="FC40" s="9"/>
      <c r="FD40" s="9"/>
      <c r="FE40" s="9"/>
      <c r="FF40" s="9"/>
      <c r="FG40" s="9"/>
      <c r="FH40" s="9"/>
      <c r="FI40" s="9"/>
      <c r="FJ40" s="9">
        <v>0</v>
      </c>
      <c r="FK40" s="9"/>
      <c r="FL40" s="9"/>
      <c r="FM40" s="9"/>
      <c r="FN40" s="9"/>
      <c r="FO40" s="9"/>
      <c r="FP40" s="9"/>
      <c r="FQ40" s="10"/>
      <c r="FR40" s="9"/>
      <c r="FS40" s="9"/>
      <c r="FT40" s="9"/>
      <c r="FU40" s="9"/>
      <c r="FV40" s="9"/>
      <c r="FW40" s="9"/>
      <c r="FX40" s="9">
        <v>0</v>
      </c>
      <c r="FY40" s="9"/>
      <c r="FZ40" s="9"/>
      <c r="GA40" s="9">
        <v>5000</v>
      </c>
      <c r="GB40" s="9"/>
      <c r="GC40" s="9"/>
      <c r="GD40" s="9"/>
      <c r="GE40" s="9"/>
      <c r="GF40" s="9"/>
      <c r="GG40" s="11"/>
      <c r="GH40" s="9"/>
      <c r="GI40" s="9"/>
      <c r="GJ40" s="9"/>
      <c r="GK40" s="9"/>
      <c r="GL40" s="9"/>
      <c r="GM40" s="9">
        <v>2000</v>
      </c>
      <c r="GN40" s="9"/>
      <c r="GO40" s="9">
        <v>0</v>
      </c>
      <c r="GP40" s="9"/>
      <c r="GQ40" s="9"/>
      <c r="GR40" s="9"/>
      <c r="GS40" s="9"/>
      <c r="GT40" s="9"/>
      <c r="GU40" s="9"/>
      <c r="GV40" s="9"/>
      <c r="GW40" s="9"/>
      <c r="GX40" s="9">
        <v>0</v>
      </c>
      <c r="GY40" s="9"/>
      <c r="GZ40" s="9"/>
      <c r="HA40" s="9"/>
      <c r="HB40" s="9"/>
      <c r="HC40" s="9"/>
      <c r="HD40" s="9"/>
      <c r="HE40" s="9"/>
      <c r="HF40" s="9"/>
      <c r="HG40" s="9"/>
      <c r="HH40" s="9"/>
      <c r="HI40" s="9"/>
      <c r="HJ40" s="9"/>
      <c r="HK40" s="9"/>
      <c r="HL40" s="9"/>
      <c r="HM40" s="9">
        <v>0</v>
      </c>
      <c r="HN40" s="9"/>
      <c r="HO40" s="9"/>
      <c r="HP40" s="9"/>
      <c r="HQ40" s="9">
        <v>0</v>
      </c>
      <c r="HR40" s="9"/>
      <c r="HS40" s="9"/>
      <c r="HT40" s="9"/>
      <c r="HU40" s="9"/>
      <c r="HV40" s="9"/>
      <c r="HW40" s="9"/>
      <c r="HX40" s="35"/>
      <c r="HY40" s="9"/>
      <c r="HZ40" s="9"/>
      <c r="IA40" s="9"/>
      <c r="IB40" s="9"/>
      <c r="IC40" s="9"/>
      <c r="ID40" s="9"/>
      <c r="IE40" s="9"/>
      <c r="IF40" s="9"/>
      <c r="IG40" s="9"/>
      <c r="IH40" s="9">
        <f t="shared" si="0"/>
        <v>8000</v>
      </c>
      <c r="II40" s="12">
        <f t="shared" si="1"/>
        <v>2823.712</v>
      </c>
    </row>
    <row r="41" spans="1:243" s="22" customFormat="1" ht="31.5" customHeight="1">
      <c r="A41" s="19"/>
      <c r="B41" s="19">
        <v>34</v>
      </c>
      <c r="C41" s="20" t="s">
        <v>302</v>
      </c>
      <c r="D41" s="20" t="s">
        <v>303</v>
      </c>
      <c r="E41" s="3"/>
      <c r="F41" s="21" t="s">
        <v>244</v>
      </c>
      <c r="G41" s="21"/>
      <c r="H41" s="21"/>
      <c r="I41" s="21"/>
      <c r="J41" s="21"/>
      <c r="K41" s="21"/>
      <c r="L41" s="21"/>
      <c r="M41" s="21"/>
      <c r="N41" s="21"/>
      <c r="O41" s="21"/>
      <c r="P41" s="21"/>
      <c r="Q41" s="21"/>
      <c r="R41" s="21"/>
      <c r="S41" s="21"/>
      <c r="T41" s="21"/>
      <c r="U41" s="21"/>
      <c r="V41" s="21"/>
      <c r="W41" s="21"/>
      <c r="X41" s="21"/>
      <c r="Y41" s="21"/>
      <c r="Z41" s="21"/>
      <c r="AA41" s="21"/>
      <c r="AB41" s="35"/>
      <c r="AC41" s="21"/>
      <c r="AD41" s="21"/>
      <c r="AE41" s="21"/>
      <c r="AF41" s="21"/>
      <c r="AG41" s="21"/>
      <c r="AH41" s="21"/>
      <c r="AI41" s="21"/>
      <c r="AJ41" s="21"/>
      <c r="AK41" s="21"/>
      <c r="AL41" s="21"/>
      <c r="AM41" s="21"/>
      <c r="AN41" s="21"/>
      <c r="AO41" s="21"/>
      <c r="AP41" s="21"/>
      <c r="AQ41" s="21"/>
      <c r="AR41" s="21"/>
      <c r="AS41" s="21">
        <v>1</v>
      </c>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10"/>
      <c r="FR41" s="21"/>
      <c r="FS41" s="21"/>
      <c r="FT41" s="21"/>
      <c r="FU41" s="21"/>
      <c r="FV41" s="21"/>
      <c r="FW41" s="21"/>
      <c r="FX41" s="21"/>
      <c r="FY41" s="21"/>
      <c r="FZ41" s="21"/>
      <c r="GA41" s="21">
        <v>5</v>
      </c>
      <c r="GB41" s="21"/>
      <c r="GC41" s="21"/>
      <c r="GD41" s="21"/>
      <c r="GE41" s="21"/>
      <c r="GF41" s="21"/>
      <c r="GG41" s="11"/>
      <c r="GH41" s="21"/>
      <c r="GI41" s="21"/>
      <c r="GJ41" s="21"/>
      <c r="GK41" s="21"/>
      <c r="GL41" s="21"/>
      <c r="GM41" s="21">
        <v>2</v>
      </c>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35"/>
      <c r="HY41" s="21"/>
      <c r="HZ41" s="21"/>
      <c r="IA41" s="21"/>
      <c r="IB41" s="21"/>
      <c r="IC41" s="21"/>
      <c r="ID41" s="21"/>
      <c r="IE41" s="21"/>
      <c r="IF41" s="21"/>
      <c r="IG41" s="21"/>
      <c r="IH41" s="9">
        <f t="shared" si="0"/>
        <v>8</v>
      </c>
      <c r="II41" s="12">
        <f t="shared" si="1"/>
        <v>0</v>
      </c>
    </row>
    <row r="42" spans="1:243" ht="31.5" customHeight="1">
      <c r="A42" s="8">
        <v>94</v>
      </c>
      <c r="B42" s="8">
        <v>35</v>
      </c>
      <c r="C42" s="1" t="s">
        <v>314</v>
      </c>
      <c r="D42" s="1" t="s">
        <v>315</v>
      </c>
      <c r="E42" s="3"/>
      <c r="F42" s="9" t="s">
        <v>301</v>
      </c>
      <c r="G42" s="9">
        <v>0.352964</v>
      </c>
      <c r="H42" s="9">
        <v>0</v>
      </c>
      <c r="I42" s="9"/>
      <c r="J42" s="9"/>
      <c r="K42" s="9">
        <v>0</v>
      </c>
      <c r="L42" s="9"/>
      <c r="M42" s="9"/>
      <c r="N42" s="9"/>
      <c r="O42" s="9"/>
      <c r="P42" s="9"/>
      <c r="Q42" s="9"/>
      <c r="R42" s="9"/>
      <c r="S42" s="9"/>
      <c r="T42" s="9"/>
      <c r="U42" s="9"/>
      <c r="V42" s="9"/>
      <c r="W42" s="9"/>
      <c r="X42" s="9">
        <v>15000</v>
      </c>
      <c r="Y42" s="9"/>
      <c r="Z42" s="9">
        <v>20000</v>
      </c>
      <c r="AA42" s="9"/>
      <c r="AB42" s="35">
        <v>14000</v>
      </c>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v>0</v>
      </c>
      <c r="EP42" s="9"/>
      <c r="EQ42" s="9"/>
      <c r="ER42" s="9"/>
      <c r="ES42" s="9"/>
      <c r="ET42" s="9"/>
      <c r="EU42" s="9"/>
      <c r="EV42" s="9"/>
      <c r="EW42" s="9"/>
      <c r="EX42" s="9"/>
      <c r="EY42" s="9"/>
      <c r="EZ42" s="9"/>
      <c r="FA42" s="9"/>
      <c r="FB42" s="9"/>
      <c r="FC42" s="9"/>
      <c r="FD42" s="9"/>
      <c r="FE42" s="9"/>
      <c r="FF42" s="9"/>
      <c r="FG42" s="9"/>
      <c r="FH42" s="9"/>
      <c r="FI42" s="9"/>
      <c r="FJ42" s="9">
        <v>0</v>
      </c>
      <c r="FK42" s="9"/>
      <c r="FL42" s="9"/>
      <c r="FM42" s="9"/>
      <c r="FN42" s="9"/>
      <c r="FO42" s="9"/>
      <c r="FP42" s="9"/>
      <c r="FQ42" s="10"/>
      <c r="FR42" s="9"/>
      <c r="FS42" s="9"/>
      <c r="FT42" s="9"/>
      <c r="FU42" s="9"/>
      <c r="FV42" s="9"/>
      <c r="FW42" s="9"/>
      <c r="FX42" s="9">
        <v>0</v>
      </c>
      <c r="FY42" s="9"/>
      <c r="FZ42" s="9"/>
      <c r="GA42" s="9"/>
      <c r="GB42" s="9"/>
      <c r="GC42" s="9"/>
      <c r="GD42" s="9"/>
      <c r="GE42" s="9"/>
      <c r="GF42" s="9"/>
      <c r="GG42" s="11"/>
      <c r="GH42" s="9"/>
      <c r="GI42" s="9"/>
      <c r="GJ42" s="9"/>
      <c r="GK42" s="9"/>
      <c r="GL42" s="9"/>
      <c r="GM42" s="9"/>
      <c r="GN42" s="9"/>
      <c r="GO42" s="9">
        <v>0</v>
      </c>
      <c r="GP42" s="9"/>
      <c r="GQ42" s="9"/>
      <c r="GR42" s="9"/>
      <c r="GS42" s="9"/>
      <c r="GT42" s="9"/>
      <c r="GU42" s="9"/>
      <c r="GV42" s="9"/>
      <c r="GW42" s="9"/>
      <c r="GX42" s="9">
        <v>0</v>
      </c>
      <c r="GY42" s="9"/>
      <c r="GZ42" s="9"/>
      <c r="HA42" s="9"/>
      <c r="HB42" s="9"/>
      <c r="HC42" s="9"/>
      <c r="HD42" s="9"/>
      <c r="HE42" s="9">
        <v>15000</v>
      </c>
      <c r="HF42" s="9"/>
      <c r="HG42" s="9"/>
      <c r="HH42" s="9"/>
      <c r="HI42" s="9"/>
      <c r="HJ42" s="9"/>
      <c r="HK42" s="9"/>
      <c r="HL42" s="9"/>
      <c r="HM42" s="9">
        <v>0</v>
      </c>
      <c r="HN42" s="9"/>
      <c r="HO42" s="9"/>
      <c r="HP42" s="9"/>
      <c r="HQ42" s="9">
        <v>0</v>
      </c>
      <c r="HR42" s="9"/>
      <c r="HS42" s="9"/>
      <c r="HT42" s="9"/>
      <c r="HU42" s="9"/>
      <c r="HV42" s="9"/>
      <c r="HW42" s="9"/>
      <c r="HX42" s="35"/>
      <c r="HY42" s="9"/>
      <c r="HZ42" s="9"/>
      <c r="IA42" s="9"/>
      <c r="IB42" s="9"/>
      <c r="IC42" s="9"/>
      <c r="ID42" s="9"/>
      <c r="IE42" s="9"/>
      <c r="IF42" s="9"/>
      <c r="IG42" s="9"/>
      <c r="IH42" s="9">
        <f t="shared" si="0"/>
        <v>64000</v>
      </c>
      <c r="II42" s="12">
        <f t="shared" si="1"/>
        <v>22589.696</v>
      </c>
    </row>
    <row r="43" spans="1:243" s="22" customFormat="1" ht="31.5" customHeight="1">
      <c r="A43" s="19"/>
      <c r="B43" s="19">
        <v>35</v>
      </c>
      <c r="C43" s="20" t="s">
        <v>302</v>
      </c>
      <c r="D43" s="20" t="s">
        <v>303</v>
      </c>
      <c r="E43" s="3"/>
      <c r="F43" s="21" t="s">
        <v>244</v>
      </c>
      <c r="G43" s="21"/>
      <c r="H43" s="21"/>
      <c r="I43" s="21"/>
      <c r="J43" s="21"/>
      <c r="K43" s="21"/>
      <c r="L43" s="21"/>
      <c r="M43" s="21"/>
      <c r="N43" s="21"/>
      <c r="O43" s="21"/>
      <c r="P43" s="21"/>
      <c r="Q43" s="21"/>
      <c r="R43" s="21"/>
      <c r="S43" s="21"/>
      <c r="T43" s="21"/>
      <c r="U43" s="21"/>
      <c r="V43" s="21"/>
      <c r="W43" s="21"/>
      <c r="X43" s="21">
        <v>15</v>
      </c>
      <c r="Y43" s="21"/>
      <c r="Z43" s="21">
        <v>20</v>
      </c>
      <c r="AA43" s="21"/>
      <c r="AB43" s="35">
        <v>14</v>
      </c>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10"/>
      <c r="FR43" s="21"/>
      <c r="FS43" s="21"/>
      <c r="FT43" s="21"/>
      <c r="FU43" s="21"/>
      <c r="FV43" s="21"/>
      <c r="FW43" s="21"/>
      <c r="FX43" s="21"/>
      <c r="FY43" s="21"/>
      <c r="FZ43" s="21"/>
      <c r="GA43" s="21"/>
      <c r="GB43" s="21"/>
      <c r="GC43" s="21"/>
      <c r="GD43" s="21"/>
      <c r="GE43" s="21"/>
      <c r="GF43" s="21"/>
      <c r="GG43" s="1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v>15</v>
      </c>
      <c r="HF43" s="21"/>
      <c r="HG43" s="21"/>
      <c r="HH43" s="21"/>
      <c r="HI43" s="21"/>
      <c r="HJ43" s="21"/>
      <c r="HK43" s="21"/>
      <c r="HL43" s="21"/>
      <c r="HM43" s="21"/>
      <c r="HN43" s="21"/>
      <c r="HO43" s="21"/>
      <c r="HP43" s="21"/>
      <c r="HQ43" s="21"/>
      <c r="HR43" s="21"/>
      <c r="HS43" s="21"/>
      <c r="HT43" s="21"/>
      <c r="HU43" s="21"/>
      <c r="HV43" s="21"/>
      <c r="HW43" s="21"/>
      <c r="HX43" s="35"/>
      <c r="HY43" s="21"/>
      <c r="HZ43" s="21"/>
      <c r="IA43" s="21"/>
      <c r="IB43" s="21"/>
      <c r="IC43" s="21"/>
      <c r="ID43" s="21"/>
      <c r="IE43" s="21"/>
      <c r="IF43" s="21"/>
      <c r="IG43" s="21"/>
      <c r="IH43" s="9">
        <f t="shared" si="0"/>
        <v>64</v>
      </c>
      <c r="II43" s="12">
        <f t="shared" si="1"/>
        <v>0</v>
      </c>
    </row>
    <row r="44" spans="1:243" ht="31.5" customHeight="1">
      <c r="A44" s="8">
        <v>95</v>
      </c>
      <c r="B44" s="8">
        <v>36</v>
      </c>
      <c r="C44" s="1" t="s">
        <v>316</v>
      </c>
      <c r="D44" s="1" t="s">
        <v>317</v>
      </c>
      <c r="E44" s="3"/>
      <c r="F44" s="9" t="s">
        <v>301</v>
      </c>
      <c r="G44" s="9">
        <v>0.352964</v>
      </c>
      <c r="H44" s="9">
        <v>0</v>
      </c>
      <c r="I44" s="9"/>
      <c r="J44" s="9"/>
      <c r="K44" s="9">
        <v>0</v>
      </c>
      <c r="L44" s="9"/>
      <c r="M44" s="9"/>
      <c r="N44" s="9"/>
      <c r="O44" s="9"/>
      <c r="P44" s="9"/>
      <c r="Q44" s="9"/>
      <c r="R44" s="9"/>
      <c r="S44" s="9"/>
      <c r="T44" s="9"/>
      <c r="U44" s="9"/>
      <c r="V44" s="9"/>
      <c r="W44" s="9"/>
      <c r="X44" s="9"/>
      <c r="Y44" s="9"/>
      <c r="Z44" s="9"/>
      <c r="AA44" s="9">
        <v>20000</v>
      </c>
      <c r="AB44" s="35"/>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v>0</v>
      </c>
      <c r="EP44" s="9"/>
      <c r="EQ44" s="9"/>
      <c r="ER44" s="9"/>
      <c r="ES44" s="9"/>
      <c r="ET44" s="9"/>
      <c r="EU44" s="9"/>
      <c r="EV44" s="9"/>
      <c r="EW44" s="9"/>
      <c r="EX44" s="9"/>
      <c r="EY44" s="9"/>
      <c r="EZ44" s="9"/>
      <c r="FA44" s="9"/>
      <c r="FB44" s="9"/>
      <c r="FC44" s="9"/>
      <c r="FD44" s="9"/>
      <c r="FE44" s="9"/>
      <c r="FF44" s="9"/>
      <c r="FG44" s="9"/>
      <c r="FH44" s="9"/>
      <c r="FI44" s="9"/>
      <c r="FJ44" s="9">
        <v>0</v>
      </c>
      <c r="FK44" s="9"/>
      <c r="FL44" s="9"/>
      <c r="FM44" s="9"/>
      <c r="FN44" s="9"/>
      <c r="FO44" s="9"/>
      <c r="FP44" s="9"/>
      <c r="FQ44" s="10">
        <v>10000</v>
      </c>
      <c r="FR44" s="9"/>
      <c r="FS44" s="9"/>
      <c r="FT44" s="9"/>
      <c r="FU44" s="9"/>
      <c r="FV44" s="9"/>
      <c r="FW44" s="9"/>
      <c r="FX44" s="9">
        <v>0</v>
      </c>
      <c r="FY44" s="9">
        <v>2000</v>
      </c>
      <c r="FZ44" s="9"/>
      <c r="GA44" s="9"/>
      <c r="GB44" s="13">
        <v>12000</v>
      </c>
      <c r="GC44" s="9"/>
      <c r="GD44" s="9"/>
      <c r="GE44" s="9"/>
      <c r="GF44" s="9"/>
      <c r="GG44" s="11"/>
      <c r="GH44" s="9"/>
      <c r="GI44" s="9"/>
      <c r="GJ44" s="9"/>
      <c r="GK44" s="9"/>
      <c r="GL44" s="9"/>
      <c r="GM44" s="9"/>
      <c r="GN44" s="9"/>
      <c r="GO44" s="9">
        <v>12000</v>
      </c>
      <c r="GP44" s="9"/>
      <c r="GQ44" s="9"/>
      <c r="GR44" s="9"/>
      <c r="GS44" s="9"/>
      <c r="GT44" s="9"/>
      <c r="GU44" s="9"/>
      <c r="GV44" s="9"/>
      <c r="GW44" s="9"/>
      <c r="GX44" s="9">
        <v>0</v>
      </c>
      <c r="GY44" s="9"/>
      <c r="GZ44" s="9"/>
      <c r="HA44" s="9"/>
      <c r="HB44" s="9"/>
      <c r="HC44" s="9"/>
      <c r="HD44" s="9"/>
      <c r="HE44" s="9"/>
      <c r="HF44" s="9"/>
      <c r="HG44" s="9"/>
      <c r="HH44" s="9"/>
      <c r="HI44" s="9"/>
      <c r="HJ44" s="9"/>
      <c r="HK44" s="9"/>
      <c r="HL44" s="9"/>
      <c r="HM44" s="9">
        <v>0</v>
      </c>
      <c r="HN44" s="9"/>
      <c r="HO44" s="9"/>
      <c r="HP44" s="9"/>
      <c r="HQ44" s="9">
        <v>0</v>
      </c>
      <c r="HR44" s="9"/>
      <c r="HS44" s="9"/>
      <c r="HT44" s="9"/>
      <c r="HU44" s="9"/>
      <c r="HV44" s="9"/>
      <c r="HW44" s="9"/>
      <c r="HX44" s="35"/>
      <c r="HY44" s="9"/>
      <c r="HZ44" s="9"/>
      <c r="IA44" s="9"/>
      <c r="IB44" s="9"/>
      <c r="IC44" s="9"/>
      <c r="ID44" s="9"/>
      <c r="IE44" s="9"/>
      <c r="IF44" s="9">
        <v>50000</v>
      </c>
      <c r="IG44" s="9"/>
      <c r="IH44" s="9">
        <f t="shared" si="0"/>
        <v>106000</v>
      </c>
      <c r="II44" s="12">
        <f t="shared" si="1"/>
        <v>37414.184</v>
      </c>
    </row>
    <row r="45" spans="1:243" s="22" customFormat="1" ht="31.5" customHeight="1">
      <c r="A45" s="19"/>
      <c r="B45" s="19">
        <v>36</v>
      </c>
      <c r="C45" s="20" t="s">
        <v>302</v>
      </c>
      <c r="D45" s="20" t="s">
        <v>303</v>
      </c>
      <c r="E45" s="3"/>
      <c r="F45" s="21" t="s">
        <v>244</v>
      </c>
      <c r="G45" s="21"/>
      <c r="H45" s="21"/>
      <c r="I45" s="21"/>
      <c r="J45" s="21"/>
      <c r="K45" s="21"/>
      <c r="L45" s="21"/>
      <c r="M45" s="21"/>
      <c r="N45" s="21"/>
      <c r="O45" s="21"/>
      <c r="P45" s="21"/>
      <c r="Q45" s="21"/>
      <c r="R45" s="21"/>
      <c r="S45" s="21"/>
      <c r="T45" s="21"/>
      <c r="U45" s="21"/>
      <c r="V45" s="21"/>
      <c r="W45" s="21"/>
      <c r="X45" s="21"/>
      <c r="Y45" s="21"/>
      <c r="Z45" s="21"/>
      <c r="AA45" s="21">
        <v>20</v>
      </c>
      <c r="AB45" s="35"/>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10"/>
      <c r="FR45" s="21"/>
      <c r="FS45" s="21"/>
      <c r="FT45" s="21"/>
      <c r="FU45" s="21"/>
      <c r="FV45" s="21"/>
      <c r="FW45" s="21"/>
      <c r="FX45" s="21"/>
      <c r="FY45" s="21">
        <v>2</v>
      </c>
      <c r="FZ45" s="21"/>
      <c r="GA45" s="21"/>
      <c r="GB45" s="21">
        <v>12</v>
      </c>
      <c r="GC45" s="21"/>
      <c r="GD45" s="21"/>
      <c r="GE45" s="21"/>
      <c r="GF45" s="21"/>
      <c r="GG45" s="11"/>
      <c r="GH45" s="21"/>
      <c r="GI45" s="21"/>
      <c r="GJ45" s="21"/>
      <c r="GK45" s="21"/>
      <c r="GL45" s="21"/>
      <c r="GM45" s="21"/>
      <c r="GN45" s="21"/>
      <c r="GO45" s="21">
        <v>12</v>
      </c>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35"/>
      <c r="HY45" s="21"/>
      <c r="HZ45" s="21"/>
      <c r="IA45" s="21"/>
      <c r="IB45" s="21"/>
      <c r="IC45" s="21"/>
      <c r="ID45" s="21"/>
      <c r="IE45" s="21"/>
      <c r="IF45" s="21">
        <v>50</v>
      </c>
      <c r="IG45" s="21"/>
      <c r="IH45" s="9">
        <v>106</v>
      </c>
      <c r="II45" s="12">
        <f t="shared" si="1"/>
        <v>0</v>
      </c>
    </row>
    <row r="46" spans="1:243" ht="31.5" customHeight="1">
      <c r="A46" s="8">
        <v>96</v>
      </c>
      <c r="B46" s="8">
        <v>37</v>
      </c>
      <c r="C46" s="1" t="s">
        <v>318</v>
      </c>
      <c r="D46" s="1" t="s">
        <v>319</v>
      </c>
      <c r="E46" s="3"/>
      <c r="F46" s="9" t="s">
        <v>301</v>
      </c>
      <c r="G46" s="9">
        <v>0.352964</v>
      </c>
      <c r="H46" s="9">
        <v>0</v>
      </c>
      <c r="I46" s="9"/>
      <c r="J46" s="9"/>
      <c r="K46" s="13">
        <v>3000</v>
      </c>
      <c r="L46" s="9"/>
      <c r="M46" s="9"/>
      <c r="N46" s="9"/>
      <c r="O46" s="9"/>
      <c r="P46" s="9"/>
      <c r="Q46" s="9"/>
      <c r="R46" s="9"/>
      <c r="S46" s="9">
        <v>1000</v>
      </c>
      <c r="T46" s="9"/>
      <c r="U46" s="9"/>
      <c r="V46" s="9"/>
      <c r="W46" s="9"/>
      <c r="X46" s="9">
        <v>6000</v>
      </c>
      <c r="Y46" s="9">
        <v>1000</v>
      </c>
      <c r="Z46" s="9">
        <v>20000</v>
      </c>
      <c r="AA46" s="9">
        <v>20000</v>
      </c>
      <c r="AB46" s="35">
        <v>60000</v>
      </c>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v>1000</v>
      </c>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13">
        <v>10000</v>
      </c>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v>0</v>
      </c>
      <c r="EP46" s="9"/>
      <c r="EQ46" s="9"/>
      <c r="ER46" s="9"/>
      <c r="ES46" s="9"/>
      <c r="ET46" s="9"/>
      <c r="EU46" s="9"/>
      <c r="EV46" s="9"/>
      <c r="EW46" s="9"/>
      <c r="EX46" s="9"/>
      <c r="EY46" s="9"/>
      <c r="EZ46" s="9"/>
      <c r="FA46" s="9"/>
      <c r="FB46" s="9"/>
      <c r="FC46" s="9"/>
      <c r="FD46" s="9"/>
      <c r="FE46" s="9"/>
      <c r="FF46" s="9"/>
      <c r="FG46" s="9"/>
      <c r="FH46" s="9"/>
      <c r="FI46" s="9"/>
      <c r="FJ46" s="9">
        <v>0</v>
      </c>
      <c r="FK46" s="9"/>
      <c r="FL46" s="9"/>
      <c r="FM46" s="9"/>
      <c r="FN46" s="9"/>
      <c r="FO46" s="9"/>
      <c r="FP46" s="9"/>
      <c r="FQ46" s="10"/>
      <c r="FR46" s="9">
        <v>4000</v>
      </c>
      <c r="FS46" s="9"/>
      <c r="FT46" s="9"/>
      <c r="FU46" s="9"/>
      <c r="FV46" s="9"/>
      <c r="FW46" s="9"/>
      <c r="FX46" s="9">
        <v>0</v>
      </c>
      <c r="FY46" s="9">
        <v>66000</v>
      </c>
      <c r="FZ46" s="9"/>
      <c r="GA46" s="9"/>
      <c r="GB46" s="9"/>
      <c r="GC46" s="9"/>
      <c r="GD46" s="9"/>
      <c r="GE46" s="9"/>
      <c r="GF46" s="9"/>
      <c r="GG46" s="11"/>
      <c r="GH46" s="9"/>
      <c r="GI46" s="9"/>
      <c r="GJ46" s="9"/>
      <c r="GK46" s="9">
        <v>12000</v>
      </c>
      <c r="GL46" s="9"/>
      <c r="GM46" s="9"/>
      <c r="GN46" s="9"/>
      <c r="GO46" s="9">
        <v>200000</v>
      </c>
      <c r="GP46" s="9"/>
      <c r="GQ46" s="9"/>
      <c r="GR46" s="9"/>
      <c r="GS46" s="9"/>
      <c r="GT46" s="9"/>
      <c r="GU46" s="9"/>
      <c r="GV46" s="9"/>
      <c r="GW46" s="9"/>
      <c r="GX46" s="9">
        <v>0</v>
      </c>
      <c r="GY46" s="9"/>
      <c r="GZ46" s="9"/>
      <c r="HA46" s="9"/>
      <c r="HB46" s="9"/>
      <c r="HC46" s="9"/>
      <c r="HD46" s="9"/>
      <c r="HE46" s="9"/>
      <c r="HF46" s="9"/>
      <c r="HG46" s="9"/>
      <c r="HH46" s="9">
        <v>65000</v>
      </c>
      <c r="HI46" s="9"/>
      <c r="HJ46" s="9"/>
      <c r="HK46" s="9"/>
      <c r="HL46" s="9"/>
      <c r="HM46" s="9">
        <v>0</v>
      </c>
      <c r="HN46" s="9"/>
      <c r="HO46" s="9"/>
      <c r="HP46" s="9"/>
      <c r="HQ46" s="9">
        <v>0</v>
      </c>
      <c r="HR46" s="9"/>
      <c r="HS46" s="9"/>
      <c r="HT46" s="9"/>
      <c r="HU46" s="9"/>
      <c r="HV46" s="9"/>
      <c r="HW46" s="9"/>
      <c r="HX46" s="35"/>
      <c r="HY46" s="9"/>
      <c r="HZ46" s="9"/>
      <c r="IA46" s="9"/>
      <c r="IB46" s="9"/>
      <c r="IC46" s="9"/>
      <c r="ID46" s="9"/>
      <c r="IE46" s="9"/>
      <c r="IF46" s="9">
        <v>10000</v>
      </c>
      <c r="IG46" s="9"/>
      <c r="IH46" s="9">
        <f t="shared" si="0"/>
        <v>479000</v>
      </c>
      <c r="II46" s="12">
        <f t="shared" si="1"/>
        <v>169069.756</v>
      </c>
    </row>
    <row r="47" spans="1:243" s="22" customFormat="1" ht="31.5" customHeight="1">
      <c r="A47" s="19"/>
      <c r="B47" s="19">
        <v>37</v>
      </c>
      <c r="C47" s="20" t="s">
        <v>302</v>
      </c>
      <c r="D47" s="20" t="s">
        <v>303</v>
      </c>
      <c r="E47" s="3"/>
      <c r="F47" s="21" t="s">
        <v>244</v>
      </c>
      <c r="G47" s="21"/>
      <c r="H47" s="21"/>
      <c r="I47" s="21"/>
      <c r="J47" s="21"/>
      <c r="K47" s="21">
        <v>3</v>
      </c>
      <c r="L47" s="21"/>
      <c r="M47" s="21"/>
      <c r="N47" s="21"/>
      <c r="O47" s="21"/>
      <c r="P47" s="21"/>
      <c r="Q47" s="21"/>
      <c r="R47" s="21"/>
      <c r="S47" s="21">
        <v>1</v>
      </c>
      <c r="T47" s="21"/>
      <c r="U47" s="21"/>
      <c r="V47" s="21"/>
      <c r="W47" s="21"/>
      <c r="X47" s="21">
        <v>6</v>
      </c>
      <c r="Y47" s="21">
        <v>1</v>
      </c>
      <c r="Z47" s="21">
        <v>20</v>
      </c>
      <c r="AA47" s="21">
        <v>20</v>
      </c>
      <c r="AB47" s="35">
        <v>60</v>
      </c>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v>1</v>
      </c>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v>10</v>
      </c>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10"/>
      <c r="FR47" s="21">
        <v>4</v>
      </c>
      <c r="FS47" s="21"/>
      <c r="FT47" s="21"/>
      <c r="FU47" s="21"/>
      <c r="FV47" s="21"/>
      <c r="FW47" s="21"/>
      <c r="FX47" s="21"/>
      <c r="FY47" s="21">
        <v>66</v>
      </c>
      <c r="FZ47" s="21"/>
      <c r="GA47" s="21"/>
      <c r="GB47" s="21"/>
      <c r="GC47" s="21"/>
      <c r="GD47" s="21"/>
      <c r="GE47" s="21"/>
      <c r="GF47" s="21"/>
      <c r="GG47" s="11"/>
      <c r="GH47" s="21"/>
      <c r="GI47" s="21"/>
      <c r="GJ47" s="21"/>
      <c r="GK47" s="21">
        <v>12</v>
      </c>
      <c r="GL47" s="21"/>
      <c r="GM47" s="21"/>
      <c r="GN47" s="21"/>
      <c r="GO47" s="21">
        <v>200</v>
      </c>
      <c r="GP47" s="21"/>
      <c r="GQ47" s="21"/>
      <c r="GR47" s="21"/>
      <c r="GS47" s="21"/>
      <c r="GT47" s="21"/>
      <c r="GU47" s="21"/>
      <c r="GV47" s="21"/>
      <c r="GW47" s="21"/>
      <c r="GX47" s="21"/>
      <c r="GY47" s="21"/>
      <c r="GZ47" s="21"/>
      <c r="HA47" s="21"/>
      <c r="HB47" s="21"/>
      <c r="HC47" s="21"/>
      <c r="HD47" s="21"/>
      <c r="HE47" s="21"/>
      <c r="HF47" s="21"/>
      <c r="HG47" s="21"/>
      <c r="HH47" s="21">
        <v>65</v>
      </c>
      <c r="HI47" s="21"/>
      <c r="HJ47" s="21"/>
      <c r="HK47" s="21"/>
      <c r="HL47" s="21"/>
      <c r="HM47" s="21"/>
      <c r="HN47" s="21"/>
      <c r="HO47" s="21"/>
      <c r="HP47" s="21"/>
      <c r="HQ47" s="21"/>
      <c r="HR47" s="21"/>
      <c r="HS47" s="21"/>
      <c r="HT47" s="21"/>
      <c r="HU47" s="21"/>
      <c r="HV47" s="21"/>
      <c r="HW47" s="21"/>
      <c r="HX47" s="35"/>
      <c r="HY47" s="21"/>
      <c r="HZ47" s="21"/>
      <c r="IA47" s="21"/>
      <c r="IB47" s="21"/>
      <c r="IC47" s="21"/>
      <c r="ID47" s="21"/>
      <c r="IE47" s="21"/>
      <c r="IF47" s="21">
        <v>10</v>
      </c>
      <c r="IG47" s="21"/>
      <c r="IH47" s="9">
        <f t="shared" si="0"/>
        <v>479</v>
      </c>
      <c r="II47" s="12">
        <f t="shared" si="1"/>
        <v>0</v>
      </c>
    </row>
    <row r="48" spans="1:243" ht="31.5" customHeight="1">
      <c r="A48" s="8">
        <v>100</v>
      </c>
      <c r="B48" s="8">
        <v>38</v>
      </c>
      <c r="C48" s="1" t="s">
        <v>320</v>
      </c>
      <c r="D48" s="17" t="s">
        <v>321</v>
      </c>
      <c r="E48" s="23"/>
      <c r="F48" s="9" t="s">
        <v>244</v>
      </c>
      <c r="G48" s="9">
        <v>1.28</v>
      </c>
      <c r="H48" s="9"/>
      <c r="I48" s="9"/>
      <c r="J48" s="9"/>
      <c r="K48" s="9"/>
      <c r="L48" s="9"/>
      <c r="M48" s="9"/>
      <c r="N48" s="9"/>
      <c r="O48" s="9"/>
      <c r="P48" s="9"/>
      <c r="Q48" s="9"/>
      <c r="R48" s="9"/>
      <c r="S48" s="9"/>
      <c r="T48" s="9"/>
      <c r="U48" s="9"/>
      <c r="V48" s="9"/>
      <c r="W48" s="9"/>
      <c r="X48" s="9"/>
      <c r="Y48" s="9"/>
      <c r="Z48" s="9"/>
      <c r="AA48" s="9"/>
      <c r="AB48" s="35"/>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v>50000</v>
      </c>
      <c r="FP48" s="9"/>
      <c r="FQ48" s="10"/>
      <c r="FR48" s="9"/>
      <c r="FS48" s="9"/>
      <c r="FT48" s="9"/>
      <c r="FU48" s="9"/>
      <c r="FV48" s="9"/>
      <c r="FW48" s="9"/>
      <c r="FX48" s="9"/>
      <c r="FY48" s="9"/>
      <c r="FZ48" s="9"/>
      <c r="GA48" s="9"/>
      <c r="GB48" s="9"/>
      <c r="GC48" s="9"/>
      <c r="GD48" s="9"/>
      <c r="GE48" s="9"/>
      <c r="GF48" s="9"/>
      <c r="GG48" s="11"/>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35"/>
      <c r="HY48" s="9"/>
      <c r="HZ48" s="9"/>
      <c r="IA48" s="9"/>
      <c r="IB48" s="9"/>
      <c r="IC48" s="9"/>
      <c r="ID48" s="9"/>
      <c r="IE48" s="9"/>
      <c r="IF48" s="9"/>
      <c r="IG48" s="9"/>
      <c r="IH48" s="9">
        <f t="shared" si="0"/>
        <v>50000</v>
      </c>
      <c r="II48" s="12">
        <f t="shared" si="1"/>
        <v>64000</v>
      </c>
    </row>
    <row r="49" spans="1:243" s="26" customFormat="1" ht="85.5" customHeight="1">
      <c r="A49" s="24">
        <v>101</v>
      </c>
      <c r="B49" s="24">
        <v>39</v>
      </c>
      <c r="C49" s="17" t="s">
        <v>322</v>
      </c>
      <c r="D49" s="17" t="s">
        <v>323</v>
      </c>
      <c r="E49" s="23"/>
      <c r="F49" s="25" t="s">
        <v>244</v>
      </c>
      <c r="G49" s="25">
        <v>4.5</v>
      </c>
      <c r="H49" s="25"/>
      <c r="I49" s="25"/>
      <c r="J49" s="25"/>
      <c r="K49" s="25"/>
      <c r="L49" s="25"/>
      <c r="M49" s="25"/>
      <c r="N49" s="25"/>
      <c r="O49" s="25"/>
      <c r="P49" s="25"/>
      <c r="Q49" s="25"/>
      <c r="R49" s="25"/>
      <c r="S49" s="25"/>
      <c r="T49" s="25"/>
      <c r="U49" s="25"/>
      <c r="V49" s="25"/>
      <c r="W49" s="25"/>
      <c r="X49" s="25"/>
      <c r="Y49" s="25"/>
      <c r="Z49" s="25"/>
      <c r="AA49" s="25"/>
      <c r="AB49" s="3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10"/>
      <c r="FR49" s="25"/>
      <c r="FS49" s="25"/>
      <c r="FT49" s="25"/>
      <c r="FU49" s="25"/>
      <c r="FV49" s="25"/>
      <c r="FW49" s="25"/>
      <c r="FX49" s="25"/>
      <c r="FY49" s="25"/>
      <c r="FZ49" s="25"/>
      <c r="GA49" s="25"/>
      <c r="GB49" s="25"/>
      <c r="GC49" s="25"/>
      <c r="GD49" s="25"/>
      <c r="GE49" s="25"/>
      <c r="GF49" s="25"/>
      <c r="GG49" s="11"/>
      <c r="GH49" s="25"/>
      <c r="GI49" s="25"/>
      <c r="GJ49" s="25"/>
      <c r="GK49" s="25"/>
      <c r="GL49" s="25">
        <v>200</v>
      </c>
      <c r="GM49" s="25"/>
      <c r="GN49" s="25"/>
      <c r="GO49" s="25"/>
      <c r="GP49" s="25"/>
      <c r="GQ49" s="25"/>
      <c r="GR49" s="25"/>
      <c r="GS49" s="25"/>
      <c r="GT49" s="25"/>
      <c r="GU49" s="25">
        <v>300</v>
      </c>
      <c r="GV49" s="25"/>
      <c r="GW49" s="25"/>
      <c r="GX49" s="25"/>
      <c r="GY49" s="25"/>
      <c r="GZ49" s="25"/>
      <c r="HA49" s="25"/>
      <c r="HB49" s="25"/>
      <c r="HC49" s="25"/>
      <c r="HD49" s="25"/>
      <c r="HE49" s="25"/>
      <c r="HF49" s="25"/>
      <c r="HG49" s="25"/>
      <c r="HH49" s="25"/>
      <c r="HI49" s="25"/>
      <c r="HJ49" s="25"/>
      <c r="HK49" s="25"/>
      <c r="HL49" s="25"/>
      <c r="HM49" s="25">
        <v>400</v>
      </c>
      <c r="HN49" s="25"/>
      <c r="HO49" s="25"/>
      <c r="HP49" s="25"/>
      <c r="HQ49" s="25"/>
      <c r="HR49" s="25"/>
      <c r="HS49" s="25"/>
      <c r="HT49" s="25"/>
      <c r="HU49" s="25"/>
      <c r="HV49" s="25"/>
      <c r="HW49" s="25"/>
      <c r="HX49" s="35"/>
      <c r="HY49" s="25"/>
      <c r="HZ49" s="25"/>
      <c r="IA49" s="25"/>
      <c r="IB49" s="25"/>
      <c r="IC49" s="25"/>
      <c r="ID49" s="25"/>
      <c r="IE49" s="25"/>
      <c r="IF49" s="25"/>
      <c r="IG49" s="25"/>
      <c r="IH49" s="9">
        <f t="shared" si="0"/>
        <v>900</v>
      </c>
      <c r="II49" s="12">
        <f t="shared" si="1"/>
        <v>4050</v>
      </c>
    </row>
    <row r="50" spans="1:243" ht="85.5" customHeight="1">
      <c r="A50" s="8">
        <v>102</v>
      </c>
      <c r="B50" s="8">
        <v>40</v>
      </c>
      <c r="C50" s="1" t="s">
        <v>324</v>
      </c>
      <c r="D50" s="17" t="s">
        <v>325</v>
      </c>
      <c r="E50" s="23"/>
      <c r="F50" s="25" t="s">
        <v>244</v>
      </c>
      <c r="G50" s="9">
        <v>4.5</v>
      </c>
      <c r="H50" s="9"/>
      <c r="I50" s="9"/>
      <c r="J50" s="9"/>
      <c r="K50" s="9"/>
      <c r="L50" s="9"/>
      <c r="M50" s="9"/>
      <c r="N50" s="9"/>
      <c r="O50" s="9"/>
      <c r="P50" s="9"/>
      <c r="Q50" s="9"/>
      <c r="R50" s="9"/>
      <c r="S50" s="9"/>
      <c r="T50" s="9"/>
      <c r="U50" s="9"/>
      <c r="V50" s="9"/>
      <c r="W50" s="9"/>
      <c r="X50" s="9"/>
      <c r="Y50" s="9"/>
      <c r="Z50" s="9"/>
      <c r="AA50" s="9"/>
      <c r="AB50" s="35"/>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10"/>
      <c r="FR50" s="9"/>
      <c r="FS50" s="9"/>
      <c r="FT50" s="9"/>
      <c r="FU50" s="9"/>
      <c r="FV50" s="9"/>
      <c r="FW50" s="9"/>
      <c r="FX50" s="9"/>
      <c r="FY50" s="9"/>
      <c r="FZ50" s="9"/>
      <c r="GA50" s="9"/>
      <c r="GB50" s="9"/>
      <c r="GC50" s="9"/>
      <c r="GD50" s="9"/>
      <c r="GE50" s="9"/>
      <c r="GF50" s="9"/>
      <c r="GG50" s="11"/>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v>200</v>
      </c>
      <c r="HN50" s="9"/>
      <c r="HO50" s="9"/>
      <c r="HP50" s="9"/>
      <c r="HQ50" s="9"/>
      <c r="HR50" s="9"/>
      <c r="HS50" s="9"/>
      <c r="HT50" s="9"/>
      <c r="HU50" s="9"/>
      <c r="HV50" s="9"/>
      <c r="HW50" s="9"/>
      <c r="HX50" s="35"/>
      <c r="HY50" s="9"/>
      <c r="HZ50" s="9"/>
      <c r="IA50" s="9"/>
      <c r="IB50" s="9"/>
      <c r="IC50" s="9"/>
      <c r="ID50" s="9"/>
      <c r="IE50" s="9"/>
      <c r="IF50" s="9"/>
      <c r="IG50" s="9"/>
      <c r="IH50" s="9">
        <f t="shared" si="0"/>
        <v>200</v>
      </c>
      <c r="II50" s="12">
        <f t="shared" si="1"/>
        <v>900</v>
      </c>
    </row>
    <row r="51" spans="1:243" ht="31.5" customHeight="1">
      <c r="A51" s="8">
        <v>103</v>
      </c>
      <c r="B51" s="8">
        <v>41</v>
      </c>
      <c r="C51" s="1" t="s">
        <v>326</v>
      </c>
      <c r="D51" s="1" t="s">
        <v>327</v>
      </c>
      <c r="E51" s="3"/>
      <c r="F51" s="9" t="s">
        <v>301</v>
      </c>
      <c r="G51" s="9">
        <v>0.205</v>
      </c>
      <c r="H51" s="9"/>
      <c r="I51" s="9"/>
      <c r="J51" s="9"/>
      <c r="K51" s="9"/>
      <c r="L51" s="9"/>
      <c r="M51" s="9"/>
      <c r="N51" s="9"/>
      <c r="O51" s="9"/>
      <c r="P51" s="9"/>
      <c r="Q51" s="9"/>
      <c r="R51" s="9"/>
      <c r="S51" s="9"/>
      <c r="T51" s="9"/>
      <c r="U51" s="9"/>
      <c r="V51" s="9"/>
      <c r="W51" s="9"/>
      <c r="X51" s="9"/>
      <c r="Y51" s="9"/>
      <c r="Z51" s="9"/>
      <c r="AA51" s="9"/>
      <c r="AB51" s="35"/>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10"/>
      <c r="FR51" s="9"/>
      <c r="FS51" s="9"/>
      <c r="FT51" s="9"/>
      <c r="FU51" s="9"/>
      <c r="FV51" s="9"/>
      <c r="FW51" s="9"/>
      <c r="FX51" s="9"/>
      <c r="FY51" s="9"/>
      <c r="FZ51" s="9"/>
      <c r="GA51" s="9"/>
      <c r="GB51" s="9"/>
      <c r="GC51" s="9"/>
      <c r="GD51" s="9"/>
      <c r="GE51" s="9"/>
      <c r="GF51" s="9"/>
      <c r="GG51" s="11"/>
      <c r="GH51" s="9"/>
      <c r="GI51" s="9"/>
      <c r="GJ51" s="9"/>
      <c r="GK51" s="9">
        <v>5000</v>
      </c>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35"/>
      <c r="HY51" s="9"/>
      <c r="HZ51" s="9"/>
      <c r="IA51" s="9"/>
      <c r="IB51" s="9"/>
      <c r="IC51" s="9"/>
      <c r="ID51" s="9"/>
      <c r="IE51" s="9"/>
      <c r="IF51" s="9"/>
      <c r="IG51" s="9"/>
      <c r="IH51" s="9">
        <f t="shared" si="0"/>
        <v>5000</v>
      </c>
      <c r="II51" s="12">
        <f t="shared" si="1"/>
        <v>1025</v>
      </c>
    </row>
    <row r="52" spans="1:243" s="22" customFormat="1" ht="31.5" customHeight="1">
      <c r="A52" s="19"/>
      <c r="B52" s="19">
        <v>41</v>
      </c>
      <c r="C52" s="20" t="s">
        <v>302</v>
      </c>
      <c r="D52" s="20" t="s">
        <v>303</v>
      </c>
      <c r="E52" s="3"/>
      <c r="F52" s="21" t="s">
        <v>244</v>
      </c>
      <c r="G52" s="21"/>
      <c r="H52" s="21"/>
      <c r="I52" s="21"/>
      <c r="J52" s="21"/>
      <c r="K52" s="21"/>
      <c r="L52" s="21"/>
      <c r="M52" s="21"/>
      <c r="N52" s="21"/>
      <c r="O52" s="21"/>
      <c r="P52" s="21"/>
      <c r="Q52" s="21"/>
      <c r="R52" s="21"/>
      <c r="S52" s="21"/>
      <c r="T52" s="21"/>
      <c r="U52" s="21"/>
      <c r="V52" s="21"/>
      <c r="W52" s="21"/>
      <c r="X52" s="21"/>
      <c r="Y52" s="21"/>
      <c r="Z52" s="21"/>
      <c r="AA52" s="21"/>
      <c r="AB52" s="35"/>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10"/>
      <c r="FR52" s="21"/>
      <c r="FS52" s="21"/>
      <c r="FT52" s="21"/>
      <c r="FU52" s="21"/>
      <c r="FV52" s="21"/>
      <c r="FW52" s="21"/>
      <c r="FX52" s="21"/>
      <c r="FY52" s="21"/>
      <c r="FZ52" s="21"/>
      <c r="GA52" s="21"/>
      <c r="GB52" s="21"/>
      <c r="GC52" s="21"/>
      <c r="GD52" s="21"/>
      <c r="GE52" s="21"/>
      <c r="GF52" s="21"/>
      <c r="GG52" s="11"/>
      <c r="GH52" s="21"/>
      <c r="GI52" s="21"/>
      <c r="GJ52" s="21"/>
      <c r="GK52" s="21">
        <v>5</v>
      </c>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35"/>
      <c r="HY52" s="21"/>
      <c r="HZ52" s="21"/>
      <c r="IA52" s="21"/>
      <c r="IB52" s="21"/>
      <c r="IC52" s="21"/>
      <c r="ID52" s="21"/>
      <c r="IE52" s="21"/>
      <c r="IF52" s="21"/>
      <c r="IG52" s="21"/>
      <c r="IH52" s="9">
        <f t="shared" si="0"/>
        <v>5</v>
      </c>
      <c r="II52" s="12">
        <f t="shared" si="1"/>
        <v>0</v>
      </c>
    </row>
    <row r="53" spans="1:243" s="26" customFormat="1" ht="105">
      <c r="A53" s="24">
        <v>106</v>
      </c>
      <c r="B53" s="24">
        <v>42</v>
      </c>
      <c r="C53" s="17" t="s">
        <v>328</v>
      </c>
      <c r="D53" s="17" t="s">
        <v>329</v>
      </c>
      <c r="E53" s="3"/>
      <c r="F53" s="25" t="s">
        <v>301</v>
      </c>
      <c r="G53" s="25">
        <v>0.23</v>
      </c>
      <c r="H53" s="25"/>
      <c r="I53" s="25"/>
      <c r="J53" s="25"/>
      <c r="K53" s="25"/>
      <c r="L53" s="25"/>
      <c r="M53" s="25"/>
      <c r="N53" s="25"/>
      <c r="O53" s="25"/>
      <c r="P53" s="25"/>
      <c r="Q53" s="25"/>
      <c r="R53" s="25"/>
      <c r="S53" s="25"/>
      <c r="T53" s="25"/>
      <c r="U53" s="25"/>
      <c r="V53" s="25"/>
      <c r="W53" s="25"/>
      <c r="X53" s="25">
        <v>23000</v>
      </c>
      <c r="Y53" s="25"/>
      <c r="Z53" s="25"/>
      <c r="AA53" s="25"/>
      <c r="AB53" s="3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10"/>
      <c r="FR53" s="25"/>
      <c r="FS53" s="25"/>
      <c r="FT53" s="25"/>
      <c r="FU53" s="25"/>
      <c r="FV53" s="25"/>
      <c r="FW53" s="25"/>
      <c r="FX53" s="25"/>
      <c r="FY53" s="25"/>
      <c r="FZ53" s="25"/>
      <c r="GA53" s="25"/>
      <c r="GB53" s="25"/>
      <c r="GC53" s="25"/>
      <c r="GD53" s="25"/>
      <c r="GE53" s="25"/>
      <c r="GF53" s="25"/>
      <c r="GG53" s="11"/>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35"/>
      <c r="HY53" s="25"/>
      <c r="HZ53" s="25"/>
      <c r="IA53" s="25"/>
      <c r="IB53" s="25"/>
      <c r="IC53" s="25"/>
      <c r="ID53" s="25"/>
      <c r="IE53" s="25"/>
      <c r="IF53" s="25"/>
      <c r="IG53" s="25"/>
      <c r="IH53" s="9">
        <f t="shared" si="0"/>
        <v>23000</v>
      </c>
      <c r="II53" s="12">
        <f t="shared" si="1"/>
        <v>5290</v>
      </c>
    </row>
    <row r="54" spans="1:243" s="22" customFormat="1" ht="30">
      <c r="A54" s="19"/>
      <c r="B54" s="19">
        <v>42</v>
      </c>
      <c r="C54" s="20" t="s">
        <v>302</v>
      </c>
      <c r="D54" s="20" t="s">
        <v>303</v>
      </c>
      <c r="E54" s="3"/>
      <c r="F54" s="21" t="s">
        <v>244</v>
      </c>
      <c r="G54" s="21"/>
      <c r="H54" s="21"/>
      <c r="I54" s="21"/>
      <c r="J54" s="21"/>
      <c r="K54" s="21"/>
      <c r="L54" s="21"/>
      <c r="M54" s="21"/>
      <c r="N54" s="21"/>
      <c r="O54" s="21"/>
      <c r="P54" s="21"/>
      <c r="Q54" s="21"/>
      <c r="R54" s="21"/>
      <c r="S54" s="21"/>
      <c r="T54" s="21"/>
      <c r="U54" s="21"/>
      <c r="V54" s="21"/>
      <c r="W54" s="21"/>
      <c r="X54" s="21">
        <v>23</v>
      </c>
      <c r="Y54" s="21"/>
      <c r="Z54" s="21"/>
      <c r="AA54" s="21"/>
      <c r="AB54" s="35"/>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10"/>
      <c r="FR54" s="21"/>
      <c r="FS54" s="21"/>
      <c r="FT54" s="21"/>
      <c r="FU54" s="21"/>
      <c r="FV54" s="21"/>
      <c r="FW54" s="21"/>
      <c r="FX54" s="21"/>
      <c r="FY54" s="21"/>
      <c r="FZ54" s="21"/>
      <c r="GA54" s="21"/>
      <c r="GB54" s="21"/>
      <c r="GC54" s="21"/>
      <c r="GD54" s="21"/>
      <c r="GE54" s="21"/>
      <c r="GF54" s="21"/>
      <c r="GG54" s="1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35"/>
      <c r="HY54" s="21"/>
      <c r="HZ54" s="21"/>
      <c r="IA54" s="21"/>
      <c r="IB54" s="21"/>
      <c r="IC54" s="21"/>
      <c r="ID54" s="21"/>
      <c r="IE54" s="21"/>
      <c r="IF54" s="21"/>
      <c r="IG54" s="21"/>
      <c r="IH54" s="9">
        <f t="shared" si="0"/>
        <v>23</v>
      </c>
      <c r="II54" s="12">
        <f t="shared" si="1"/>
        <v>0</v>
      </c>
    </row>
    <row r="55" spans="1:243" s="26" customFormat="1" ht="45.75" customHeight="1">
      <c r="A55" s="24">
        <v>107</v>
      </c>
      <c r="B55" s="24">
        <v>43</v>
      </c>
      <c r="C55" s="1" t="s">
        <v>330</v>
      </c>
      <c r="D55" s="1" t="s">
        <v>331</v>
      </c>
      <c r="E55" s="3"/>
      <c r="F55" s="25" t="s">
        <v>244</v>
      </c>
      <c r="G55" s="25">
        <v>3.27</v>
      </c>
      <c r="H55" s="25"/>
      <c r="I55" s="25"/>
      <c r="J55" s="25"/>
      <c r="K55" s="25"/>
      <c r="L55" s="25"/>
      <c r="M55" s="25"/>
      <c r="N55" s="25"/>
      <c r="O55" s="25"/>
      <c r="P55" s="25"/>
      <c r="Q55" s="25"/>
      <c r="R55" s="25"/>
      <c r="S55" s="25"/>
      <c r="T55" s="25"/>
      <c r="U55" s="25"/>
      <c r="V55" s="25"/>
      <c r="W55" s="25"/>
      <c r="X55" s="25"/>
      <c r="Y55" s="25"/>
      <c r="Z55" s="25"/>
      <c r="AA55" s="25"/>
      <c r="AB55" s="3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10"/>
      <c r="FR55" s="25"/>
      <c r="FS55" s="25"/>
      <c r="FT55" s="25"/>
      <c r="FU55" s="25"/>
      <c r="FV55" s="25"/>
      <c r="FW55" s="25"/>
      <c r="FX55" s="25">
        <v>200</v>
      </c>
      <c r="FY55" s="25"/>
      <c r="FZ55" s="25"/>
      <c r="GA55" s="25"/>
      <c r="GB55" s="25"/>
      <c r="GC55" s="25"/>
      <c r="GD55" s="25"/>
      <c r="GE55" s="25"/>
      <c r="GF55" s="25"/>
      <c r="GG55" s="11"/>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35"/>
      <c r="HY55" s="25"/>
      <c r="HZ55" s="25"/>
      <c r="IA55" s="25"/>
      <c r="IB55" s="25"/>
      <c r="IC55" s="25"/>
      <c r="ID55" s="25"/>
      <c r="IE55" s="25"/>
      <c r="IF55" s="25"/>
      <c r="IG55" s="25"/>
      <c r="IH55" s="9">
        <f t="shared" si="0"/>
        <v>200</v>
      </c>
      <c r="II55" s="12">
        <f t="shared" si="1"/>
        <v>654</v>
      </c>
    </row>
    <row r="56" spans="1:243" s="26" customFormat="1" ht="45.75" customHeight="1">
      <c r="A56" s="24">
        <v>108</v>
      </c>
      <c r="B56" s="24">
        <v>44</v>
      </c>
      <c r="C56" s="1" t="s">
        <v>332</v>
      </c>
      <c r="D56" s="1" t="s">
        <v>333</v>
      </c>
      <c r="E56" s="3"/>
      <c r="F56" s="25" t="s">
        <v>244</v>
      </c>
      <c r="G56" s="25">
        <v>28.8</v>
      </c>
      <c r="H56" s="25"/>
      <c r="I56" s="25"/>
      <c r="J56" s="25"/>
      <c r="K56" s="25"/>
      <c r="L56" s="25"/>
      <c r="M56" s="25"/>
      <c r="N56" s="25"/>
      <c r="O56" s="25"/>
      <c r="P56" s="25"/>
      <c r="Q56" s="25"/>
      <c r="R56" s="25"/>
      <c r="S56" s="25"/>
      <c r="T56" s="25"/>
      <c r="U56" s="25"/>
      <c r="V56" s="25"/>
      <c r="W56" s="25"/>
      <c r="X56" s="25"/>
      <c r="Y56" s="25"/>
      <c r="Z56" s="25"/>
      <c r="AA56" s="25"/>
      <c r="AB56" s="3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10"/>
      <c r="FR56" s="25"/>
      <c r="FS56" s="25"/>
      <c r="FT56" s="25"/>
      <c r="FU56" s="25"/>
      <c r="FV56" s="25"/>
      <c r="FW56" s="25"/>
      <c r="FX56" s="25">
        <v>60</v>
      </c>
      <c r="FY56" s="25"/>
      <c r="FZ56" s="25"/>
      <c r="GA56" s="25"/>
      <c r="GB56" s="25"/>
      <c r="GC56" s="25"/>
      <c r="GD56" s="25"/>
      <c r="GE56" s="25"/>
      <c r="GF56" s="25"/>
      <c r="GG56" s="11"/>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35"/>
      <c r="HY56" s="25"/>
      <c r="HZ56" s="25"/>
      <c r="IA56" s="25"/>
      <c r="IB56" s="25"/>
      <c r="IC56" s="25"/>
      <c r="ID56" s="25"/>
      <c r="IE56" s="25"/>
      <c r="IF56" s="25"/>
      <c r="IG56" s="25"/>
      <c r="IH56" s="9">
        <f t="shared" si="0"/>
        <v>60</v>
      </c>
      <c r="II56" s="12">
        <f t="shared" si="1"/>
        <v>1728</v>
      </c>
    </row>
    <row r="57" spans="1:243" s="26" customFormat="1" ht="45.75" customHeight="1">
      <c r="A57" s="24">
        <v>109</v>
      </c>
      <c r="B57" s="24">
        <v>45</v>
      </c>
      <c r="C57" s="1" t="s">
        <v>334</v>
      </c>
      <c r="D57" s="1" t="s">
        <v>335</v>
      </c>
      <c r="E57" s="3"/>
      <c r="F57" s="25" t="s">
        <v>244</v>
      </c>
      <c r="G57" s="25">
        <v>13.2</v>
      </c>
      <c r="H57" s="25"/>
      <c r="I57" s="25"/>
      <c r="J57" s="25"/>
      <c r="K57" s="25"/>
      <c r="L57" s="25"/>
      <c r="M57" s="25"/>
      <c r="N57" s="25"/>
      <c r="O57" s="25"/>
      <c r="P57" s="25"/>
      <c r="Q57" s="25"/>
      <c r="R57" s="25"/>
      <c r="S57" s="25"/>
      <c r="T57" s="25"/>
      <c r="U57" s="25"/>
      <c r="V57" s="25"/>
      <c r="W57" s="25"/>
      <c r="X57" s="25"/>
      <c r="Y57" s="25"/>
      <c r="Z57" s="25"/>
      <c r="AA57" s="25"/>
      <c r="AB57" s="3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10"/>
      <c r="FR57" s="25"/>
      <c r="FS57" s="25"/>
      <c r="FT57" s="25"/>
      <c r="FU57" s="25"/>
      <c r="FV57" s="25"/>
      <c r="FW57" s="25"/>
      <c r="FX57" s="25">
        <v>15</v>
      </c>
      <c r="FY57" s="25"/>
      <c r="FZ57" s="25"/>
      <c r="GA57" s="25"/>
      <c r="GB57" s="25"/>
      <c r="GC57" s="25"/>
      <c r="GD57" s="25"/>
      <c r="GE57" s="25"/>
      <c r="GF57" s="25"/>
      <c r="GG57" s="11"/>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35"/>
      <c r="HY57" s="25"/>
      <c r="HZ57" s="25"/>
      <c r="IA57" s="25"/>
      <c r="IB57" s="25"/>
      <c r="IC57" s="25"/>
      <c r="ID57" s="25"/>
      <c r="IE57" s="25"/>
      <c r="IF57" s="25"/>
      <c r="IG57" s="25"/>
      <c r="IH57" s="9">
        <f t="shared" si="0"/>
        <v>15</v>
      </c>
      <c r="II57" s="12">
        <f t="shared" si="1"/>
        <v>198</v>
      </c>
    </row>
    <row r="58" spans="1:243" s="26" customFormat="1" ht="45.75" customHeight="1">
      <c r="A58" s="24">
        <v>111</v>
      </c>
      <c r="B58" s="24">
        <v>46</v>
      </c>
      <c r="C58" s="1" t="s">
        <v>336</v>
      </c>
      <c r="D58" s="1" t="s">
        <v>336</v>
      </c>
      <c r="E58" s="3"/>
      <c r="F58" s="25" t="s">
        <v>244</v>
      </c>
      <c r="G58" s="25">
        <v>15.3</v>
      </c>
      <c r="H58" s="25"/>
      <c r="I58" s="25"/>
      <c r="J58" s="25"/>
      <c r="K58" s="25"/>
      <c r="L58" s="25"/>
      <c r="M58" s="25"/>
      <c r="N58" s="25"/>
      <c r="O58" s="25"/>
      <c r="P58" s="25"/>
      <c r="Q58" s="25"/>
      <c r="R58" s="25"/>
      <c r="S58" s="25"/>
      <c r="T58" s="25"/>
      <c r="U58" s="25"/>
      <c r="V58" s="25"/>
      <c r="W58" s="25"/>
      <c r="X58" s="25"/>
      <c r="Y58" s="25"/>
      <c r="Z58" s="25"/>
      <c r="AA58" s="25"/>
      <c r="AB58" s="3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10"/>
      <c r="FR58" s="25"/>
      <c r="FS58" s="25"/>
      <c r="FT58" s="25"/>
      <c r="FU58" s="25"/>
      <c r="FV58" s="25"/>
      <c r="FW58" s="25"/>
      <c r="FX58" s="25">
        <v>20</v>
      </c>
      <c r="FY58" s="25"/>
      <c r="FZ58" s="25"/>
      <c r="GA58" s="25"/>
      <c r="GB58" s="25"/>
      <c r="GC58" s="25"/>
      <c r="GD58" s="25"/>
      <c r="GE58" s="25"/>
      <c r="GF58" s="25"/>
      <c r="GG58" s="11"/>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35"/>
      <c r="HY58" s="25"/>
      <c r="HZ58" s="25"/>
      <c r="IA58" s="25"/>
      <c r="IB58" s="25"/>
      <c r="IC58" s="25"/>
      <c r="ID58" s="25"/>
      <c r="IE58" s="25"/>
      <c r="IF58" s="25"/>
      <c r="IG58" s="25"/>
      <c r="IH58" s="9">
        <f t="shared" si="0"/>
        <v>20</v>
      </c>
      <c r="II58" s="12">
        <f t="shared" si="1"/>
        <v>306</v>
      </c>
    </row>
    <row r="59" spans="1:243" s="26" customFormat="1" ht="67.5" customHeight="1">
      <c r="A59" s="24">
        <v>113</v>
      </c>
      <c r="B59" s="24">
        <v>47</v>
      </c>
      <c r="C59" s="1" t="s">
        <v>337</v>
      </c>
      <c r="D59" s="1" t="s">
        <v>337</v>
      </c>
      <c r="E59" s="3"/>
      <c r="F59" s="25" t="s">
        <v>244</v>
      </c>
      <c r="G59" s="25">
        <v>120</v>
      </c>
      <c r="H59" s="25"/>
      <c r="I59" s="25"/>
      <c r="J59" s="25"/>
      <c r="K59" s="25"/>
      <c r="L59" s="25"/>
      <c r="M59" s="25"/>
      <c r="N59" s="25"/>
      <c r="O59" s="25"/>
      <c r="P59" s="25"/>
      <c r="Q59" s="25"/>
      <c r="R59" s="25"/>
      <c r="S59" s="25"/>
      <c r="T59" s="25"/>
      <c r="U59" s="25"/>
      <c r="V59" s="25"/>
      <c r="W59" s="25"/>
      <c r="X59" s="25"/>
      <c r="Y59" s="25"/>
      <c r="Z59" s="25"/>
      <c r="AA59" s="25"/>
      <c r="AB59" s="3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10"/>
      <c r="FR59" s="25"/>
      <c r="FS59" s="25"/>
      <c r="FT59" s="25"/>
      <c r="FU59" s="25"/>
      <c r="FV59" s="25"/>
      <c r="FW59" s="25"/>
      <c r="FX59" s="25"/>
      <c r="FY59" s="25"/>
      <c r="FZ59" s="25"/>
      <c r="GA59" s="25"/>
      <c r="GB59" s="25"/>
      <c r="GC59" s="25"/>
      <c r="GD59" s="25"/>
      <c r="GE59" s="25"/>
      <c r="GF59" s="25"/>
      <c r="GG59" s="11"/>
      <c r="GH59" s="25"/>
      <c r="GI59" s="25"/>
      <c r="GJ59" s="25"/>
      <c r="GK59" s="25"/>
      <c r="GL59" s="25"/>
      <c r="GM59" s="25">
        <v>30</v>
      </c>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35"/>
      <c r="HY59" s="25"/>
      <c r="HZ59" s="25"/>
      <c r="IA59" s="25"/>
      <c r="IB59" s="25"/>
      <c r="IC59" s="25"/>
      <c r="ID59" s="25"/>
      <c r="IE59" s="25"/>
      <c r="IF59" s="25"/>
      <c r="IG59" s="25"/>
      <c r="IH59" s="9">
        <f t="shared" si="0"/>
        <v>30</v>
      </c>
      <c r="II59" s="12">
        <f t="shared" si="1"/>
        <v>3600</v>
      </c>
    </row>
    <row r="60" spans="1:243" s="26" customFormat="1" ht="67.5" customHeight="1">
      <c r="A60" s="24">
        <v>114</v>
      </c>
      <c r="B60" s="24">
        <v>48</v>
      </c>
      <c r="C60" s="1" t="s">
        <v>338</v>
      </c>
      <c r="D60" s="1" t="s">
        <v>339</v>
      </c>
      <c r="E60" s="3"/>
      <c r="F60" s="25" t="s">
        <v>244</v>
      </c>
      <c r="G60" s="25">
        <v>1100</v>
      </c>
      <c r="H60" s="25"/>
      <c r="I60" s="25"/>
      <c r="J60" s="25"/>
      <c r="K60" s="25"/>
      <c r="L60" s="25"/>
      <c r="M60" s="25"/>
      <c r="N60" s="25"/>
      <c r="O60" s="25"/>
      <c r="P60" s="25"/>
      <c r="Q60" s="25"/>
      <c r="R60" s="25"/>
      <c r="S60" s="25"/>
      <c r="T60" s="25"/>
      <c r="U60" s="25"/>
      <c r="V60" s="25"/>
      <c r="W60" s="25"/>
      <c r="X60" s="25"/>
      <c r="Y60" s="25">
        <v>6</v>
      </c>
      <c r="Z60" s="25"/>
      <c r="AA60" s="25"/>
      <c r="AB60" s="3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10"/>
      <c r="FR60" s="25"/>
      <c r="FS60" s="25"/>
      <c r="FT60" s="25"/>
      <c r="FU60" s="25"/>
      <c r="FV60" s="25"/>
      <c r="FW60" s="25"/>
      <c r="FX60" s="25"/>
      <c r="FY60" s="25"/>
      <c r="FZ60" s="25"/>
      <c r="GA60" s="25"/>
      <c r="GB60" s="25"/>
      <c r="GC60" s="25"/>
      <c r="GD60" s="25"/>
      <c r="GE60" s="25"/>
      <c r="GF60" s="25"/>
      <c r="GG60" s="11"/>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35"/>
      <c r="HY60" s="25"/>
      <c r="HZ60" s="25"/>
      <c r="IA60" s="25"/>
      <c r="IB60" s="25"/>
      <c r="IC60" s="25"/>
      <c r="ID60" s="25"/>
      <c r="IE60" s="25"/>
      <c r="IF60" s="25"/>
      <c r="IG60" s="25"/>
      <c r="IH60" s="9">
        <f t="shared" si="0"/>
        <v>6</v>
      </c>
      <c r="II60" s="12">
        <f t="shared" si="1"/>
        <v>6600</v>
      </c>
    </row>
    <row r="61" spans="1:243" s="26" customFormat="1" ht="67.5" customHeight="1">
      <c r="A61" s="24">
        <v>115</v>
      </c>
      <c r="B61" s="24">
        <v>49</v>
      </c>
      <c r="C61" s="1" t="s">
        <v>340</v>
      </c>
      <c r="D61" s="1" t="s">
        <v>341</v>
      </c>
      <c r="E61" s="3"/>
      <c r="F61" s="25" t="s">
        <v>342</v>
      </c>
      <c r="G61" s="25">
        <v>6500</v>
      </c>
      <c r="H61" s="25"/>
      <c r="I61" s="25"/>
      <c r="J61" s="25"/>
      <c r="K61" s="25"/>
      <c r="L61" s="25"/>
      <c r="M61" s="25"/>
      <c r="N61" s="25"/>
      <c r="O61" s="25"/>
      <c r="P61" s="25"/>
      <c r="Q61" s="25"/>
      <c r="R61" s="25"/>
      <c r="S61" s="25"/>
      <c r="T61" s="25"/>
      <c r="U61" s="25"/>
      <c r="V61" s="25"/>
      <c r="W61" s="25"/>
      <c r="X61" s="25"/>
      <c r="Y61" s="25"/>
      <c r="Z61" s="25"/>
      <c r="AA61" s="25"/>
      <c r="AB61" s="3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10"/>
      <c r="FR61" s="25"/>
      <c r="FS61" s="25"/>
      <c r="FT61" s="25"/>
      <c r="FU61" s="25"/>
      <c r="FV61" s="25"/>
      <c r="FW61" s="25"/>
      <c r="FX61" s="25">
        <v>1</v>
      </c>
      <c r="FY61" s="25"/>
      <c r="FZ61" s="25"/>
      <c r="GA61" s="25"/>
      <c r="GB61" s="25"/>
      <c r="GC61" s="25"/>
      <c r="GD61" s="25"/>
      <c r="GE61" s="25"/>
      <c r="GF61" s="25"/>
      <c r="GG61" s="11"/>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35"/>
      <c r="HY61" s="25"/>
      <c r="HZ61" s="25"/>
      <c r="IA61" s="25"/>
      <c r="IB61" s="25"/>
      <c r="IC61" s="25"/>
      <c r="ID61" s="25"/>
      <c r="IE61" s="25"/>
      <c r="IF61" s="25"/>
      <c r="IG61" s="25"/>
      <c r="IH61" s="9">
        <f t="shared" si="0"/>
        <v>1</v>
      </c>
      <c r="II61" s="12">
        <f t="shared" si="1"/>
        <v>6500</v>
      </c>
    </row>
    <row r="62" spans="1:243" s="26" customFormat="1" ht="67.5" customHeight="1">
      <c r="A62" s="24">
        <v>116</v>
      </c>
      <c r="B62" s="24">
        <v>50</v>
      </c>
      <c r="C62" s="1" t="s">
        <v>343</v>
      </c>
      <c r="D62" s="1" t="s">
        <v>344</v>
      </c>
      <c r="E62" s="3"/>
      <c r="F62" s="25" t="s">
        <v>342</v>
      </c>
      <c r="G62" s="25">
        <v>7000</v>
      </c>
      <c r="H62" s="25"/>
      <c r="I62" s="25"/>
      <c r="J62" s="25"/>
      <c r="K62" s="25"/>
      <c r="L62" s="25"/>
      <c r="M62" s="25"/>
      <c r="N62" s="25"/>
      <c r="O62" s="25"/>
      <c r="P62" s="25"/>
      <c r="Q62" s="25"/>
      <c r="R62" s="25"/>
      <c r="S62" s="25"/>
      <c r="T62" s="25"/>
      <c r="U62" s="25"/>
      <c r="V62" s="25"/>
      <c r="W62" s="25"/>
      <c r="X62" s="25"/>
      <c r="Y62" s="25"/>
      <c r="Z62" s="25"/>
      <c r="AA62" s="25"/>
      <c r="AB62" s="3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10"/>
      <c r="FR62" s="25"/>
      <c r="FS62" s="25"/>
      <c r="FT62" s="25"/>
      <c r="FU62" s="25"/>
      <c r="FV62" s="25"/>
      <c r="FW62" s="25"/>
      <c r="FX62" s="25">
        <v>1</v>
      </c>
      <c r="FY62" s="25"/>
      <c r="FZ62" s="25"/>
      <c r="GA62" s="25"/>
      <c r="GB62" s="25"/>
      <c r="GC62" s="25"/>
      <c r="GD62" s="25"/>
      <c r="GE62" s="25"/>
      <c r="GF62" s="25"/>
      <c r="GG62" s="11"/>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35"/>
      <c r="HY62" s="25"/>
      <c r="HZ62" s="25"/>
      <c r="IA62" s="25"/>
      <c r="IB62" s="25"/>
      <c r="IC62" s="25"/>
      <c r="ID62" s="25"/>
      <c r="IE62" s="25"/>
      <c r="IF62" s="25"/>
      <c r="IG62" s="25"/>
      <c r="IH62" s="9">
        <f t="shared" si="0"/>
        <v>1</v>
      </c>
      <c r="II62" s="12">
        <f t="shared" si="1"/>
        <v>7000</v>
      </c>
    </row>
    <row r="63" spans="1:243" s="26" customFormat="1" ht="67.5" customHeight="1">
      <c r="A63" s="24">
        <v>117</v>
      </c>
      <c r="B63" s="24">
        <v>51</v>
      </c>
      <c r="C63" s="1" t="s">
        <v>345</v>
      </c>
      <c r="D63" s="1" t="s">
        <v>346</v>
      </c>
      <c r="E63" s="3"/>
      <c r="F63" s="25" t="s">
        <v>342</v>
      </c>
      <c r="G63" s="25">
        <v>9000</v>
      </c>
      <c r="H63" s="25"/>
      <c r="I63" s="25"/>
      <c r="J63" s="25"/>
      <c r="K63" s="25"/>
      <c r="L63" s="25"/>
      <c r="M63" s="25"/>
      <c r="N63" s="25"/>
      <c r="O63" s="25"/>
      <c r="P63" s="25"/>
      <c r="Q63" s="25"/>
      <c r="R63" s="25"/>
      <c r="S63" s="25"/>
      <c r="T63" s="25"/>
      <c r="U63" s="25"/>
      <c r="V63" s="25"/>
      <c r="W63" s="25"/>
      <c r="X63" s="25"/>
      <c r="Y63" s="25"/>
      <c r="Z63" s="25"/>
      <c r="AA63" s="25"/>
      <c r="AB63" s="3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10"/>
      <c r="FR63" s="25"/>
      <c r="FS63" s="25"/>
      <c r="FT63" s="25"/>
      <c r="FU63" s="25"/>
      <c r="FV63" s="25"/>
      <c r="FW63" s="25"/>
      <c r="FX63" s="25">
        <v>1</v>
      </c>
      <c r="FY63" s="25"/>
      <c r="FZ63" s="25"/>
      <c r="GA63" s="25"/>
      <c r="GB63" s="25"/>
      <c r="GC63" s="25"/>
      <c r="GD63" s="25"/>
      <c r="GE63" s="25"/>
      <c r="GF63" s="25"/>
      <c r="GG63" s="11"/>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35"/>
      <c r="HY63" s="25"/>
      <c r="HZ63" s="25"/>
      <c r="IA63" s="25"/>
      <c r="IB63" s="25"/>
      <c r="IC63" s="25"/>
      <c r="ID63" s="25"/>
      <c r="IE63" s="25"/>
      <c r="IF63" s="25"/>
      <c r="IG63" s="25"/>
      <c r="IH63" s="9">
        <f t="shared" si="0"/>
        <v>1</v>
      </c>
      <c r="II63" s="12">
        <f t="shared" si="1"/>
        <v>9000</v>
      </c>
    </row>
    <row r="64" spans="1:243" s="26" customFormat="1" ht="67.5" customHeight="1">
      <c r="A64" s="24">
        <v>118</v>
      </c>
      <c r="B64" s="24">
        <v>52</v>
      </c>
      <c r="C64" s="1" t="s">
        <v>347</v>
      </c>
      <c r="D64" s="1" t="s">
        <v>348</v>
      </c>
      <c r="E64" s="3"/>
      <c r="F64" s="25" t="s">
        <v>244</v>
      </c>
      <c r="G64" s="25">
        <v>160</v>
      </c>
      <c r="H64" s="25"/>
      <c r="I64" s="25"/>
      <c r="J64" s="25"/>
      <c r="K64" s="25"/>
      <c r="L64" s="25"/>
      <c r="M64" s="25"/>
      <c r="N64" s="25"/>
      <c r="O64" s="25"/>
      <c r="P64" s="25"/>
      <c r="Q64" s="25"/>
      <c r="R64" s="25"/>
      <c r="S64" s="25"/>
      <c r="T64" s="25"/>
      <c r="U64" s="25"/>
      <c r="V64" s="25"/>
      <c r="W64" s="25"/>
      <c r="X64" s="25"/>
      <c r="Y64" s="25"/>
      <c r="Z64" s="25"/>
      <c r="AA64" s="25"/>
      <c r="AB64" s="3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10"/>
      <c r="FR64" s="25"/>
      <c r="FS64" s="25"/>
      <c r="FT64" s="25"/>
      <c r="FU64" s="25"/>
      <c r="FV64" s="25"/>
      <c r="FW64" s="25"/>
      <c r="FX64" s="25"/>
      <c r="FY64" s="25"/>
      <c r="FZ64" s="25"/>
      <c r="GA64" s="25"/>
      <c r="GB64" s="25"/>
      <c r="GC64" s="25"/>
      <c r="GD64" s="25">
        <v>300</v>
      </c>
      <c r="GE64" s="25"/>
      <c r="GF64" s="25"/>
      <c r="GG64" s="11"/>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35"/>
      <c r="HY64" s="25"/>
      <c r="HZ64" s="25"/>
      <c r="IA64" s="25"/>
      <c r="IB64" s="25"/>
      <c r="IC64" s="25"/>
      <c r="ID64" s="25"/>
      <c r="IE64" s="25"/>
      <c r="IF64" s="25"/>
      <c r="IG64" s="25"/>
      <c r="IH64" s="9">
        <f t="shared" si="0"/>
        <v>300</v>
      </c>
      <c r="II64" s="12">
        <f t="shared" si="1"/>
        <v>48000</v>
      </c>
    </row>
    <row r="65" spans="1:243" s="26" customFormat="1" ht="67.5" customHeight="1">
      <c r="A65" s="24">
        <v>119</v>
      </c>
      <c r="B65" s="24">
        <v>53</v>
      </c>
      <c r="C65" s="1" t="s">
        <v>349</v>
      </c>
      <c r="D65" s="1" t="s">
        <v>349</v>
      </c>
      <c r="E65" s="3"/>
      <c r="F65" s="25" t="s">
        <v>244</v>
      </c>
      <c r="G65" s="25">
        <v>120</v>
      </c>
      <c r="H65" s="25"/>
      <c r="I65" s="25"/>
      <c r="J65" s="25"/>
      <c r="K65" s="25"/>
      <c r="L65" s="25"/>
      <c r="M65" s="25"/>
      <c r="N65" s="25"/>
      <c r="O65" s="25"/>
      <c r="P65" s="25"/>
      <c r="Q65" s="25"/>
      <c r="R65" s="25"/>
      <c r="S65" s="25"/>
      <c r="T65" s="25"/>
      <c r="U65" s="25"/>
      <c r="V65" s="25"/>
      <c r="W65" s="25"/>
      <c r="X65" s="25"/>
      <c r="Y65" s="25"/>
      <c r="Z65" s="25"/>
      <c r="AA65" s="25"/>
      <c r="AB65" s="3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10"/>
      <c r="FR65" s="25"/>
      <c r="FS65" s="25"/>
      <c r="FT65" s="25"/>
      <c r="FU65" s="25"/>
      <c r="FV65" s="25"/>
      <c r="FW65" s="25"/>
      <c r="FX65" s="25"/>
      <c r="FY65" s="25"/>
      <c r="FZ65" s="25"/>
      <c r="GA65" s="25"/>
      <c r="GB65" s="25"/>
      <c r="GC65" s="25"/>
      <c r="GD65" s="25">
        <v>200</v>
      </c>
      <c r="GE65" s="25"/>
      <c r="GF65" s="25"/>
      <c r="GG65" s="11"/>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35"/>
      <c r="HY65" s="25"/>
      <c r="HZ65" s="25"/>
      <c r="IA65" s="25"/>
      <c r="IB65" s="25"/>
      <c r="IC65" s="25"/>
      <c r="ID65" s="25"/>
      <c r="IE65" s="25"/>
      <c r="IF65" s="25"/>
      <c r="IG65" s="25"/>
      <c r="IH65" s="9">
        <f t="shared" si="0"/>
        <v>200</v>
      </c>
      <c r="II65" s="12">
        <f t="shared" si="1"/>
        <v>24000</v>
      </c>
    </row>
    <row r="66" spans="1:243" s="26" customFormat="1" ht="67.5" customHeight="1">
      <c r="A66" s="24">
        <v>120</v>
      </c>
      <c r="B66" s="24">
        <v>54</v>
      </c>
      <c r="C66" s="1" t="s">
        <v>350</v>
      </c>
      <c r="D66" s="1" t="s">
        <v>351</v>
      </c>
      <c r="E66" s="3"/>
      <c r="F66" s="25" t="s">
        <v>244</v>
      </c>
      <c r="G66" s="25">
        <v>70</v>
      </c>
      <c r="H66" s="25"/>
      <c r="I66" s="25"/>
      <c r="J66" s="25"/>
      <c r="K66" s="25"/>
      <c r="L66" s="25"/>
      <c r="M66" s="25"/>
      <c r="N66" s="25"/>
      <c r="O66" s="25"/>
      <c r="P66" s="25"/>
      <c r="Q66" s="25"/>
      <c r="R66" s="25"/>
      <c r="S66" s="25"/>
      <c r="T66" s="25"/>
      <c r="U66" s="25"/>
      <c r="V66" s="25"/>
      <c r="W66" s="25"/>
      <c r="X66" s="25"/>
      <c r="Y66" s="25"/>
      <c r="Z66" s="25"/>
      <c r="AA66" s="25"/>
      <c r="AB66" s="3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10"/>
      <c r="FR66" s="25"/>
      <c r="FS66" s="25"/>
      <c r="FT66" s="25"/>
      <c r="FU66" s="25"/>
      <c r="FV66" s="25"/>
      <c r="FW66" s="25"/>
      <c r="FX66" s="25"/>
      <c r="FY66" s="25"/>
      <c r="FZ66" s="25"/>
      <c r="GA66" s="25"/>
      <c r="GB66" s="25"/>
      <c r="GC66" s="25"/>
      <c r="GD66" s="25">
        <v>500</v>
      </c>
      <c r="GE66" s="25"/>
      <c r="GF66" s="25"/>
      <c r="GG66" s="11"/>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35"/>
      <c r="HY66" s="25"/>
      <c r="HZ66" s="25"/>
      <c r="IA66" s="25"/>
      <c r="IB66" s="25"/>
      <c r="IC66" s="25"/>
      <c r="ID66" s="25"/>
      <c r="IE66" s="25"/>
      <c r="IF66" s="25"/>
      <c r="IG66" s="25"/>
      <c r="IH66" s="9">
        <f t="shared" si="0"/>
        <v>500</v>
      </c>
      <c r="II66" s="12">
        <f t="shared" si="1"/>
        <v>35000</v>
      </c>
    </row>
    <row r="67" spans="1:243" s="26" customFormat="1" ht="67.5" customHeight="1">
      <c r="A67" s="24">
        <v>121</v>
      </c>
      <c r="B67" s="24">
        <v>55</v>
      </c>
      <c r="C67" s="1" t="s">
        <v>352</v>
      </c>
      <c r="D67" s="1" t="s">
        <v>353</v>
      </c>
      <c r="E67" s="3"/>
      <c r="F67" s="25" t="s">
        <v>244</v>
      </c>
      <c r="G67" s="25">
        <v>276</v>
      </c>
      <c r="H67" s="25"/>
      <c r="I67" s="25"/>
      <c r="J67" s="25"/>
      <c r="K67" s="25"/>
      <c r="L67" s="25"/>
      <c r="M67" s="25"/>
      <c r="N67" s="25"/>
      <c r="O67" s="25"/>
      <c r="P67" s="25"/>
      <c r="Q67" s="25"/>
      <c r="R67" s="25"/>
      <c r="S67" s="25"/>
      <c r="T67" s="25"/>
      <c r="U67" s="25"/>
      <c r="V67" s="25"/>
      <c r="W67" s="25"/>
      <c r="X67" s="25"/>
      <c r="Y67" s="25"/>
      <c r="Z67" s="25"/>
      <c r="AA67" s="25"/>
      <c r="AB67" s="3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10"/>
      <c r="FR67" s="25"/>
      <c r="FS67" s="25"/>
      <c r="FT67" s="25"/>
      <c r="FU67" s="25"/>
      <c r="FV67" s="25"/>
      <c r="FW67" s="25"/>
      <c r="FX67" s="25"/>
      <c r="FY67" s="25"/>
      <c r="FZ67" s="25"/>
      <c r="GA67" s="25"/>
      <c r="GB67" s="25"/>
      <c r="GC67" s="25"/>
      <c r="GD67" s="25"/>
      <c r="GE67" s="25"/>
      <c r="GF67" s="25"/>
      <c r="GG67" s="11"/>
      <c r="GH67" s="25"/>
      <c r="GI67" s="25"/>
      <c r="GJ67" s="25"/>
      <c r="GK67" s="25"/>
      <c r="GL67" s="25"/>
      <c r="GM67" s="25"/>
      <c r="GN67" s="25"/>
      <c r="GO67" s="25"/>
      <c r="GP67" s="25">
        <v>200</v>
      </c>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35"/>
      <c r="HY67" s="25"/>
      <c r="HZ67" s="25"/>
      <c r="IA67" s="25"/>
      <c r="IB67" s="25"/>
      <c r="IC67" s="25"/>
      <c r="ID67" s="25"/>
      <c r="IE67" s="25"/>
      <c r="IF67" s="25"/>
      <c r="IG67" s="25"/>
      <c r="IH67" s="9">
        <f aca="true" t="shared" si="2" ref="IH67:IH125">SUM(H67:IG67)</f>
        <v>200</v>
      </c>
      <c r="II67" s="12">
        <f aca="true" t="shared" si="3" ref="II67:II125">IH67*G67</f>
        <v>55200</v>
      </c>
    </row>
    <row r="68" spans="1:243" s="26" customFormat="1" ht="67.5" customHeight="1">
      <c r="A68" s="24">
        <v>122</v>
      </c>
      <c r="B68" s="24">
        <v>56</v>
      </c>
      <c r="C68" s="1" t="s">
        <v>354</v>
      </c>
      <c r="D68" s="1" t="s">
        <v>355</v>
      </c>
      <c r="E68" s="3"/>
      <c r="F68" s="25" t="s">
        <v>244</v>
      </c>
      <c r="G68" s="25">
        <v>150</v>
      </c>
      <c r="H68" s="25"/>
      <c r="I68" s="25"/>
      <c r="J68" s="25"/>
      <c r="K68" s="25"/>
      <c r="L68" s="25"/>
      <c r="M68" s="25"/>
      <c r="N68" s="25"/>
      <c r="O68" s="25"/>
      <c r="P68" s="25"/>
      <c r="Q68" s="25"/>
      <c r="R68" s="25"/>
      <c r="S68" s="25"/>
      <c r="T68" s="25"/>
      <c r="U68" s="25"/>
      <c r="V68" s="25"/>
      <c r="W68" s="25"/>
      <c r="X68" s="25"/>
      <c r="Y68" s="25"/>
      <c r="Z68" s="25"/>
      <c r="AA68" s="25"/>
      <c r="AB68" s="3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10"/>
      <c r="FR68" s="25"/>
      <c r="FS68" s="25"/>
      <c r="FT68" s="25"/>
      <c r="FU68" s="25"/>
      <c r="FV68" s="25">
        <v>2500</v>
      </c>
      <c r="FW68" s="25"/>
      <c r="FX68" s="25"/>
      <c r="FY68" s="25"/>
      <c r="FZ68" s="25"/>
      <c r="GA68" s="25"/>
      <c r="GB68" s="25"/>
      <c r="GC68" s="25"/>
      <c r="GD68" s="25"/>
      <c r="GE68" s="25"/>
      <c r="GF68" s="25"/>
      <c r="GG68" s="11"/>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35"/>
      <c r="HY68" s="25"/>
      <c r="HZ68" s="25"/>
      <c r="IA68" s="25"/>
      <c r="IB68" s="25"/>
      <c r="IC68" s="25"/>
      <c r="ID68" s="25"/>
      <c r="IE68" s="25"/>
      <c r="IF68" s="25"/>
      <c r="IG68" s="25"/>
      <c r="IH68" s="9">
        <f t="shared" si="2"/>
        <v>2500</v>
      </c>
      <c r="II68" s="12">
        <f t="shared" si="3"/>
        <v>375000</v>
      </c>
    </row>
    <row r="69" spans="1:243" s="26" customFormat="1" ht="67.5" customHeight="1">
      <c r="A69" s="24">
        <v>123</v>
      </c>
      <c r="B69" s="24">
        <v>57</v>
      </c>
      <c r="C69" s="1" t="s">
        <v>356</v>
      </c>
      <c r="D69" s="1" t="s">
        <v>357</v>
      </c>
      <c r="E69" s="3" t="s">
        <v>358</v>
      </c>
      <c r="F69" s="25" t="s">
        <v>244</v>
      </c>
      <c r="G69" s="25">
        <v>100</v>
      </c>
      <c r="H69" s="25"/>
      <c r="I69" s="25"/>
      <c r="J69" s="25"/>
      <c r="K69" s="25"/>
      <c r="L69" s="25"/>
      <c r="M69" s="25"/>
      <c r="N69" s="25"/>
      <c r="O69" s="25"/>
      <c r="P69" s="25"/>
      <c r="Q69" s="25"/>
      <c r="R69" s="25"/>
      <c r="S69" s="25"/>
      <c r="T69" s="25"/>
      <c r="U69" s="25"/>
      <c r="V69" s="25"/>
      <c r="W69" s="25"/>
      <c r="X69" s="25">
        <v>30</v>
      </c>
      <c r="Y69" s="25"/>
      <c r="Z69" s="25"/>
      <c r="AA69" s="25"/>
      <c r="AB69" s="3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10"/>
      <c r="FR69" s="25"/>
      <c r="FS69" s="25"/>
      <c r="FT69" s="25"/>
      <c r="FU69" s="25"/>
      <c r="FV69" s="25"/>
      <c r="FW69" s="25"/>
      <c r="FX69" s="25"/>
      <c r="FY69" s="25"/>
      <c r="FZ69" s="25"/>
      <c r="GA69" s="25"/>
      <c r="GB69" s="25"/>
      <c r="GC69" s="25"/>
      <c r="GD69" s="25"/>
      <c r="GE69" s="25"/>
      <c r="GF69" s="25"/>
      <c r="GG69" s="11"/>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35"/>
      <c r="HY69" s="25"/>
      <c r="HZ69" s="25"/>
      <c r="IA69" s="25"/>
      <c r="IB69" s="25"/>
      <c r="IC69" s="25"/>
      <c r="ID69" s="25"/>
      <c r="IE69" s="25"/>
      <c r="IF69" s="25"/>
      <c r="IG69" s="25"/>
      <c r="IH69" s="9">
        <f t="shared" si="2"/>
        <v>30</v>
      </c>
      <c r="II69" s="12">
        <f t="shared" si="3"/>
        <v>3000</v>
      </c>
    </row>
    <row r="70" spans="1:243" s="26" customFormat="1" ht="67.5" customHeight="1">
      <c r="A70" s="24">
        <v>126</v>
      </c>
      <c r="B70" s="24">
        <v>58</v>
      </c>
      <c r="C70" s="1" t="s">
        <v>359</v>
      </c>
      <c r="D70" s="1" t="s">
        <v>360</v>
      </c>
      <c r="E70" s="3"/>
      <c r="F70" s="25" t="s">
        <v>244</v>
      </c>
      <c r="G70" s="25">
        <v>2000</v>
      </c>
      <c r="H70" s="25"/>
      <c r="I70" s="25"/>
      <c r="J70" s="25"/>
      <c r="K70" s="25"/>
      <c r="L70" s="25"/>
      <c r="M70" s="25"/>
      <c r="N70" s="25"/>
      <c r="O70" s="25"/>
      <c r="P70" s="25"/>
      <c r="Q70" s="25"/>
      <c r="R70" s="25"/>
      <c r="S70" s="25"/>
      <c r="T70" s="25"/>
      <c r="U70" s="25"/>
      <c r="V70" s="25"/>
      <c r="W70" s="25"/>
      <c r="X70" s="25"/>
      <c r="Y70" s="25"/>
      <c r="Z70" s="25"/>
      <c r="AA70" s="25"/>
      <c r="AB70" s="3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10"/>
      <c r="FR70" s="25"/>
      <c r="FS70" s="25"/>
      <c r="FT70" s="25"/>
      <c r="FU70" s="25"/>
      <c r="FV70" s="25"/>
      <c r="FW70" s="25"/>
      <c r="FX70" s="25">
        <v>1</v>
      </c>
      <c r="FY70" s="25"/>
      <c r="FZ70" s="25"/>
      <c r="GA70" s="25"/>
      <c r="GB70" s="25"/>
      <c r="GC70" s="25"/>
      <c r="GD70" s="25"/>
      <c r="GE70" s="25"/>
      <c r="GF70" s="25"/>
      <c r="GG70" s="11"/>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c r="HP70" s="25"/>
      <c r="HQ70" s="25"/>
      <c r="HR70" s="25"/>
      <c r="HS70" s="25"/>
      <c r="HT70" s="25"/>
      <c r="HU70" s="25"/>
      <c r="HV70" s="25"/>
      <c r="HW70" s="25"/>
      <c r="HX70" s="35"/>
      <c r="HY70" s="25"/>
      <c r="HZ70" s="25"/>
      <c r="IA70" s="25"/>
      <c r="IB70" s="25"/>
      <c r="IC70" s="25"/>
      <c r="ID70" s="25"/>
      <c r="IE70" s="25"/>
      <c r="IF70" s="25"/>
      <c r="IG70" s="25"/>
      <c r="IH70" s="9">
        <f t="shared" si="2"/>
        <v>1</v>
      </c>
      <c r="II70" s="12">
        <f t="shared" si="3"/>
        <v>2000</v>
      </c>
    </row>
    <row r="71" spans="1:243" s="26" customFormat="1" ht="67.5" customHeight="1">
      <c r="A71" s="24">
        <v>128</v>
      </c>
      <c r="B71" s="24">
        <v>59</v>
      </c>
      <c r="C71" s="1" t="s">
        <v>361</v>
      </c>
      <c r="D71" s="1" t="s">
        <v>362</v>
      </c>
      <c r="E71" s="3"/>
      <c r="F71" s="25" t="s">
        <v>244</v>
      </c>
      <c r="G71" s="25">
        <v>250</v>
      </c>
      <c r="H71" s="25"/>
      <c r="I71" s="25"/>
      <c r="J71" s="25"/>
      <c r="K71" s="25"/>
      <c r="L71" s="25"/>
      <c r="M71" s="25"/>
      <c r="N71" s="25"/>
      <c r="O71" s="25"/>
      <c r="P71" s="25"/>
      <c r="Q71" s="25"/>
      <c r="R71" s="25"/>
      <c r="S71" s="25"/>
      <c r="T71" s="25"/>
      <c r="U71" s="25"/>
      <c r="V71" s="25"/>
      <c r="W71" s="25"/>
      <c r="X71" s="25"/>
      <c r="Y71" s="25"/>
      <c r="Z71" s="25"/>
      <c r="AA71" s="25"/>
      <c r="AB71" s="3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10"/>
      <c r="FR71" s="25"/>
      <c r="FS71" s="25"/>
      <c r="FT71" s="25"/>
      <c r="FU71" s="25"/>
      <c r="FV71" s="25"/>
      <c r="FW71" s="25"/>
      <c r="FX71" s="25">
        <v>2</v>
      </c>
      <c r="FY71" s="25"/>
      <c r="FZ71" s="25"/>
      <c r="GA71" s="25"/>
      <c r="GB71" s="25"/>
      <c r="GC71" s="25"/>
      <c r="GD71" s="25"/>
      <c r="GE71" s="25"/>
      <c r="GF71" s="25"/>
      <c r="GG71" s="11"/>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c r="HI71" s="25"/>
      <c r="HJ71" s="25"/>
      <c r="HK71" s="25"/>
      <c r="HL71" s="25"/>
      <c r="HM71" s="25"/>
      <c r="HN71" s="25"/>
      <c r="HO71" s="25"/>
      <c r="HP71" s="25"/>
      <c r="HQ71" s="25"/>
      <c r="HR71" s="25"/>
      <c r="HS71" s="25"/>
      <c r="HT71" s="25"/>
      <c r="HU71" s="25"/>
      <c r="HV71" s="25"/>
      <c r="HW71" s="25"/>
      <c r="HX71" s="35"/>
      <c r="HY71" s="25"/>
      <c r="HZ71" s="25"/>
      <c r="IA71" s="25"/>
      <c r="IB71" s="25"/>
      <c r="IC71" s="25"/>
      <c r="ID71" s="25"/>
      <c r="IE71" s="25"/>
      <c r="IF71" s="25"/>
      <c r="IG71" s="25"/>
      <c r="IH71" s="9">
        <f t="shared" si="2"/>
        <v>2</v>
      </c>
      <c r="II71" s="12">
        <f t="shared" si="3"/>
        <v>500</v>
      </c>
    </row>
    <row r="72" spans="1:243" s="26" customFormat="1" ht="67.5" customHeight="1">
      <c r="A72" s="24">
        <v>129</v>
      </c>
      <c r="B72" s="24">
        <v>60</v>
      </c>
      <c r="C72" s="1" t="s">
        <v>361</v>
      </c>
      <c r="D72" s="1" t="s">
        <v>363</v>
      </c>
      <c r="E72" s="3"/>
      <c r="F72" s="25" t="s">
        <v>244</v>
      </c>
      <c r="G72" s="25">
        <v>800</v>
      </c>
      <c r="H72" s="25"/>
      <c r="I72" s="25"/>
      <c r="J72" s="25"/>
      <c r="K72" s="25"/>
      <c r="L72" s="25"/>
      <c r="M72" s="25"/>
      <c r="N72" s="25"/>
      <c r="O72" s="25"/>
      <c r="P72" s="25"/>
      <c r="Q72" s="25"/>
      <c r="R72" s="25"/>
      <c r="S72" s="25"/>
      <c r="T72" s="25"/>
      <c r="U72" s="25"/>
      <c r="V72" s="25"/>
      <c r="W72" s="25"/>
      <c r="X72" s="25"/>
      <c r="Y72" s="25"/>
      <c r="Z72" s="25"/>
      <c r="AA72" s="25"/>
      <c r="AB72" s="3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10"/>
      <c r="FR72" s="25"/>
      <c r="FS72" s="25"/>
      <c r="FT72" s="25"/>
      <c r="FU72" s="25"/>
      <c r="FV72" s="25"/>
      <c r="FW72" s="25"/>
      <c r="FX72" s="25">
        <v>2</v>
      </c>
      <c r="FY72" s="25"/>
      <c r="FZ72" s="25"/>
      <c r="GA72" s="25"/>
      <c r="GB72" s="25"/>
      <c r="GC72" s="25"/>
      <c r="GD72" s="25"/>
      <c r="GE72" s="25"/>
      <c r="GF72" s="25"/>
      <c r="GG72" s="11"/>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25"/>
      <c r="HS72" s="25"/>
      <c r="HT72" s="25"/>
      <c r="HU72" s="25"/>
      <c r="HV72" s="25"/>
      <c r="HW72" s="25"/>
      <c r="HX72" s="35"/>
      <c r="HY72" s="25"/>
      <c r="HZ72" s="25"/>
      <c r="IA72" s="25"/>
      <c r="IB72" s="25"/>
      <c r="IC72" s="25"/>
      <c r="ID72" s="25"/>
      <c r="IE72" s="25"/>
      <c r="IF72" s="25"/>
      <c r="IG72" s="25"/>
      <c r="IH72" s="9">
        <f t="shared" si="2"/>
        <v>2</v>
      </c>
      <c r="II72" s="12">
        <f t="shared" si="3"/>
        <v>1600</v>
      </c>
    </row>
    <row r="73" spans="1:243" s="26" customFormat="1" ht="67.5" customHeight="1">
      <c r="A73" s="24">
        <v>130</v>
      </c>
      <c r="B73" s="24">
        <v>61</v>
      </c>
      <c r="C73" s="1" t="s">
        <v>364</v>
      </c>
      <c r="D73" s="1" t="s">
        <v>365</v>
      </c>
      <c r="E73" s="3"/>
      <c r="F73" s="25" t="s">
        <v>244</v>
      </c>
      <c r="G73" s="25">
        <v>2000</v>
      </c>
      <c r="H73" s="25"/>
      <c r="I73" s="25"/>
      <c r="J73" s="25"/>
      <c r="K73" s="25"/>
      <c r="L73" s="25"/>
      <c r="M73" s="25"/>
      <c r="N73" s="25"/>
      <c r="O73" s="25"/>
      <c r="P73" s="25"/>
      <c r="Q73" s="25"/>
      <c r="R73" s="25"/>
      <c r="S73" s="25"/>
      <c r="T73" s="25"/>
      <c r="U73" s="25"/>
      <c r="V73" s="25"/>
      <c r="W73" s="25"/>
      <c r="X73" s="25"/>
      <c r="Y73" s="25"/>
      <c r="Z73" s="25"/>
      <c r="AA73" s="25"/>
      <c r="AB73" s="3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10"/>
      <c r="FR73" s="25"/>
      <c r="FS73" s="25"/>
      <c r="FT73" s="25"/>
      <c r="FU73" s="25"/>
      <c r="FV73" s="25"/>
      <c r="FW73" s="25"/>
      <c r="FX73" s="25">
        <v>1</v>
      </c>
      <c r="FY73" s="25"/>
      <c r="FZ73" s="25"/>
      <c r="GA73" s="25"/>
      <c r="GB73" s="25"/>
      <c r="GC73" s="25"/>
      <c r="GD73" s="25"/>
      <c r="GE73" s="25"/>
      <c r="GF73" s="25"/>
      <c r="GG73" s="11"/>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35"/>
      <c r="HY73" s="25"/>
      <c r="HZ73" s="25"/>
      <c r="IA73" s="25"/>
      <c r="IB73" s="25"/>
      <c r="IC73" s="25"/>
      <c r="ID73" s="25"/>
      <c r="IE73" s="25"/>
      <c r="IF73" s="25"/>
      <c r="IG73" s="25"/>
      <c r="IH73" s="9">
        <f t="shared" si="2"/>
        <v>1</v>
      </c>
      <c r="II73" s="12">
        <f t="shared" si="3"/>
        <v>2000</v>
      </c>
    </row>
    <row r="74" spans="1:243" s="26" customFormat="1" ht="67.5" customHeight="1">
      <c r="A74" s="24">
        <v>131</v>
      </c>
      <c r="B74" s="24">
        <v>62</v>
      </c>
      <c r="C74" s="1" t="s">
        <v>366</v>
      </c>
      <c r="D74" s="1" t="s">
        <v>367</v>
      </c>
      <c r="E74" s="3"/>
      <c r="F74" s="25" t="s">
        <v>368</v>
      </c>
      <c r="G74" s="25">
        <v>300</v>
      </c>
      <c r="H74" s="25"/>
      <c r="I74" s="25"/>
      <c r="J74" s="25"/>
      <c r="K74" s="25"/>
      <c r="L74" s="25"/>
      <c r="M74" s="25"/>
      <c r="N74" s="25"/>
      <c r="O74" s="25"/>
      <c r="P74" s="25"/>
      <c r="Q74" s="25"/>
      <c r="R74" s="25"/>
      <c r="S74" s="25"/>
      <c r="T74" s="25"/>
      <c r="U74" s="25"/>
      <c r="V74" s="25"/>
      <c r="W74" s="25"/>
      <c r="X74" s="25"/>
      <c r="Y74" s="25"/>
      <c r="Z74" s="25"/>
      <c r="AA74" s="25"/>
      <c r="AB74" s="3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10"/>
      <c r="FR74" s="25"/>
      <c r="FS74" s="25"/>
      <c r="FT74" s="25"/>
      <c r="FU74" s="25"/>
      <c r="FV74" s="25"/>
      <c r="FW74" s="25"/>
      <c r="FX74" s="25">
        <v>10</v>
      </c>
      <c r="FY74" s="25"/>
      <c r="FZ74" s="25"/>
      <c r="GA74" s="25"/>
      <c r="GB74" s="25"/>
      <c r="GC74" s="25"/>
      <c r="GD74" s="25"/>
      <c r="GE74" s="25"/>
      <c r="GF74" s="25"/>
      <c r="GG74" s="11"/>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35"/>
      <c r="HY74" s="25"/>
      <c r="HZ74" s="25"/>
      <c r="IA74" s="25"/>
      <c r="IB74" s="25"/>
      <c r="IC74" s="25"/>
      <c r="ID74" s="25"/>
      <c r="IE74" s="25"/>
      <c r="IF74" s="25"/>
      <c r="IG74" s="25"/>
      <c r="IH74" s="9">
        <f t="shared" si="2"/>
        <v>10</v>
      </c>
      <c r="II74" s="12">
        <f t="shared" si="3"/>
        <v>3000</v>
      </c>
    </row>
    <row r="75" spans="1:243" s="26" customFormat="1" ht="67.5" customHeight="1">
      <c r="A75" s="24">
        <v>132</v>
      </c>
      <c r="B75" s="24">
        <v>63</v>
      </c>
      <c r="C75" s="1" t="s">
        <v>369</v>
      </c>
      <c r="D75" s="1" t="s">
        <v>370</v>
      </c>
      <c r="E75" s="3"/>
      <c r="F75" s="25" t="s">
        <v>244</v>
      </c>
      <c r="G75" s="25">
        <v>2400</v>
      </c>
      <c r="H75" s="25"/>
      <c r="I75" s="25"/>
      <c r="J75" s="25"/>
      <c r="K75" s="25"/>
      <c r="L75" s="25"/>
      <c r="M75" s="25"/>
      <c r="N75" s="25"/>
      <c r="O75" s="25"/>
      <c r="P75" s="25"/>
      <c r="Q75" s="25"/>
      <c r="R75" s="25"/>
      <c r="S75" s="25"/>
      <c r="T75" s="25"/>
      <c r="U75" s="25"/>
      <c r="V75" s="25"/>
      <c r="W75" s="25"/>
      <c r="X75" s="25"/>
      <c r="Y75" s="25"/>
      <c r="Z75" s="25"/>
      <c r="AA75" s="25"/>
      <c r="AB75" s="3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10"/>
      <c r="FR75" s="25"/>
      <c r="FS75" s="25"/>
      <c r="FT75" s="25"/>
      <c r="FU75" s="25"/>
      <c r="FV75" s="25"/>
      <c r="FW75" s="25"/>
      <c r="FX75" s="25"/>
      <c r="FY75" s="25"/>
      <c r="FZ75" s="25"/>
      <c r="GA75" s="25"/>
      <c r="GB75" s="25"/>
      <c r="GC75" s="25"/>
      <c r="GD75" s="25"/>
      <c r="GE75" s="25"/>
      <c r="GF75" s="25"/>
      <c r="GG75" s="11"/>
      <c r="GH75" s="25"/>
      <c r="GI75" s="25"/>
      <c r="GJ75" s="25"/>
      <c r="GK75" s="25"/>
      <c r="GL75" s="25"/>
      <c r="GM75" s="25"/>
      <c r="GN75" s="25"/>
      <c r="GO75" s="25"/>
      <c r="GP75" s="25"/>
      <c r="GQ75" s="25">
        <v>30</v>
      </c>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35"/>
      <c r="HY75" s="25"/>
      <c r="HZ75" s="25"/>
      <c r="IA75" s="25"/>
      <c r="IB75" s="25"/>
      <c r="IC75" s="25"/>
      <c r="ID75" s="25"/>
      <c r="IE75" s="25"/>
      <c r="IF75" s="25"/>
      <c r="IG75" s="25"/>
      <c r="IH75" s="9">
        <f t="shared" si="2"/>
        <v>30</v>
      </c>
      <c r="II75" s="12">
        <f t="shared" si="3"/>
        <v>72000</v>
      </c>
    </row>
    <row r="76" spans="1:243" s="26" customFormat="1" ht="67.5" customHeight="1">
      <c r="A76" s="24">
        <v>134</v>
      </c>
      <c r="B76" s="24">
        <v>64</v>
      </c>
      <c r="C76" s="1" t="s">
        <v>371</v>
      </c>
      <c r="D76" s="1" t="s">
        <v>372</v>
      </c>
      <c r="E76" s="3"/>
      <c r="F76" s="25" t="s">
        <v>244</v>
      </c>
      <c r="G76" s="25">
        <v>4800</v>
      </c>
      <c r="H76" s="25"/>
      <c r="I76" s="25"/>
      <c r="J76" s="25"/>
      <c r="K76" s="25"/>
      <c r="L76" s="25"/>
      <c r="M76" s="25"/>
      <c r="N76" s="25"/>
      <c r="O76" s="25"/>
      <c r="P76" s="25"/>
      <c r="Q76" s="25"/>
      <c r="R76" s="25"/>
      <c r="S76" s="25"/>
      <c r="T76" s="25"/>
      <c r="U76" s="25"/>
      <c r="V76" s="25"/>
      <c r="W76" s="25"/>
      <c r="X76" s="25"/>
      <c r="Y76" s="25"/>
      <c r="Z76" s="25"/>
      <c r="AA76" s="25"/>
      <c r="AB76" s="3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10"/>
      <c r="FR76" s="25"/>
      <c r="FS76" s="25"/>
      <c r="FT76" s="25"/>
      <c r="FU76" s="25"/>
      <c r="FV76" s="25"/>
      <c r="FW76" s="25"/>
      <c r="FX76" s="25"/>
      <c r="FY76" s="25"/>
      <c r="FZ76" s="25"/>
      <c r="GA76" s="25"/>
      <c r="GB76" s="25"/>
      <c r="GC76" s="25"/>
      <c r="GD76" s="25"/>
      <c r="GE76" s="25"/>
      <c r="GF76" s="25"/>
      <c r="GG76" s="11"/>
      <c r="GH76" s="25"/>
      <c r="GI76" s="25"/>
      <c r="GJ76" s="25"/>
      <c r="GK76" s="25"/>
      <c r="GL76" s="25"/>
      <c r="GM76" s="25"/>
      <c r="GN76" s="25"/>
      <c r="GO76" s="25"/>
      <c r="GP76" s="25"/>
      <c r="GQ76" s="25">
        <v>30</v>
      </c>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35"/>
      <c r="HY76" s="25"/>
      <c r="HZ76" s="25"/>
      <c r="IA76" s="25"/>
      <c r="IB76" s="25"/>
      <c r="IC76" s="25"/>
      <c r="ID76" s="25"/>
      <c r="IE76" s="25"/>
      <c r="IF76" s="25"/>
      <c r="IG76" s="25"/>
      <c r="IH76" s="9">
        <f t="shared" si="2"/>
        <v>30</v>
      </c>
      <c r="II76" s="12">
        <f t="shared" si="3"/>
        <v>144000</v>
      </c>
    </row>
    <row r="77" spans="1:243" s="26" customFormat="1" ht="67.5" customHeight="1">
      <c r="A77" s="24">
        <v>135</v>
      </c>
      <c r="B77" s="24">
        <v>65</v>
      </c>
      <c r="C77" s="1" t="s">
        <v>373</v>
      </c>
      <c r="D77" s="1" t="s">
        <v>374</v>
      </c>
      <c r="E77" s="3"/>
      <c r="F77" s="25" t="s">
        <v>244</v>
      </c>
      <c r="G77" s="25">
        <v>2400</v>
      </c>
      <c r="H77" s="25"/>
      <c r="I77" s="25"/>
      <c r="J77" s="25"/>
      <c r="K77" s="25"/>
      <c r="L77" s="25"/>
      <c r="M77" s="25"/>
      <c r="N77" s="25"/>
      <c r="O77" s="25"/>
      <c r="P77" s="25"/>
      <c r="Q77" s="25"/>
      <c r="R77" s="25"/>
      <c r="S77" s="25"/>
      <c r="T77" s="25"/>
      <c r="U77" s="25"/>
      <c r="V77" s="25"/>
      <c r="W77" s="25"/>
      <c r="X77" s="25"/>
      <c r="Y77" s="25"/>
      <c r="Z77" s="25"/>
      <c r="AA77" s="25"/>
      <c r="AB77" s="3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10"/>
      <c r="FR77" s="25"/>
      <c r="FS77" s="25"/>
      <c r="FT77" s="25"/>
      <c r="FU77" s="25"/>
      <c r="FV77" s="25"/>
      <c r="FW77" s="25"/>
      <c r="FX77" s="25"/>
      <c r="FY77" s="25"/>
      <c r="FZ77" s="25"/>
      <c r="GA77" s="25"/>
      <c r="GB77" s="25"/>
      <c r="GC77" s="25"/>
      <c r="GD77" s="25"/>
      <c r="GE77" s="25"/>
      <c r="GF77" s="25"/>
      <c r="GG77" s="11"/>
      <c r="GH77" s="25"/>
      <c r="GI77" s="25"/>
      <c r="GJ77" s="25"/>
      <c r="GK77" s="25"/>
      <c r="GL77" s="25"/>
      <c r="GM77" s="25"/>
      <c r="GN77" s="25"/>
      <c r="GO77" s="25"/>
      <c r="GP77" s="25"/>
      <c r="GQ77" s="25">
        <v>30</v>
      </c>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35"/>
      <c r="HY77" s="25"/>
      <c r="HZ77" s="25"/>
      <c r="IA77" s="25"/>
      <c r="IB77" s="25"/>
      <c r="IC77" s="25"/>
      <c r="ID77" s="25"/>
      <c r="IE77" s="25"/>
      <c r="IF77" s="25"/>
      <c r="IG77" s="25"/>
      <c r="IH77" s="9">
        <f t="shared" si="2"/>
        <v>30</v>
      </c>
      <c r="II77" s="12">
        <f t="shared" si="3"/>
        <v>72000</v>
      </c>
    </row>
    <row r="78" spans="1:243" s="26" customFormat="1" ht="67.5" customHeight="1">
      <c r="A78" s="24">
        <v>136</v>
      </c>
      <c r="B78" s="24">
        <v>66</v>
      </c>
      <c r="C78" s="1" t="s">
        <v>375</v>
      </c>
      <c r="D78" s="1" t="s">
        <v>376</v>
      </c>
      <c r="E78" s="3"/>
      <c r="F78" s="25" t="s">
        <v>368</v>
      </c>
      <c r="G78" s="25">
        <v>600</v>
      </c>
      <c r="H78" s="25"/>
      <c r="I78" s="25"/>
      <c r="J78" s="25"/>
      <c r="K78" s="25"/>
      <c r="L78" s="25"/>
      <c r="M78" s="25"/>
      <c r="N78" s="25"/>
      <c r="O78" s="25"/>
      <c r="P78" s="25"/>
      <c r="Q78" s="25"/>
      <c r="R78" s="25"/>
      <c r="S78" s="25"/>
      <c r="T78" s="25"/>
      <c r="U78" s="25"/>
      <c r="V78" s="25"/>
      <c r="W78" s="25"/>
      <c r="X78" s="25"/>
      <c r="Y78" s="25"/>
      <c r="Z78" s="25"/>
      <c r="AA78" s="25"/>
      <c r="AB78" s="3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10"/>
      <c r="FR78" s="25"/>
      <c r="FS78" s="25"/>
      <c r="FT78" s="25"/>
      <c r="FU78" s="25"/>
      <c r="FV78" s="25"/>
      <c r="FW78" s="25"/>
      <c r="FX78" s="25"/>
      <c r="FY78" s="25"/>
      <c r="FZ78" s="25"/>
      <c r="GA78" s="25"/>
      <c r="GB78" s="25"/>
      <c r="GC78" s="25"/>
      <c r="GD78" s="25"/>
      <c r="GE78" s="25"/>
      <c r="GF78" s="25"/>
      <c r="GG78" s="11"/>
      <c r="GH78" s="25"/>
      <c r="GI78" s="25"/>
      <c r="GJ78" s="25"/>
      <c r="GK78" s="25"/>
      <c r="GL78" s="25">
        <v>2</v>
      </c>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35"/>
      <c r="HY78" s="25"/>
      <c r="HZ78" s="25"/>
      <c r="IA78" s="25"/>
      <c r="IB78" s="25"/>
      <c r="IC78" s="25"/>
      <c r="ID78" s="25"/>
      <c r="IE78" s="25"/>
      <c r="IF78" s="25"/>
      <c r="IG78" s="25"/>
      <c r="IH78" s="9">
        <f t="shared" si="2"/>
        <v>2</v>
      </c>
      <c r="II78" s="12">
        <f t="shared" si="3"/>
        <v>1200</v>
      </c>
    </row>
    <row r="79" spans="1:243" s="26" customFormat="1" ht="67.5" customHeight="1">
      <c r="A79" s="24">
        <v>137</v>
      </c>
      <c r="B79" s="24">
        <v>67</v>
      </c>
      <c r="C79" s="1" t="s">
        <v>375</v>
      </c>
      <c r="D79" s="1" t="s">
        <v>377</v>
      </c>
      <c r="E79" s="3"/>
      <c r="F79" s="25" t="s">
        <v>368</v>
      </c>
      <c r="G79" s="25">
        <v>528</v>
      </c>
      <c r="H79" s="25"/>
      <c r="I79" s="25"/>
      <c r="J79" s="25"/>
      <c r="K79" s="25"/>
      <c r="L79" s="25"/>
      <c r="M79" s="25"/>
      <c r="N79" s="25"/>
      <c r="O79" s="25"/>
      <c r="P79" s="25"/>
      <c r="Q79" s="25"/>
      <c r="R79" s="25"/>
      <c r="S79" s="25"/>
      <c r="T79" s="25"/>
      <c r="U79" s="25"/>
      <c r="V79" s="25"/>
      <c r="W79" s="25"/>
      <c r="X79" s="25"/>
      <c r="Y79" s="25"/>
      <c r="Z79" s="25"/>
      <c r="AA79" s="25"/>
      <c r="AB79" s="3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10"/>
      <c r="FR79" s="25"/>
      <c r="FS79" s="25"/>
      <c r="FT79" s="25"/>
      <c r="FU79" s="25"/>
      <c r="FV79" s="25"/>
      <c r="FW79" s="25"/>
      <c r="FX79" s="25"/>
      <c r="FY79" s="25"/>
      <c r="FZ79" s="25"/>
      <c r="GA79" s="25"/>
      <c r="GB79" s="25"/>
      <c r="GC79" s="25"/>
      <c r="GD79" s="25"/>
      <c r="GE79" s="25"/>
      <c r="GF79" s="25"/>
      <c r="GG79" s="11"/>
      <c r="GH79" s="25"/>
      <c r="GI79" s="25"/>
      <c r="GJ79" s="25"/>
      <c r="GK79" s="25"/>
      <c r="GL79" s="25">
        <v>2</v>
      </c>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35"/>
      <c r="HY79" s="25"/>
      <c r="HZ79" s="25"/>
      <c r="IA79" s="25"/>
      <c r="IB79" s="25"/>
      <c r="IC79" s="25"/>
      <c r="ID79" s="25"/>
      <c r="IE79" s="25"/>
      <c r="IF79" s="25"/>
      <c r="IG79" s="25"/>
      <c r="IH79" s="9">
        <f t="shared" si="2"/>
        <v>2</v>
      </c>
      <c r="II79" s="12">
        <f t="shared" si="3"/>
        <v>1056</v>
      </c>
    </row>
    <row r="80" spans="1:243" s="26" customFormat="1" ht="67.5" customHeight="1">
      <c r="A80" s="24">
        <v>138</v>
      </c>
      <c r="B80" s="24">
        <v>68</v>
      </c>
      <c r="C80" s="1" t="s">
        <v>378</v>
      </c>
      <c r="D80" s="1" t="s">
        <v>379</v>
      </c>
      <c r="E80" s="3"/>
      <c r="F80" s="25" t="s">
        <v>368</v>
      </c>
      <c r="G80" s="25">
        <v>600</v>
      </c>
      <c r="H80" s="25"/>
      <c r="I80" s="25"/>
      <c r="J80" s="25"/>
      <c r="K80" s="25"/>
      <c r="L80" s="25"/>
      <c r="M80" s="25"/>
      <c r="N80" s="25"/>
      <c r="O80" s="25"/>
      <c r="P80" s="25"/>
      <c r="Q80" s="25"/>
      <c r="R80" s="25"/>
      <c r="S80" s="25"/>
      <c r="T80" s="25"/>
      <c r="U80" s="25"/>
      <c r="V80" s="25"/>
      <c r="W80" s="25"/>
      <c r="X80" s="25"/>
      <c r="Y80" s="25"/>
      <c r="Z80" s="25"/>
      <c r="AA80" s="25"/>
      <c r="AB80" s="3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10"/>
      <c r="FR80" s="25"/>
      <c r="FS80" s="25"/>
      <c r="FT80" s="25"/>
      <c r="FU80" s="25"/>
      <c r="FV80" s="25"/>
      <c r="FW80" s="25"/>
      <c r="FX80" s="25"/>
      <c r="FY80" s="25"/>
      <c r="FZ80" s="25"/>
      <c r="GA80" s="25"/>
      <c r="GB80" s="25"/>
      <c r="GC80" s="25"/>
      <c r="GD80" s="25"/>
      <c r="GE80" s="25"/>
      <c r="GF80" s="25"/>
      <c r="GG80" s="11"/>
      <c r="GH80" s="25"/>
      <c r="GI80" s="25"/>
      <c r="GJ80" s="25"/>
      <c r="GK80" s="25"/>
      <c r="GL80" s="25">
        <v>2</v>
      </c>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35"/>
      <c r="HY80" s="25"/>
      <c r="HZ80" s="25"/>
      <c r="IA80" s="25"/>
      <c r="IB80" s="25"/>
      <c r="IC80" s="25"/>
      <c r="ID80" s="25"/>
      <c r="IE80" s="25"/>
      <c r="IF80" s="25"/>
      <c r="IG80" s="25"/>
      <c r="IH80" s="9">
        <f t="shared" si="2"/>
        <v>2</v>
      </c>
      <c r="II80" s="12">
        <f t="shared" si="3"/>
        <v>1200</v>
      </c>
    </row>
    <row r="81" spans="1:243" s="26" customFormat="1" ht="67.5" customHeight="1">
      <c r="A81" s="24">
        <v>139</v>
      </c>
      <c r="B81" s="24">
        <v>69</v>
      </c>
      <c r="C81" s="1" t="s">
        <v>378</v>
      </c>
      <c r="D81" s="1" t="s">
        <v>380</v>
      </c>
      <c r="E81" s="3"/>
      <c r="F81" s="25" t="s">
        <v>368</v>
      </c>
      <c r="G81" s="25">
        <v>528</v>
      </c>
      <c r="H81" s="25"/>
      <c r="I81" s="25"/>
      <c r="J81" s="25"/>
      <c r="K81" s="25"/>
      <c r="L81" s="25"/>
      <c r="M81" s="25"/>
      <c r="N81" s="25"/>
      <c r="O81" s="25"/>
      <c r="P81" s="25"/>
      <c r="Q81" s="25"/>
      <c r="R81" s="25"/>
      <c r="S81" s="25"/>
      <c r="T81" s="25"/>
      <c r="U81" s="25"/>
      <c r="V81" s="25"/>
      <c r="W81" s="25"/>
      <c r="X81" s="25"/>
      <c r="Y81" s="25"/>
      <c r="Z81" s="25"/>
      <c r="AA81" s="25"/>
      <c r="AB81" s="3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10"/>
      <c r="FR81" s="25"/>
      <c r="FS81" s="25"/>
      <c r="FT81" s="25"/>
      <c r="FU81" s="25"/>
      <c r="FV81" s="25"/>
      <c r="FW81" s="25"/>
      <c r="FX81" s="25"/>
      <c r="FY81" s="25"/>
      <c r="FZ81" s="25"/>
      <c r="GA81" s="25"/>
      <c r="GB81" s="25"/>
      <c r="GC81" s="25"/>
      <c r="GD81" s="25"/>
      <c r="GE81" s="25"/>
      <c r="GF81" s="25"/>
      <c r="GG81" s="11"/>
      <c r="GH81" s="25"/>
      <c r="GI81" s="25"/>
      <c r="GJ81" s="25"/>
      <c r="GK81" s="25"/>
      <c r="GL81" s="25">
        <v>2</v>
      </c>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35"/>
      <c r="HY81" s="25"/>
      <c r="HZ81" s="25"/>
      <c r="IA81" s="25"/>
      <c r="IB81" s="25"/>
      <c r="IC81" s="25"/>
      <c r="ID81" s="25"/>
      <c r="IE81" s="25"/>
      <c r="IF81" s="25"/>
      <c r="IG81" s="25"/>
      <c r="IH81" s="9">
        <f t="shared" si="2"/>
        <v>2</v>
      </c>
      <c r="II81" s="12">
        <f t="shared" si="3"/>
        <v>1056</v>
      </c>
    </row>
    <row r="82" spans="1:243" s="26" customFormat="1" ht="67.5" customHeight="1">
      <c r="A82" s="24">
        <v>140</v>
      </c>
      <c r="B82" s="24">
        <v>70</v>
      </c>
      <c r="C82" s="1" t="s">
        <v>381</v>
      </c>
      <c r="D82" s="1" t="s">
        <v>382</v>
      </c>
      <c r="E82" s="3"/>
      <c r="F82" s="25" t="s">
        <v>383</v>
      </c>
      <c r="G82" s="25">
        <v>86</v>
      </c>
      <c r="H82" s="25"/>
      <c r="I82" s="25"/>
      <c r="J82" s="25"/>
      <c r="K82" s="25"/>
      <c r="L82" s="25"/>
      <c r="M82" s="25"/>
      <c r="N82" s="25"/>
      <c r="O82" s="25"/>
      <c r="P82" s="25"/>
      <c r="Q82" s="25"/>
      <c r="R82" s="25"/>
      <c r="S82" s="25"/>
      <c r="T82" s="25"/>
      <c r="U82" s="25"/>
      <c r="V82" s="25"/>
      <c r="W82" s="25"/>
      <c r="X82" s="25"/>
      <c r="Y82" s="25">
        <v>20</v>
      </c>
      <c r="Z82" s="25"/>
      <c r="AA82" s="25"/>
      <c r="AB82" s="3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10"/>
      <c r="FR82" s="25"/>
      <c r="FS82" s="25"/>
      <c r="FT82" s="25"/>
      <c r="FU82" s="25"/>
      <c r="FV82" s="25"/>
      <c r="FW82" s="25"/>
      <c r="FX82" s="25"/>
      <c r="FY82" s="25"/>
      <c r="FZ82" s="25"/>
      <c r="GA82" s="25"/>
      <c r="GB82" s="25"/>
      <c r="GC82" s="25"/>
      <c r="GD82" s="25"/>
      <c r="GE82" s="25"/>
      <c r="GF82" s="25"/>
      <c r="GG82" s="11"/>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35"/>
      <c r="HY82" s="25"/>
      <c r="HZ82" s="25"/>
      <c r="IA82" s="25"/>
      <c r="IB82" s="25"/>
      <c r="IC82" s="25"/>
      <c r="ID82" s="25"/>
      <c r="IE82" s="25"/>
      <c r="IF82" s="25"/>
      <c r="IG82" s="25"/>
      <c r="IH82" s="9">
        <f t="shared" si="2"/>
        <v>20</v>
      </c>
      <c r="II82" s="12">
        <f t="shared" si="3"/>
        <v>1720</v>
      </c>
    </row>
    <row r="83" spans="1:243" s="26" customFormat="1" ht="67.5" customHeight="1">
      <c r="A83" s="24">
        <v>141</v>
      </c>
      <c r="B83" s="24">
        <v>71</v>
      </c>
      <c r="C83" s="1" t="s">
        <v>381</v>
      </c>
      <c r="D83" s="1" t="s">
        <v>384</v>
      </c>
      <c r="E83" s="3"/>
      <c r="F83" s="25" t="s">
        <v>383</v>
      </c>
      <c r="G83" s="25">
        <v>120</v>
      </c>
      <c r="H83" s="25"/>
      <c r="I83" s="25"/>
      <c r="J83" s="25"/>
      <c r="K83" s="25"/>
      <c r="L83" s="25"/>
      <c r="M83" s="25"/>
      <c r="N83" s="25"/>
      <c r="O83" s="25"/>
      <c r="P83" s="25"/>
      <c r="Q83" s="25"/>
      <c r="R83" s="25"/>
      <c r="S83" s="25"/>
      <c r="T83" s="25"/>
      <c r="U83" s="25"/>
      <c r="V83" s="25"/>
      <c r="W83" s="25"/>
      <c r="X83" s="25"/>
      <c r="Y83" s="25">
        <v>20</v>
      </c>
      <c r="Z83" s="25"/>
      <c r="AA83" s="25"/>
      <c r="AB83" s="3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10"/>
      <c r="FR83" s="25"/>
      <c r="FS83" s="25"/>
      <c r="FT83" s="25"/>
      <c r="FU83" s="25"/>
      <c r="FV83" s="25"/>
      <c r="FW83" s="25"/>
      <c r="FX83" s="25"/>
      <c r="FY83" s="25"/>
      <c r="FZ83" s="25"/>
      <c r="GA83" s="25"/>
      <c r="GB83" s="25"/>
      <c r="GC83" s="25"/>
      <c r="GD83" s="25"/>
      <c r="GE83" s="25"/>
      <c r="GF83" s="25"/>
      <c r="GG83" s="11"/>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35"/>
      <c r="HY83" s="25"/>
      <c r="HZ83" s="25"/>
      <c r="IA83" s="25"/>
      <c r="IB83" s="25"/>
      <c r="IC83" s="25"/>
      <c r="ID83" s="25"/>
      <c r="IE83" s="25"/>
      <c r="IF83" s="25"/>
      <c r="IG83" s="25"/>
      <c r="IH83" s="9">
        <f t="shared" si="2"/>
        <v>20</v>
      </c>
      <c r="II83" s="12">
        <f t="shared" si="3"/>
        <v>2400</v>
      </c>
    </row>
    <row r="84" spans="1:243" s="26" customFormat="1" ht="67.5" customHeight="1">
      <c r="A84" s="24">
        <v>142</v>
      </c>
      <c r="B84" s="24">
        <v>72</v>
      </c>
      <c r="C84" s="1" t="s">
        <v>381</v>
      </c>
      <c r="D84" s="1" t="s">
        <v>385</v>
      </c>
      <c r="E84" s="3"/>
      <c r="F84" s="25" t="s">
        <v>383</v>
      </c>
      <c r="G84" s="25">
        <v>86</v>
      </c>
      <c r="H84" s="25"/>
      <c r="I84" s="25"/>
      <c r="J84" s="25"/>
      <c r="K84" s="25"/>
      <c r="L84" s="25"/>
      <c r="M84" s="25"/>
      <c r="N84" s="25"/>
      <c r="O84" s="25"/>
      <c r="P84" s="25"/>
      <c r="Q84" s="25"/>
      <c r="R84" s="25"/>
      <c r="S84" s="25"/>
      <c r="T84" s="25"/>
      <c r="U84" s="25"/>
      <c r="V84" s="25"/>
      <c r="W84" s="25"/>
      <c r="X84" s="25"/>
      <c r="Y84" s="25">
        <v>20</v>
      </c>
      <c r="Z84" s="25"/>
      <c r="AA84" s="25"/>
      <c r="AB84" s="3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10"/>
      <c r="FR84" s="25"/>
      <c r="FS84" s="25"/>
      <c r="FT84" s="25"/>
      <c r="FU84" s="25"/>
      <c r="FV84" s="25"/>
      <c r="FW84" s="25"/>
      <c r="FX84" s="25"/>
      <c r="FY84" s="25"/>
      <c r="FZ84" s="25"/>
      <c r="GA84" s="25"/>
      <c r="GB84" s="25"/>
      <c r="GC84" s="25"/>
      <c r="GD84" s="25"/>
      <c r="GE84" s="25"/>
      <c r="GF84" s="25"/>
      <c r="GG84" s="11"/>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35"/>
      <c r="HY84" s="25"/>
      <c r="HZ84" s="25"/>
      <c r="IA84" s="25"/>
      <c r="IB84" s="25"/>
      <c r="IC84" s="25"/>
      <c r="ID84" s="25"/>
      <c r="IE84" s="25"/>
      <c r="IF84" s="25"/>
      <c r="IG84" s="25"/>
      <c r="IH84" s="9">
        <f t="shared" si="2"/>
        <v>20</v>
      </c>
      <c r="II84" s="12">
        <f t="shared" si="3"/>
        <v>1720</v>
      </c>
    </row>
    <row r="85" spans="1:243" s="26" customFormat="1" ht="67.5" customHeight="1">
      <c r="A85" s="24">
        <v>151</v>
      </c>
      <c r="B85" s="24">
        <v>73</v>
      </c>
      <c r="C85" s="1" t="s">
        <v>386</v>
      </c>
      <c r="D85" s="1" t="s">
        <v>387</v>
      </c>
      <c r="E85" s="3"/>
      <c r="F85" s="25" t="s">
        <v>244</v>
      </c>
      <c r="G85" s="25">
        <v>25</v>
      </c>
      <c r="H85" s="25"/>
      <c r="I85" s="25"/>
      <c r="J85" s="25"/>
      <c r="K85" s="25"/>
      <c r="L85" s="25"/>
      <c r="M85" s="25"/>
      <c r="N85" s="25"/>
      <c r="O85" s="25"/>
      <c r="P85" s="25"/>
      <c r="Q85" s="25"/>
      <c r="R85" s="25"/>
      <c r="S85" s="25"/>
      <c r="T85" s="25"/>
      <c r="U85" s="25"/>
      <c r="V85" s="25"/>
      <c r="W85" s="25"/>
      <c r="X85" s="25"/>
      <c r="Y85" s="25"/>
      <c r="Z85" s="25"/>
      <c r="AA85" s="25"/>
      <c r="AB85" s="3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10"/>
      <c r="FR85" s="25"/>
      <c r="FS85" s="25"/>
      <c r="FT85" s="25"/>
      <c r="FU85" s="25"/>
      <c r="FV85" s="25"/>
      <c r="FW85" s="25"/>
      <c r="FX85" s="25"/>
      <c r="FY85" s="25"/>
      <c r="FZ85" s="25"/>
      <c r="GA85" s="25"/>
      <c r="GB85" s="25"/>
      <c r="GC85" s="25"/>
      <c r="GD85" s="25"/>
      <c r="GE85" s="25"/>
      <c r="GF85" s="25"/>
      <c r="GG85" s="11"/>
      <c r="GH85" s="25"/>
      <c r="GI85" s="25"/>
      <c r="GJ85" s="25"/>
      <c r="GK85" s="25"/>
      <c r="GL85" s="25"/>
      <c r="GM85" s="25"/>
      <c r="GN85" s="25"/>
      <c r="GO85" s="25"/>
      <c r="GP85" s="25"/>
      <c r="GQ85" s="25"/>
      <c r="GR85" s="25"/>
      <c r="GS85" s="25"/>
      <c r="GT85" s="25"/>
      <c r="GU85" s="25"/>
      <c r="GV85" s="25"/>
      <c r="GW85" s="25"/>
      <c r="GX85" s="25"/>
      <c r="GY85" s="25"/>
      <c r="GZ85" s="25"/>
      <c r="HA85" s="25"/>
      <c r="HB85" s="25"/>
      <c r="HC85" s="25"/>
      <c r="HD85" s="25"/>
      <c r="HE85" s="25"/>
      <c r="HF85" s="25"/>
      <c r="HG85" s="25"/>
      <c r="HH85" s="25"/>
      <c r="HI85" s="25"/>
      <c r="HJ85" s="25"/>
      <c r="HK85" s="25"/>
      <c r="HL85" s="25"/>
      <c r="HM85" s="25">
        <v>10</v>
      </c>
      <c r="HN85" s="25"/>
      <c r="HO85" s="25"/>
      <c r="HP85" s="25"/>
      <c r="HQ85" s="25"/>
      <c r="HR85" s="25"/>
      <c r="HS85" s="25"/>
      <c r="HT85" s="25"/>
      <c r="HU85" s="25"/>
      <c r="HV85" s="25"/>
      <c r="HW85" s="25"/>
      <c r="HX85" s="35"/>
      <c r="HY85" s="25"/>
      <c r="HZ85" s="25"/>
      <c r="IA85" s="25"/>
      <c r="IB85" s="25"/>
      <c r="IC85" s="25"/>
      <c r="ID85" s="25"/>
      <c r="IE85" s="25"/>
      <c r="IF85" s="25"/>
      <c r="IG85" s="25"/>
      <c r="IH85" s="9">
        <f t="shared" si="2"/>
        <v>10</v>
      </c>
      <c r="II85" s="12">
        <f t="shared" si="3"/>
        <v>250</v>
      </c>
    </row>
    <row r="86" spans="1:243" s="26" customFormat="1" ht="67.5" customHeight="1">
      <c r="A86" s="24">
        <v>152</v>
      </c>
      <c r="B86" s="24">
        <v>74</v>
      </c>
      <c r="C86" s="1" t="s">
        <v>388</v>
      </c>
      <c r="D86" s="1" t="s">
        <v>389</v>
      </c>
      <c r="E86" s="3"/>
      <c r="F86" s="25" t="s">
        <v>244</v>
      </c>
      <c r="G86" s="25">
        <v>18</v>
      </c>
      <c r="H86" s="25"/>
      <c r="I86" s="25"/>
      <c r="J86" s="25"/>
      <c r="K86" s="25"/>
      <c r="L86" s="25"/>
      <c r="M86" s="25"/>
      <c r="N86" s="25"/>
      <c r="O86" s="25"/>
      <c r="P86" s="25"/>
      <c r="Q86" s="25"/>
      <c r="R86" s="25"/>
      <c r="S86" s="25"/>
      <c r="T86" s="25"/>
      <c r="U86" s="25"/>
      <c r="V86" s="25"/>
      <c r="W86" s="25"/>
      <c r="X86" s="25"/>
      <c r="Y86" s="25"/>
      <c r="Z86" s="25"/>
      <c r="AA86" s="25"/>
      <c r="AB86" s="3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10"/>
      <c r="FR86" s="25"/>
      <c r="FS86" s="25"/>
      <c r="FT86" s="25"/>
      <c r="FU86" s="25"/>
      <c r="FV86" s="25"/>
      <c r="FW86" s="25"/>
      <c r="FX86" s="25"/>
      <c r="FY86" s="25"/>
      <c r="FZ86" s="25"/>
      <c r="GA86" s="25"/>
      <c r="GB86" s="25"/>
      <c r="GC86" s="25"/>
      <c r="GD86" s="25"/>
      <c r="GE86" s="25"/>
      <c r="GF86" s="25"/>
      <c r="GG86" s="11"/>
      <c r="GH86" s="25"/>
      <c r="GI86" s="25"/>
      <c r="GJ86" s="25"/>
      <c r="GK86" s="25"/>
      <c r="GL86" s="25"/>
      <c r="GM86" s="25"/>
      <c r="GN86" s="25"/>
      <c r="GO86" s="25"/>
      <c r="GP86" s="25"/>
      <c r="GQ86" s="25"/>
      <c r="GR86" s="25"/>
      <c r="GS86" s="25"/>
      <c r="GT86" s="25"/>
      <c r="GU86" s="25"/>
      <c r="GV86" s="25"/>
      <c r="GW86" s="25"/>
      <c r="GX86" s="25"/>
      <c r="GY86" s="25"/>
      <c r="GZ86" s="25"/>
      <c r="HA86" s="25"/>
      <c r="HB86" s="25"/>
      <c r="HC86" s="25"/>
      <c r="HD86" s="25"/>
      <c r="HE86" s="25"/>
      <c r="HF86" s="25"/>
      <c r="HG86" s="25"/>
      <c r="HH86" s="25"/>
      <c r="HI86" s="25"/>
      <c r="HJ86" s="25"/>
      <c r="HK86" s="25"/>
      <c r="HL86" s="25"/>
      <c r="HM86" s="25">
        <v>24</v>
      </c>
      <c r="HN86" s="25"/>
      <c r="HO86" s="25"/>
      <c r="HP86" s="25"/>
      <c r="HQ86" s="25"/>
      <c r="HR86" s="25"/>
      <c r="HS86" s="25"/>
      <c r="HT86" s="25"/>
      <c r="HU86" s="25"/>
      <c r="HV86" s="25"/>
      <c r="HW86" s="25"/>
      <c r="HX86" s="35"/>
      <c r="HY86" s="25"/>
      <c r="HZ86" s="25"/>
      <c r="IA86" s="25"/>
      <c r="IB86" s="25"/>
      <c r="IC86" s="25"/>
      <c r="ID86" s="25"/>
      <c r="IE86" s="25"/>
      <c r="IF86" s="25"/>
      <c r="IG86" s="25"/>
      <c r="IH86" s="9">
        <f t="shared" si="2"/>
        <v>24</v>
      </c>
      <c r="II86" s="12">
        <f t="shared" si="3"/>
        <v>432</v>
      </c>
    </row>
    <row r="87" spans="1:245" s="26" customFormat="1" ht="67.5" customHeight="1">
      <c r="A87" s="24">
        <v>156</v>
      </c>
      <c r="B87" s="24">
        <v>75</v>
      </c>
      <c r="C87" s="1" t="s">
        <v>390</v>
      </c>
      <c r="D87" s="1" t="s">
        <v>390</v>
      </c>
      <c r="E87" s="3"/>
      <c r="F87" s="25" t="s">
        <v>244</v>
      </c>
      <c r="G87" s="25">
        <v>290</v>
      </c>
      <c r="H87" s="25"/>
      <c r="I87" s="25"/>
      <c r="J87" s="25"/>
      <c r="K87" s="25"/>
      <c r="L87" s="25"/>
      <c r="M87" s="25"/>
      <c r="N87" s="25"/>
      <c r="O87" s="25"/>
      <c r="P87" s="25"/>
      <c r="Q87" s="25"/>
      <c r="R87" s="25"/>
      <c r="S87" s="25"/>
      <c r="T87" s="25"/>
      <c r="U87" s="25"/>
      <c r="V87" s="25"/>
      <c r="W87" s="25"/>
      <c r="X87" s="25"/>
      <c r="Y87" s="25"/>
      <c r="Z87" s="25"/>
      <c r="AA87" s="25"/>
      <c r="AB87" s="3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v>5</v>
      </c>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10"/>
      <c r="FR87" s="25"/>
      <c r="FS87" s="25"/>
      <c r="FT87" s="25"/>
      <c r="FU87" s="25"/>
      <c r="FV87" s="25"/>
      <c r="FW87" s="25"/>
      <c r="FX87" s="25"/>
      <c r="FY87" s="25"/>
      <c r="FZ87" s="25"/>
      <c r="GA87" s="25"/>
      <c r="GB87" s="25"/>
      <c r="GC87" s="25"/>
      <c r="GD87" s="25"/>
      <c r="GE87" s="25"/>
      <c r="GF87" s="25"/>
      <c r="GG87" s="11"/>
      <c r="GH87" s="25"/>
      <c r="GI87" s="25"/>
      <c r="GJ87" s="25"/>
      <c r="GK87" s="25"/>
      <c r="GL87" s="25"/>
      <c r="GM87" s="25"/>
      <c r="GN87" s="25"/>
      <c r="GO87" s="25"/>
      <c r="GP87" s="25"/>
      <c r="GQ87" s="25"/>
      <c r="GR87" s="25"/>
      <c r="GS87" s="25"/>
      <c r="GT87" s="25"/>
      <c r="GU87" s="25"/>
      <c r="GV87" s="25"/>
      <c r="GW87" s="13">
        <v>15</v>
      </c>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35"/>
      <c r="HY87" s="13"/>
      <c r="HZ87" s="13"/>
      <c r="IA87" s="13"/>
      <c r="IB87" s="13"/>
      <c r="IC87" s="13"/>
      <c r="ID87" s="13"/>
      <c r="IE87" s="13"/>
      <c r="IF87" s="13"/>
      <c r="IG87" s="13"/>
      <c r="IH87" s="9">
        <f t="shared" si="2"/>
        <v>20</v>
      </c>
      <c r="II87" s="12">
        <f t="shared" si="3"/>
        <v>5800</v>
      </c>
      <c r="IK87" s="12"/>
    </row>
    <row r="88" spans="1:243" s="26" customFormat="1" ht="67.5" customHeight="1">
      <c r="A88" s="24">
        <v>157</v>
      </c>
      <c r="B88" s="24">
        <v>76</v>
      </c>
      <c r="C88" s="1" t="s">
        <v>391</v>
      </c>
      <c r="D88" s="1" t="s">
        <v>392</v>
      </c>
      <c r="E88" s="3"/>
      <c r="F88" s="25" t="s">
        <v>244</v>
      </c>
      <c r="G88" s="25">
        <v>10</v>
      </c>
      <c r="H88" s="25"/>
      <c r="I88" s="25"/>
      <c r="J88" s="25"/>
      <c r="K88" s="25"/>
      <c r="L88" s="25"/>
      <c r="M88" s="25"/>
      <c r="N88" s="25"/>
      <c r="O88" s="25"/>
      <c r="P88" s="25"/>
      <c r="Q88" s="25"/>
      <c r="R88" s="25"/>
      <c r="S88" s="25"/>
      <c r="T88" s="25"/>
      <c r="U88" s="25"/>
      <c r="V88" s="25"/>
      <c r="W88" s="25"/>
      <c r="X88" s="25"/>
      <c r="Y88" s="25"/>
      <c r="Z88" s="25"/>
      <c r="AA88" s="25"/>
      <c r="AB88" s="3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10"/>
      <c r="FR88" s="25"/>
      <c r="FS88" s="25"/>
      <c r="FT88" s="25"/>
      <c r="FU88" s="25"/>
      <c r="FV88" s="25"/>
      <c r="FW88" s="25"/>
      <c r="FX88" s="25"/>
      <c r="FY88" s="25"/>
      <c r="FZ88" s="25"/>
      <c r="GA88" s="25"/>
      <c r="GB88" s="25"/>
      <c r="GC88" s="25"/>
      <c r="GD88" s="25"/>
      <c r="GE88" s="25"/>
      <c r="GF88" s="25"/>
      <c r="GG88" s="11"/>
      <c r="GH88" s="25">
        <v>10</v>
      </c>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35"/>
      <c r="HY88" s="25"/>
      <c r="HZ88" s="25"/>
      <c r="IA88" s="25"/>
      <c r="IB88" s="25"/>
      <c r="IC88" s="25"/>
      <c r="ID88" s="25"/>
      <c r="IE88" s="25"/>
      <c r="IF88" s="25"/>
      <c r="IG88" s="25"/>
      <c r="IH88" s="9">
        <f t="shared" si="2"/>
        <v>10</v>
      </c>
      <c r="II88" s="12">
        <f t="shared" si="3"/>
        <v>100</v>
      </c>
    </row>
    <row r="89" spans="1:243" s="26" customFormat="1" ht="94.5" customHeight="1">
      <c r="A89" s="24">
        <v>158</v>
      </c>
      <c r="B89" s="24">
        <v>77</v>
      </c>
      <c r="C89" s="1" t="s">
        <v>393</v>
      </c>
      <c r="D89" s="1" t="s">
        <v>394</v>
      </c>
      <c r="E89" s="3" t="s">
        <v>395</v>
      </c>
      <c r="F89" s="25" t="s">
        <v>244</v>
      </c>
      <c r="G89" s="25">
        <v>20</v>
      </c>
      <c r="H89" s="25"/>
      <c r="I89" s="25"/>
      <c r="J89" s="25"/>
      <c r="K89" s="25"/>
      <c r="L89" s="25"/>
      <c r="M89" s="25"/>
      <c r="N89" s="25"/>
      <c r="O89" s="25"/>
      <c r="P89" s="25"/>
      <c r="Q89" s="25"/>
      <c r="R89" s="25"/>
      <c r="S89" s="25"/>
      <c r="T89" s="25"/>
      <c r="U89" s="25"/>
      <c r="V89" s="25"/>
      <c r="W89" s="25"/>
      <c r="X89" s="25"/>
      <c r="Y89" s="25"/>
      <c r="Z89" s="25"/>
      <c r="AA89" s="25"/>
      <c r="AB89" s="3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10"/>
      <c r="FR89" s="25"/>
      <c r="FS89" s="25"/>
      <c r="FT89" s="25"/>
      <c r="FU89" s="25"/>
      <c r="FV89" s="25"/>
      <c r="FW89" s="25"/>
      <c r="FX89" s="25"/>
      <c r="FY89" s="25"/>
      <c r="FZ89" s="25"/>
      <c r="GA89" s="25"/>
      <c r="GB89" s="25"/>
      <c r="GC89" s="25"/>
      <c r="GD89" s="25"/>
      <c r="GE89" s="25"/>
      <c r="GF89" s="25"/>
      <c r="GG89" s="11"/>
      <c r="GH89" s="25"/>
      <c r="GI89" s="25"/>
      <c r="GJ89" s="25"/>
      <c r="GK89" s="25"/>
      <c r="GL89" s="25"/>
      <c r="GM89" s="25"/>
      <c r="GN89" s="25"/>
      <c r="GO89" s="25"/>
      <c r="GP89" s="25"/>
      <c r="GQ89" s="25">
        <v>50</v>
      </c>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35"/>
      <c r="HY89" s="25"/>
      <c r="HZ89" s="25"/>
      <c r="IA89" s="25"/>
      <c r="IB89" s="25"/>
      <c r="IC89" s="25"/>
      <c r="ID89" s="25"/>
      <c r="IE89" s="25"/>
      <c r="IF89" s="25"/>
      <c r="IG89" s="25"/>
      <c r="IH89" s="9">
        <f t="shared" si="2"/>
        <v>50</v>
      </c>
      <c r="II89" s="12">
        <f t="shared" si="3"/>
        <v>1000</v>
      </c>
    </row>
    <row r="90" spans="1:243" s="26" customFormat="1" ht="67.5" customHeight="1">
      <c r="A90" s="24">
        <v>160</v>
      </c>
      <c r="B90" s="24">
        <v>78</v>
      </c>
      <c r="C90" s="1" t="s">
        <v>396</v>
      </c>
      <c r="D90" s="1" t="s">
        <v>397</v>
      </c>
      <c r="E90" s="3"/>
      <c r="F90" s="25" t="s">
        <v>244</v>
      </c>
      <c r="G90" s="25">
        <v>70</v>
      </c>
      <c r="H90" s="25"/>
      <c r="I90" s="25"/>
      <c r="J90" s="25"/>
      <c r="K90" s="25"/>
      <c r="L90" s="25"/>
      <c r="M90" s="25"/>
      <c r="N90" s="25"/>
      <c r="O90" s="25"/>
      <c r="P90" s="25"/>
      <c r="Q90" s="25"/>
      <c r="R90" s="25"/>
      <c r="S90" s="25"/>
      <c r="T90" s="25"/>
      <c r="U90" s="25"/>
      <c r="V90" s="25"/>
      <c r="W90" s="25"/>
      <c r="X90" s="25"/>
      <c r="Y90" s="25"/>
      <c r="Z90" s="25"/>
      <c r="AA90" s="25"/>
      <c r="AB90" s="3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10"/>
      <c r="FR90" s="25"/>
      <c r="FS90" s="25"/>
      <c r="FT90" s="25"/>
      <c r="FU90" s="25"/>
      <c r="FV90" s="25"/>
      <c r="FW90" s="25"/>
      <c r="FX90" s="25"/>
      <c r="FY90" s="25"/>
      <c r="FZ90" s="25"/>
      <c r="GA90" s="25"/>
      <c r="GB90" s="25"/>
      <c r="GC90" s="25"/>
      <c r="GD90" s="25"/>
      <c r="GE90" s="25"/>
      <c r="GF90" s="25"/>
      <c r="GG90" s="11"/>
      <c r="GH90" s="25"/>
      <c r="GI90" s="25"/>
      <c r="GJ90" s="25"/>
      <c r="GK90" s="25"/>
      <c r="GL90" s="25"/>
      <c r="GM90" s="25"/>
      <c r="GN90" s="25"/>
      <c r="GO90" s="25"/>
      <c r="GP90" s="25"/>
      <c r="GQ90" s="25">
        <v>65</v>
      </c>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35"/>
      <c r="HY90" s="25"/>
      <c r="HZ90" s="25"/>
      <c r="IA90" s="25"/>
      <c r="IB90" s="25"/>
      <c r="IC90" s="25"/>
      <c r="ID90" s="25"/>
      <c r="IE90" s="25"/>
      <c r="IF90" s="25"/>
      <c r="IG90" s="25"/>
      <c r="IH90" s="9">
        <f t="shared" si="2"/>
        <v>65</v>
      </c>
      <c r="II90" s="12">
        <f t="shared" si="3"/>
        <v>4550</v>
      </c>
    </row>
    <row r="91" spans="1:243" s="26" customFormat="1" ht="129" customHeight="1">
      <c r="A91" s="24">
        <v>163</v>
      </c>
      <c r="B91" s="24">
        <v>79</v>
      </c>
      <c r="C91" s="1" t="s">
        <v>398</v>
      </c>
      <c r="D91" s="1" t="s">
        <v>399</v>
      </c>
      <c r="E91" s="3"/>
      <c r="F91" s="25" t="s">
        <v>244</v>
      </c>
      <c r="G91" s="25">
        <v>114</v>
      </c>
      <c r="H91" s="25"/>
      <c r="I91" s="25"/>
      <c r="J91" s="25"/>
      <c r="K91" s="25"/>
      <c r="L91" s="25"/>
      <c r="M91" s="25"/>
      <c r="N91" s="25"/>
      <c r="O91" s="25"/>
      <c r="P91" s="25"/>
      <c r="Q91" s="25"/>
      <c r="R91" s="25"/>
      <c r="S91" s="25"/>
      <c r="T91" s="25"/>
      <c r="U91" s="25"/>
      <c r="V91" s="25"/>
      <c r="W91" s="25"/>
      <c r="X91" s="25"/>
      <c r="Y91" s="25"/>
      <c r="Z91" s="25"/>
      <c r="AA91" s="25"/>
      <c r="AB91" s="3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10"/>
      <c r="FR91" s="25"/>
      <c r="FS91" s="25"/>
      <c r="FT91" s="25"/>
      <c r="FU91" s="25"/>
      <c r="FV91" s="25"/>
      <c r="FW91" s="25"/>
      <c r="FX91" s="25"/>
      <c r="FY91" s="25"/>
      <c r="FZ91" s="25"/>
      <c r="GA91" s="25"/>
      <c r="GB91" s="25"/>
      <c r="GC91" s="25"/>
      <c r="GD91" s="25">
        <v>32</v>
      </c>
      <c r="GE91" s="25"/>
      <c r="GF91" s="25"/>
      <c r="GG91" s="11"/>
      <c r="GH91" s="25"/>
      <c r="GI91" s="25"/>
      <c r="GJ91" s="25"/>
      <c r="GK91" s="25"/>
      <c r="GL91" s="25"/>
      <c r="GM91" s="25">
        <v>25</v>
      </c>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35"/>
      <c r="HY91" s="25"/>
      <c r="HZ91" s="25"/>
      <c r="IA91" s="25"/>
      <c r="IB91" s="25"/>
      <c r="IC91" s="25"/>
      <c r="ID91" s="25"/>
      <c r="IE91" s="25"/>
      <c r="IF91" s="25"/>
      <c r="IG91" s="25"/>
      <c r="IH91" s="9">
        <f t="shared" si="2"/>
        <v>57</v>
      </c>
      <c r="II91" s="12">
        <f t="shared" si="3"/>
        <v>6498</v>
      </c>
    </row>
    <row r="92" spans="1:243" s="26" customFormat="1" ht="129" customHeight="1">
      <c r="A92" s="24">
        <v>164</v>
      </c>
      <c r="B92" s="24">
        <v>80</v>
      </c>
      <c r="C92" s="1" t="s">
        <v>400</v>
      </c>
      <c r="D92" s="1" t="s">
        <v>401</v>
      </c>
      <c r="E92" s="3"/>
      <c r="F92" s="25" t="s">
        <v>244</v>
      </c>
      <c r="G92" s="25">
        <v>114</v>
      </c>
      <c r="H92" s="25"/>
      <c r="I92" s="25"/>
      <c r="J92" s="25"/>
      <c r="K92" s="25"/>
      <c r="L92" s="25"/>
      <c r="M92" s="25"/>
      <c r="N92" s="25"/>
      <c r="O92" s="25"/>
      <c r="P92" s="25"/>
      <c r="Q92" s="25"/>
      <c r="R92" s="25"/>
      <c r="S92" s="25"/>
      <c r="T92" s="25"/>
      <c r="U92" s="25"/>
      <c r="V92" s="25"/>
      <c r="W92" s="25"/>
      <c r="X92" s="25"/>
      <c r="Y92" s="25"/>
      <c r="Z92" s="25"/>
      <c r="AA92" s="25"/>
      <c r="AB92" s="3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10"/>
      <c r="FR92" s="25"/>
      <c r="FS92" s="25"/>
      <c r="FT92" s="25"/>
      <c r="FU92" s="25">
        <v>35</v>
      </c>
      <c r="FV92" s="25"/>
      <c r="FW92" s="25"/>
      <c r="FX92" s="25"/>
      <c r="FY92" s="25"/>
      <c r="FZ92" s="25"/>
      <c r="GA92" s="25"/>
      <c r="GB92" s="25"/>
      <c r="GC92" s="25"/>
      <c r="GD92" s="25"/>
      <c r="GE92" s="25"/>
      <c r="GF92" s="25"/>
      <c r="GG92" s="11"/>
      <c r="GH92" s="25"/>
      <c r="GI92" s="25"/>
      <c r="GJ92" s="25"/>
      <c r="GK92" s="25"/>
      <c r="GL92" s="25"/>
      <c r="GM92" s="25">
        <v>25</v>
      </c>
      <c r="GN92" s="25"/>
      <c r="GO92" s="25"/>
      <c r="GP92" s="25"/>
      <c r="GQ92" s="25"/>
      <c r="GR92" s="25"/>
      <c r="GS92" s="25"/>
      <c r="GT92" s="25"/>
      <c r="GU92" s="25"/>
      <c r="GV92" s="25"/>
      <c r="GW92" s="25"/>
      <c r="GX92" s="25"/>
      <c r="GY92" s="25"/>
      <c r="GZ92" s="25"/>
      <c r="HA92" s="25"/>
      <c r="HB92" s="25"/>
      <c r="HC92" s="25"/>
      <c r="HD92" s="25">
        <v>10</v>
      </c>
      <c r="HE92" s="25"/>
      <c r="HF92" s="25"/>
      <c r="HG92" s="25"/>
      <c r="HH92" s="25"/>
      <c r="HI92" s="25"/>
      <c r="HJ92" s="25"/>
      <c r="HK92" s="25"/>
      <c r="HL92" s="25"/>
      <c r="HM92" s="25"/>
      <c r="HN92" s="25"/>
      <c r="HO92" s="25"/>
      <c r="HP92" s="25"/>
      <c r="HQ92" s="25"/>
      <c r="HR92" s="25"/>
      <c r="HS92" s="25"/>
      <c r="HT92" s="25"/>
      <c r="HU92" s="25"/>
      <c r="HV92" s="25"/>
      <c r="HW92" s="25"/>
      <c r="HX92" s="35"/>
      <c r="HY92" s="25"/>
      <c r="HZ92" s="25"/>
      <c r="IA92" s="25"/>
      <c r="IB92" s="25"/>
      <c r="IC92" s="25"/>
      <c r="ID92" s="25"/>
      <c r="IE92" s="25"/>
      <c r="IF92" s="25"/>
      <c r="IG92" s="25"/>
      <c r="IH92" s="9">
        <f t="shared" si="2"/>
        <v>70</v>
      </c>
      <c r="II92" s="12">
        <f t="shared" si="3"/>
        <v>7980</v>
      </c>
    </row>
    <row r="93" spans="1:243" s="26" customFormat="1" ht="67.5" customHeight="1">
      <c r="A93" s="24">
        <v>165</v>
      </c>
      <c r="B93" s="24">
        <v>81</v>
      </c>
      <c r="C93" s="1" t="s">
        <v>402</v>
      </c>
      <c r="D93" s="1" t="s">
        <v>403</v>
      </c>
      <c r="E93" s="3"/>
      <c r="F93" s="25" t="s">
        <v>244</v>
      </c>
      <c r="G93" s="25">
        <v>114</v>
      </c>
      <c r="H93" s="25"/>
      <c r="I93" s="25"/>
      <c r="J93" s="25"/>
      <c r="K93" s="25"/>
      <c r="L93" s="25"/>
      <c r="M93" s="25"/>
      <c r="N93" s="25"/>
      <c r="O93" s="25"/>
      <c r="P93" s="25"/>
      <c r="Q93" s="25"/>
      <c r="R93" s="25"/>
      <c r="S93" s="25"/>
      <c r="T93" s="25"/>
      <c r="U93" s="25"/>
      <c r="V93" s="25"/>
      <c r="W93" s="25"/>
      <c r="X93" s="25"/>
      <c r="Y93" s="25"/>
      <c r="Z93" s="25"/>
      <c r="AA93" s="25"/>
      <c r="AB93" s="3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10"/>
      <c r="FR93" s="25"/>
      <c r="FS93" s="25"/>
      <c r="FT93" s="25"/>
      <c r="FU93" s="25">
        <v>35</v>
      </c>
      <c r="FV93" s="25"/>
      <c r="FW93" s="25"/>
      <c r="FX93" s="25"/>
      <c r="FY93" s="25"/>
      <c r="FZ93" s="25"/>
      <c r="GA93" s="25"/>
      <c r="GB93" s="25"/>
      <c r="GC93" s="25"/>
      <c r="GD93" s="25"/>
      <c r="GE93" s="25"/>
      <c r="GF93" s="25"/>
      <c r="GG93" s="11"/>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v>5</v>
      </c>
      <c r="HN93" s="25"/>
      <c r="HO93" s="25"/>
      <c r="HP93" s="25"/>
      <c r="HQ93" s="25"/>
      <c r="HR93" s="25"/>
      <c r="HS93" s="25"/>
      <c r="HT93" s="25"/>
      <c r="HU93" s="25"/>
      <c r="HV93" s="25"/>
      <c r="HW93" s="25"/>
      <c r="HX93" s="35"/>
      <c r="HY93" s="25"/>
      <c r="HZ93" s="25"/>
      <c r="IA93" s="25"/>
      <c r="IB93" s="25"/>
      <c r="IC93" s="25"/>
      <c r="ID93" s="25"/>
      <c r="IE93" s="25"/>
      <c r="IF93" s="25"/>
      <c r="IG93" s="25"/>
      <c r="IH93" s="9">
        <f t="shared" si="2"/>
        <v>40</v>
      </c>
      <c r="II93" s="12">
        <f t="shared" si="3"/>
        <v>4560</v>
      </c>
    </row>
    <row r="94" spans="1:243" s="26" customFormat="1" ht="28.5" customHeight="1">
      <c r="A94" s="24">
        <v>169</v>
      </c>
      <c r="B94" s="24">
        <v>82</v>
      </c>
      <c r="C94" s="17" t="s">
        <v>404</v>
      </c>
      <c r="D94" s="17" t="s">
        <v>405</v>
      </c>
      <c r="E94" s="3"/>
      <c r="F94" s="13" t="s">
        <v>244</v>
      </c>
      <c r="G94" s="25">
        <v>29.4</v>
      </c>
      <c r="H94" s="25"/>
      <c r="I94" s="25"/>
      <c r="J94" s="25"/>
      <c r="K94" s="25"/>
      <c r="L94" s="25"/>
      <c r="M94" s="25"/>
      <c r="N94" s="25"/>
      <c r="O94" s="25"/>
      <c r="P94" s="25"/>
      <c r="Q94" s="25"/>
      <c r="R94" s="25"/>
      <c r="S94" s="25"/>
      <c r="T94" s="25"/>
      <c r="U94" s="25"/>
      <c r="V94" s="25"/>
      <c r="W94" s="25"/>
      <c r="X94" s="25"/>
      <c r="Y94" s="25"/>
      <c r="Z94" s="25"/>
      <c r="AA94" s="25"/>
      <c r="AB94" s="3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10"/>
      <c r="FR94" s="25"/>
      <c r="FS94" s="25"/>
      <c r="FT94" s="25"/>
      <c r="FU94" s="25"/>
      <c r="FV94" s="25"/>
      <c r="FW94" s="25"/>
      <c r="FX94" s="25"/>
      <c r="FY94" s="25">
        <v>1500</v>
      </c>
      <c r="FZ94" s="25"/>
      <c r="GA94" s="25"/>
      <c r="GB94" s="25"/>
      <c r="GC94" s="25"/>
      <c r="GD94" s="25"/>
      <c r="GE94" s="25"/>
      <c r="GF94" s="25"/>
      <c r="GG94" s="11"/>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35"/>
      <c r="HY94" s="25"/>
      <c r="HZ94" s="25"/>
      <c r="IA94" s="25"/>
      <c r="IB94" s="25"/>
      <c r="IC94" s="25"/>
      <c r="ID94" s="25"/>
      <c r="IE94" s="25"/>
      <c r="IF94" s="25"/>
      <c r="IG94" s="25"/>
      <c r="IH94" s="9">
        <f t="shared" si="2"/>
        <v>1500</v>
      </c>
      <c r="II94" s="12">
        <f t="shared" si="3"/>
        <v>44100</v>
      </c>
    </row>
    <row r="95" spans="1:243" s="26" customFormat="1" ht="59.25" customHeight="1">
      <c r="A95" s="24">
        <v>170</v>
      </c>
      <c r="B95" s="24">
        <v>83</v>
      </c>
      <c r="C95" s="17" t="s">
        <v>406</v>
      </c>
      <c r="D95" s="17" t="s">
        <v>407</v>
      </c>
      <c r="E95" s="3"/>
      <c r="F95" s="13" t="s">
        <v>244</v>
      </c>
      <c r="G95" s="25">
        <v>26.27</v>
      </c>
      <c r="H95" s="25"/>
      <c r="I95" s="25"/>
      <c r="J95" s="25"/>
      <c r="K95" s="25"/>
      <c r="L95" s="25"/>
      <c r="M95" s="25"/>
      <c r="N95" s="25"/>
      <c r="O95" s="25"/>
      <c r="P95" s="25"/>
      <c r="Q95" s="25"/>
      <c r="R95" s="25"/>
      <c r="S95" s="25"/>
      <c r="T95" s="25"/>
      <c r="U95" s="25"/>
      <c r="V95" s="25"/>
      <c r="W95" s="25"/>
      <c r="X95" s="25"/>
      <c r="Y95" s="25"/>
      <c r="Z95" s="25"/>
      <c r="AA95" s="25"/>
      <c r="AB95" s="3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10"/>
      <c r="FR95" s="25"/>
      <c r="FS95" s="25"/>
      <c r="FT95" s="25"/>
      <c r="FU95" s="25"/>
      <c r="FV95" s="25"/>
      <c r="FW95" s="25"/>
      <c r="FX95" s="25"/>
      <c r="FY95" s="25">
        <v>4500</v>
      </c>
      <c r="FZ95" s="25"/>
      <c r="GA95" s="25"/>
      <c r="GB95" s="25"/>
      <c r="GC95" s="25"/>
      <c r="GD95" s="25"/>
      <c r="GE95" s="25"/>
      <c r="GF95" s="25"/>
      <c r="GG95" s="11"/>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35"/>
      <c r="HY95" s="25"/>
      <c r="HZ95" s="25"/>
      <c r="IA95" s="25"/>
      <c r="IB95" s="25"/>
      <c r="IC95" s="25"/>
      <c r="ID95" s="25"/>
      <c r="IE95" s="25"/>
      <c r="IF95" s="25"/>
      <c r="IG95" s="25"/>
      <c r="IH95" s="9">
        <f t="shared" si="2"/>
        <v>4500</v>
      </c>
      <c r="II95" s="12">
        <f t="shared" si="3"/>
        <v>118215</v>
      </c>
    </row>
    <row r="96" spans="1:243" s="26" customFormat="1" ht="48.75" customHeight="1">
      <c r="A96" s="24">
        <v>171</v>
      </c>
      <c r="B96" s="24">
        <v>84</v>
      </c>
      <c r="C96" s="17" t="s">
        <v>408</v>
      </c>
      <c r="D96" s="17" t="s">
        <v>409</v>
      </c>
      <c r="E96" s="3"/>
      <c r="F96" s="13" t="s">
        <v>244</v>
      </c>
      <c r="G96" s="25">
        <v>66.25</v>
      </c>
      <c r="H96" s="25"/>
      <c r="I96" s="25"/>
      <c r="J96" s="25"/>
      <c r="K96" s="25"/>
      <c r="L96" s="25"/>
      <c r="M96" s="25"/>
      <c r="N96" s="25"/>
      <c r="O96" s="25"/>
      <c r="P96" s="25"/>
      <c r="Q96" s="25"/>
      <c r="R96" s="25"/>
      <c r="S96" s="25"/>
      <c r="T96" s="25"/>
      <c r="U96" s="25"/>
      <c r="V96" s="25"/>
      <c r="W96" s="25"/>
      <c r="X96" s="25"/>
      <c r="Y96" s="25"/>
      <c r="Z96" s="25"/>
      <c r="AA96" s="25"/>
      <c r="AB96" s="3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10"/>
      <c r="FR96" s="25"/>
      <c r="FS96" s="25"/>
      <c r="FT96" s="25"/>
      <c r="FU96" s="25"/>
      <c r="FV96" s="25"/>
      <c r="FW96" s="25"/>
      <c r="FX96" s="25"/>
      <c r="FY96" s="25">
        <v>750</v>
      </c>
      <c r="FZ96" s="25"/>
      <c r="GA96" s="25"/>
      <c r="GB96" s="25"/>
      <c r="GC96" s="25"/>
      <c r="GD96" s="25"/>
      <c r="GE96" s="25"/>
      <c r="GF96" s="25"/>
      <c r="GG96" s="11"/>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35"/>
      <c r="HY96" s="25"/>
      <c r="HZ96" s="25"/>
      <c r="IA96" s="25"/>
      <c r="IB96" s="25"/>
      <c r="IC96" s="25"/>
      <c r="ID96" s="25"/>
      <c r="IE96" s="25"/>
      <c r="IF96" s="25"/>
      <c r="IG96" s="25"/>
      <c r="IH96" s="9">
        <f t="shared" si="2"/>
        <v>750</v>
      </c>
      <c r="II96" s="12">
        <f t="shared" si="3"/>
        <v>49687.5</v>
      </c>
    </row>
    <row r="97" spans="1:243" s="26" customFormat="1" ht="75">
      <c r="A97" s="24">
        <v>180</v>
      </c>
      <c r="B97" s="24">
        <v>85</v>
      </c>
      <c r="C97" s="27" t="s">
        <v>466</v>
      </c>
      <c r="D97" s="1" t="s">
        <v>410</v>
      </c>
      <c r="E97" s="3" t="s">
        <v>411</v>
      </c>
      <c r="F97" s="25" t="s">
        <v>244</v>
      </c>
      <c r="G97" s="25">
        <v>31.75</v>
      </c>
      <c r="H97" s="25"/>
      <c r="I97" s="25"/>
      <c r="J97" s="25"/>
      <c r="K97" s="25"/>
      <c r="L97" s="25"/>
      <c r="M97" s="25"/>
      <c r="N97" s="25"/>
      <c r="O97" s="25"/>
      <c r="P97" s="25"/>
      <c r="Q97" s="25"/>
      <c r="R97" s="25"/>
      <c r="S97" s="25"/>
      <c r="T97" s="25"/>
      <c r="U97" s="25"/>
      <c r="V97" s="25"/>
      <c r="W97" s="25"/>
      <c r="X97" s="25">
        <v>6900</v>
      </c>
      <c r="Y97" s="25"/>
      <c r="Z97" s="25"/>
      <c r="AA97" s="25"/>
      <c r="AB97" s="3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10"/>
      <c r="FR97" s="25"/>
      <c r="FS97" s="25"/>
      <c r="FT97" s="25"/>
      <c r="FU97" s="25"/>
      <c r="FV97" s="25"/>
      <c r="FW97" s="25"/>
      <c r="FX97" s="25"/>
      <c r="FY97" s="25"/>
      <c r="FZ97" s="25"/>
      <c r="GA97" s="25"/>
      <c r="GB97" s="25"/>
      <c r="GC97" s="25"/>
      <c r="GD97" s="25"/>
      <c r="GE97" s="25"/>
      <c r="GF97" s="25"/>
      <c r="GG97" s="11"/>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35"/>
      <c r="HY97" s="25"/>
      <c r="HZ97" s="25"/>
      <c r="IA97" s="25"/>
      <c r="IB97" s="25"/>
      <c r="IC97" s="25"/>
      <c r="ID97" s="25"/>
      <c r="IE97" s="25"/>
      <c r="IF97" s="25"/>
      <c r="IG97" s="25"/>
      <c r="IH97" s="9">
        <f t="shared" si="2"/>
        <v>6900</v>
      </c>
      <c r="II97" s="12">
        <f t="shared" si="3"/>
        <v>219075</v>
      </c>
    </row>
    <row r="98" spans="1:243" s="26" customFormat="1" ht="75">
      <c r="A98" s="24">
        <v>181</v>
      </c>
      <c r="B98" s="24">
        <v>86</v>
      </c>
      <c r="C98" s="27" t="s">
        <v>467</v>
      </c>
      <c r="D98" s="1" t="s">
        <v>412</v>
      </c>
      <c r="E98" s="3" t="s">
        <v>413</v>
      </c>
      <c r="F98" s="25" t="s">
        <v>244</v>
      </c>
      <c r="G98" s="25">
        <v>59.8</v>
      </c>
      <c r="H98" s="25"/>
      <c r="I98" s="25"/>
      <c r="J98" s="25"/>
      <c r="K98" s="25"/>
      <c r="L98" s="25"/>
      <c r="M98" s="25"/>
      <c r="N98" s="25"/>
      <c r="O98" s="25"/>
      <c r="P98" s="25"/>
      <c r="Q98" s="25"/>
      <c r="R98" s="25"/>
      <c r="S98" s="25"/>
      <c r="T98" s="25"/>
      <c r="U98" s="25"/>
      <c r="V98" s="25"/>
      <c r="W98" s="25"/>
      <c r="X98" s="25">
        <v>2200</v>
      </c>
      <c r="Y98" s="25"/>
      <c r="Z98" s="25"/>
      <c r="AA98" s="25"/>
      <c r="AB98" s="3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10"/>
      <c r="FR98" s="25"/>
      <c r="FS98" s="25"/>
      <c r="FT98" s="25"/>
      <c r="FU98" s="25"/>
      <c r="FV98" s="25"/>
      <c r="FW98" s="25"/>
      <c r="FX98" s="25"/>
      <c r="FY98" s="25"/>
      <c r="FZ98" s="25"/>
      <c r="GA98" s="25"/>
      <c r="GB98" s="25"/>
      <c r="GC98" s="25"/>
      <c r="GD98" s="25"/>
      <c r="GE98" s="25"/>
      <c r="GF98" s="25"/>
      <c r="GG98" s="11"/>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35"/>
      <c r="HY98" s="25"/>
      <c r="HZ98" s="25"/>
      <c r="IA98" s="25"/>
      <c r="IB98" s="25"/>
      <c r="IC98" s="25"/>
      <c r="ID98" s="25"/>
      <c r="IE98" s="25"/>
      <c r="IF98" s="25"/>
      <c r="IG98" s="25"/>
      <c r="IH98" s="9">
        <f t="shared" si="2"/>
        <v>2200</v>
      </c>
      <c r="II98" s="12">
        <f t="shared" si="3"/>
        <v>131560</v>
      </c>
    </row>
    <row r="99" spans="1:243" s="26" customFormat="1" ht="60">
      <c r="A99" s="24">
        <v>186</v>
      </c>
      <c r="B99" s="24">
        <v>87</v>
      </c>
      <c r="C99" s="1" t="s">
        <v>414</v>
      </c>
      <c r="D99" s="1" t="s">
        <v>415</v>
      </c>
      <c r="E99" s="3"/>
      <c r="F99" s="25" t="s">
        <v>244</v>
      </c>
      <c r="G99" s="25">
        <v>20</v>
      </c>
      <c r="H99" s="25"/>
      <c r="I99" s="25"/>
      <c r="J99" s="25"/>
      <c r="K99" s="25"/>
      <c r="L99" s="25"/>
      <c r="M99" s="25"/>
      <c r="N99" s="25"/>
      <c r="O99" s="25"/>
      <c r="P99" s="25"/>
      <c r="Q99" s="25"/>
      <c r="R99" s="25"/>
      <c r="S99" s="25"/>
      <c r="T99" s="25"/>
      <c r="U99" s="25"/>
      <c r="V99" s="25"/>
      <c r="W99" s="25"/>
      <c r="X99" s="25"/>
      <c r="Y99" s="25"/>
      <c r="Z99" s="25"/>
      <c r="AA99" s="25"/>
      <c r="AB99" s="3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10"/>
      <c r="FR99" s="25"/>
      <c r="FS99" s="25"/>
      <c r="FT99" s="25"/>
      <c r="FU99" s="25"/>
      <c r="FV99" s="25"/>
      <c r="FW99" s="25"/>
      <c r="FX99" s="25"/>
      <c r="FY99" s="25"/>
      <c r="FZ99" s="25"/>
      <c r="GA99" s="25"/>
      <c r="GB99" s="25"/>
      <c r="GC99" s="25"/>
      <c r="GD99" s="25"/>
      <c r="GE99" s="25"/>
      <c r="GF99" s="25"/>
      <c r="GG99" s="11"/>
      <c r="GH99" s="25"/>
      <c r="GI99" s="25"/>
      <c r="GJ99" s="25"/>
      <c r="GK99" s="25"/>
      <c r="GL99" s="25"/>
      <c r="GM99" s="25">
        <v>2500</v>
      </c>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35"/>
      <c r="HY99" s="25"/>
      <c r="HZ99" s="25"/>
      <c r="IA99" s="25"/>
      <c r="IB99" s="25"/>
      <c r="IC99" s="25"/>
      <c r="ID99" s="25"/>
      <c r="IE99" s="25"/>
      <c r="IF99" s="25"/>
      <c r="IG99" s="25"/>
      <c r="IH99" s="9">
        <f t="shared" si="2"/>
        <v>2500</v>
      </c>
      <c r="II99" s="12">
        <f t="shared" si="3"/>
        <v>50000</v>
      </c>
    </row>
    <row r="100" spans="1:243" s="26" customFormat="1" ht="105">
      <c r="A100" s="24">
        <v>187</v>
      </c>
      <c r="B100" s="24">
        <v>88</v>
      </c>
      <c r="C100" s="1" t="s">
        <v>416</v>
      </c>
      <c r="D100" s="1" t="s">
        <v>417</v>
      </c>
      <c r="E100" s="3"/>
      <c r="F100" s="25" t="s">
        <v>244</v>
      </c>
      <c r="G100" s="25">
        <v>55</v>
      </c>
      <c r="H100" s="25"/>
      <c r="I100" s="25"/>
      <c r="J100" s="25"/>
      <c r="K100" s="25"/>
      <c r="L100" s="25"/>
      <c r="M100" s="25"/>
      <c r="N100" s="25"/>
      <c r="O100" s="25"/>
      <c r="P100" s="25"/>
      <c r="Q100" s="25"/>
      <c r="R100" s="25"/>
      <c r="S100" s="25"/>
      <c r="T100" s="25"/>
      <c r="U100" s="25"/>
      <c r="V100" s="25"/>
      <c r="W100" s="25"/>
      <c r="X100" s="25"/>
      <c r="Y100" s="25"/>
      <c r="Z100" s="25"/>
      <c r="AA100" s="25"/>
      <c r="AB100" s="3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10"/>
      <c r="FR100" s="25"/>
      <c r="FS100" s="25"/>
      <c r="FT100" s="25"/>
      <c r="FU100" s="25"/>
      <c r="FV100" s="25"/>
      <c r="FW100" s="25"/>
      <c r="FX100" s="25"/>
      <c r="FY100" s="25"/>
      <c r="FZ100" s="25"/>
      <c r="GA100" s="25"/>
      <c r="GB100" s="25"/>
      <c r="GC100" s="25"/>
      <c r="GD100" s="25"/>
      <c r="GE100" s="25"/>
      <c r="GF100" s="25"/>
      <c r="GG100" s="11"/>
      <c r="GH100" s="25"/>
      <c r="GI100" s="25"/>
      <c r="GJ100" s="25"/>
      <c r="GK100" s="25"/>
      <c r="GL100" s="25"/>
      <c r="GM100" s="25"/>
      <c r="GN100" s="25"/>
      <c r="GO100" s="25"/>
      <c r="GP100" s="25"/>
      <c r="GQ100" s="25">
        <v>400</v>
      </c>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35"/>
      <c r="HY100" s="25"/>
      <c r="HZ100" s="25"/>
      <c r="IA100" s="25"/>
      <c r="IB100" s="25"/>
      <c r="IC100" s="25"/>
      <c r="ID100" s="25"/>
      <c r="IE100" s="25"/>
      <c r="IF100" s="25"/>
      <c r="IG100" s="25"/>
      <c r="IH100" s="9">
        <f t="shared" si="2"/>
        <v>400</v>
      </c>
      <c r="II100" s="12">
        <f t="shared" si="3"/>
        <v>22000</v>
      </c>
    </row>
    <row r="101" spans="1:243" s="26" customFormat="1" ht="135">
      <c r="A101" s="24">
        <v>188</v>
      </c>
      <c r="B101" s="24">
        <v>89</v>
      </c>
      <c r="C101" s="1" t="s">
        <v>418</v>
      </c>
      <c r="D101" s="1" t="s">
        <v>419</v>
      </c>
      <c r="E101" s="3"/>
      <c r="F101" s="25" t="s">
        <v>244</v>
      </c>
      <c r="G101" s="25">
        <v>60</v>
      </c>
      <c r="H101" s="25"/>
      <c r="I101" s="25"/>
      <c r="J101" s="25"/>
      <c r="K101" s="25"/>
      <c r="L101" s="25"/>
      <c r="M101" s="25"/>
      <c r="N101" s="25"/>
      <c r="O101" s="25"/>
      <c r="P101" s="25"/>
      <c r="Q101" s="25"/>
      <c r="R101" s="25"/>
      <c r="S101" s="25"/>
      <c r="T101" s="25"/>
      <c r="U101" s="25"/>
      <c r="V101" s="25"/>
      <c r="W101" s="25"/>
      <c r="X101" s="25"/>
      <c r="Y101" s="25"/>
      <c r="Z101" s="25"/>
      <c r="AA101" s="25"/>
      <c r="AB101" s="3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10"/>
      <c r="FR101" s="25"/>
      <c r="FS101" s="25"/>
      <c r="FT101" s="25"/>
      <c r="FU101" s="25"/>
      <c r="FV101" s="25"/>
      <c r="FW101" s="25"/>
      <c r="FX101" s="25"/>
      <c r="FY101" s="25"/>
      <c r="FZ101" s="25"/>
      <c r="GA101" s="25"/>
      <c r="GB101" s="25"/>
      <c r="GC101" s="25"/>
      <c r="GD101" s="25"/>
      <c r="GE101" s="25"/>
      <c r="GF101" s="25"/>
      <c r="GG101" s="11"/>
      <c r="GH101" s="25"/>
      <c r="GI101" s="25"/>
      <c r="GJ101" s="25"/>
      <c r="GK101" s="25"/>
      <c r="GL101" s="25"/>
      <c r="GM101" s="25"/>
      <c r="GN101" s="25"/>
      <c r="GO101" s="25"/>
      <c r="GP101" s="25"/>
      <c r="GQ101" s="25">
        <v>400</v>
      </c>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35"/>
      <c r="HY101" s="25"/>
      <c r="HZ101" s="25"/>
      <c r="IA101" s="25"/>
      <c r="IB101" s="25"/>
      <c r="IC101" s="25"/>
      <c r="ID101" s="25"/>
      <c r="IE101" s="25"/>
      <c r="IF101" s="25"/>
      <c r="IG101" s="25"/>
      <c r="IH101" s="9">
        <f t="shared" si="2"/>
        <v>400</v>
      </c>
      <c r="II101" s="12">
        <f t="shared" si="3"/>
        <v>24000</v>
      </c>
    </row>
    <row r="102" spans="1:243" s="26" customFormat="1" ht="60">
      <c r="A102" s="24">
        <v>189</v>
      </c>
      <c r="B102" s="24">
        <v>90</v>
      </c>
      <c r="C102" s="1" t="s">
        <v>420</v>
      </c>
      <c r="D102" s="1" t="s">
        <v>420</v>
      </c>
      <c r="E102" s="3"/>
      <c r="F102" s="25" t="s">
        <v>244</v>
      </c>
      <c r="G102" s="25">
        <v>400</v>
      </c>
      <c r="H102" s="25"/>
      <c r="I102" s="25"/>
      <c r="J102" s="25"/>
      <c r="K102" s="25"/>
      <c r="L102" s="25"/>
      <c r="M102" s="25"/>
      <c r="N102" s="25"/>
      <c r="O102" s="25"/>
      <c r="P102" s="25"/>
      <c r="Q102" s="25"/>
      <c r="R102" s="25"/>
      <c r="S102" s="25"/>
      <c r="T102" s="25"/>
      <c r="U102" s="25"/>
      <c r="V102" s="25"/>
      <c r="W102" s="25"/>
      <c r="X102" s="25"/>
      <c r="Y102" s="25"/>
      <c r="Z102" s="25"/>
      <c r="AA102" s="25"/>
      <c r="AB102" s="3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10"/>
      <c r="FR102" s="25"/>
      <c r="FS102" s="25"/>
      <c r="FT102" s="25"/>
      <c r="FU102" s="25"/>
      <c r="FV102" s="25"/>
      <c r="FW102" s="25"/>
      <c r="FX102" s="25"/>
      <c r="FY102" s="25"/>
      <c r="FZ102" s="25"/>
      <c r="GA102" s="25"/>
      <c r="GB102" s="25"/>
      <c r="GC102" s="25"/>
      <c r="GD102" s="25">
        <v>20</v>
      </c>
      <c r="GE102" s="25"/>
      <c r="GF102" s="25"/>
      <c r="GG102" s="11"/>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35"/>
      <c r="HY102" s="25"/>
      <c r="HZ102" s="25"/>
      <c r="IA102" s="25"/>
      <c r="IB102" s="25"/>
      <c r="IC102" s="25"/>
      <c r="ID102" s="25"/>
      <c r="IE102" s="25"/>
      <c r="IF102" s="25"/>
      <c r="IG102" s="25"/>
      <c r="IH102" s="9">
        <f t="shared" si="2"/>
        <v>20</v>
      </c>
      <c r="II102" s="12">
        <f t="shared" si="3"/>
        <v>8000</v>
      </c>
    </row>
    <row r="103" spans="1:243" s="26" customFormat="1" ht="60">
      <c r="A103" s="24">
        <v>190</v>
      </c>
      <c r="B103" s="24">
        <v>91</v>
      </c>
      <c r="C103" s="1" t="s">
        <v>421</v>
      </c>
      <c r="D103" s="1" t="s">
        <v>421</v>
      </c>
      <c r="E103" s="3"/>
      <c r="F103" s="25" t="s">
        <v>244</v>
      </c>
      <c r="G103" s="25">
        <v>400</v>
      </c>
      <c r="H103" s="25"/>
      <c r="I103" s="25"/>
      <c r="J103" s="25"/>
      <c r="K103" s="25"/>
      <c r="L103" s="25"/>
      <c r="M103" s="25"/>
      <c r="N103" s="25"/>
      <c r="O103" s="25"/>
      <c r="P103" s="25"/>
      <c r="Q103" s="25"/>
      <c r="R103" s="25"/>
      <c r="S103" s="25"/>
      <c r="T103" s="25"/>
      <c r="U103" s="25"/>
      <c r="V103" s="25"/>
      <c r="W103" s="25"/>
      <c r="X103" s="25"/>
      <c r="Y103" s="25"/>
      <c r="Z103" s="25"/>
      <c r="AA103" s="25"/>
      <c r="AB103" s="3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10"/>
      <c r="FR103" s="25"/>
      <c r="FS103" s="25"/>
      <c r="FT103" s="25"/>
      <c r="FU103" s="25"/>
      <c r="FV103" s="25"/>
      <c r="FW103" s="25"/>
      <c r="FX103" s="25"/>
      <c r="FY103" s="25"/>
      <c r="FZ103" s="25"/>
      <c r="GA103" s="25"/>
      <c r="GB103" s="25"/>
      <c r="GC103" s="25"/>
      <c r="GD103" s="25">
        <v>6</v>
      </c>
      <c r="GE103" s="25"/>
      <c r="GF103" s="25"/>
      <c r="GG103" s="11"/>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35"/>
      <c r="HY103" s="25"/>
      <c r="HZ103" s="25"/>
      <c r="IA103" s="25"/>
      <c r="IB103" s="25"/>
      <c r="IC103" s="25"/>
      <c r="ID103" s="25"/>
      <c r="IE103" s="25"/>
      <c r="IF103" s="25"/>
      <c r="IG103" s="25"/>
      <c r="IH103" s="9">
        <f t="shared" si="2"/>
        <v>6</v>
      </c>
      <c r="II103" s="12">
        <f t="shared" si="3"/>
        <v>2400</v>
      </c>
    </row>
    <row r="104" spans="1:243" s="26" customFormat="1" ht="60">
      <c r="A104" s="24">
        <v>191</v>
      </c>
      <c r="B104" s="24">
        <v>92</v>
      </c>
      <c r="C104" s="1" t="s">
        <v>422</v>
      </c>
      <c r="D104" s="1" t="s">
        <v>422</v>
      </c>
      <c r="E104" s="3"/>
      <c r="F104" s="25" t="s">
        <v>244</v>
      </c>
      <c r="G104" s="25">
        <v>400</v>
      </c>
      <c r="H104" s="25"/>
      <c r="I104" s="25"/>
      <c r="J104" s="25"/>
      <c r="K104" s="25"/>
      <c r="L104" s="25"/>
      <c r="M104" s="25"/>
      <c r="N104" s="25"/>
      <c r="O104" s="25"/>
      <c r="P104" s="25"/>
      <c r="Q104" s="25"/>
      <c r="R104" s="25"/>
      <c r="S104" s="25"/>
      <c r="T104" s="25"/>
      <c r="U104" s="25"/>
      <c r="V104" s="25"/>
      <c r="W104" s="25"/>
      <c r="X104" s="25"/>
      <c r="Y104" s="25"/>
      <c r="Z104" s="25"/>
      <c r="AA104" s="25"/>
      <c r="AB104" s="3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10"/>
      <c r="FR104" s="25"/>
      <c r="FS104" s="25"/>
      <c r="FT104" s="25"/>
      <c r="FU104" s="25"/>
      <c r="FV104" s="25"/>
      <c r="FW104" s="25"/>
      <c r="FX104" s="25"/>
      <c r="FY104" s="25"/>
      <c r="FZ104" s="25"/>
      <c r="GA104" s="25"/>
      <c r="GB104" s="25"/>
      <c r="GC104" s="25"/>
      <c r="GD104" s="25">
        <v>6</v>
      </c>
      <c r="GE104" s="25"/>
      <c r="GF104" s="25"/>
      <c r="GG104" s="11"/>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35"/>
      <c r="HY104" s="25"/>
      <c r="HZ104" s="25"/>
      <c r="IA104" s="25"/>
      <c r="IB104" s="25"/>
      <c r="IC104" s="25"/>
      <c r="ID104" s="25"/>
      <c r="IE104" s="25"/>
      <c r="IF104" s="25"/>
      <c r="IG104" s="25"/>
      <c r="IH104" s="9">
        <f t="shared" si="2"/>
        <v>6</v>
      </c>
      <c r="II104" s="12">
        <f t="shared" si="3"/>
        <v>2400</v>
      </c>
    </row>
    <row r="105" spans="1:243" s="26" customFormat="1" ht="75">
      <c r="A105" s="24">
        <v>192</v>
      </c>
      <c r="B105" s="24">
        <v>93</v>
      </c>
      <c r="C105" s="1" t="s">
        <v>423</v>
      </c>
      <c r="D105" s="1" t="s">
        <v>424</v>
      </c>
      <c r="E105" s="3"/>
      <c r="F105" s="25" t="s">
        <v>244</v>
      </c>
      <c r="G105" s="25">
        <v>3</v>
      </c>
      <c r="H105" s="25"/>
      <c r="I105" s="25"/>
      <c r="J105" s="25"/>
      <c r="K105" s="25"/>
      <c r="L105" s="25"/>
      <c r="M105" s="25"/>
      <c r="N105" s="25"/>
      <c r="O105" s="25"/>
      <c r="P105" s="25"/>
      <c r="Q105" s="25"/>
      <c r="R105" s="25"/>
      <c r="S105" s="25"/>
      <c r="T105" s="25"/>
      <c r="U105" s="25"/>
      <c r="V105" s="25"/>
      <c r="W105" s="25"/>
      <c r="X105" s="25"/>
      <c r="Y105" s="25"/>
      <c r="Z105" s="25"/>
      <c r="AA105" s="25"/>
      <c r="AB105" s="3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10"/>
      <c r="FR105" s="25"/>
      <c r="FS105" s="25"/>
      <c r="FT105" s="25"/>
      <c r="FU105" s="25"/>
      <c r="FV105" s="25"/>
      <c r="FW105" s="25"/>
      <c r="FX105" s="25"/>
      <c r="FY105" s="25"/>
      <c r="FZ105" s="25"/>
      <c r="GA105" s="25"/>
      <c r="GB105" s="25"/>
      <c r="GC105" s="25"/>
      <c r="GD105" s="25"/>
      <c r="GE105" s="25"/>
      <c r="GF105" s="25"/>
      <c r="GG105" s="11">
        <v>50</v>
      </c>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35"/>
      <c r="HY105" s="25"/>
      <c r="HZ105" s="25"/>
      <c r="IA105" s="25"/>
      <c r="IB105" s="25"/>
      <c r="IC105" s="25"/>
      <c r="ID105" s="25"/>
      <c r="IE105" s="25"/>
      <c r="IF105" s="25"/>
      <c r="IG105" s="25"/>
      <c r="IH105" s="9">
        <f t="shared" si="2"/>
        <v>50</v>
      </c>
      <c r="II105" s="12">
        <f t="shared" si="3"/>
        <v>150</v>
      </c>
    </row>
    <row r="106" spans="1:243" s="26" customFormat="1" ht="15">
      <c r="A106" s="24">
        <v>193</v>
      </c>
      <c r="B106" s="24">
        <v>94</v>
      </c>
      <c r="C106" s="1" t="s">
        <v>425</v>
      </c>
      <c r="D106" s="1" t="s">
        <v>426</v>
      </c>
      <c r="E106" s="3"/>
      <c r="F106" s="25" t="s">
        <v>244</v>
      </c>
      <c r="G106" s="25">
        <v>1.4</v>
      </c>
      <c r="H106" s="25"/>
      <c r="I106" s="25"/>
      <c r="J106" s="25"/>
      <c r="K106" s="25"/>
      <c r="L106" s="25"/>
      <c r="M106" s="25"/>
      <c r="N106" s="25"/>
      <c r="O106" s="25"/>
      <c r="P106" s="25"/>
      <c r="Q106" s="25"/>
      <c r="R106" s="25"/>
      <c r="S106" s="25"/>
      <c r="T106" s="25"/>
      <c r="U106" s="25"/>
      <c r="V106" s="25"/>
      <c r="W106" s="25"/>
      <c r="X106" s="25"/>
      <c r="Y106" s="25"/>
      <c r="Z106" s="25"/>
      <c r="AA106" s="25"/>
      <c r="AB106" s="3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10"/>
      <c r="FR106" s="25"/>
      <c r="FS106" s="25"/>
      <c r="FT106" s="25"/>
      <c r="FU106" s="25"/>
      <c r="FV106" s="25"/>
      <c r="FW106" s="25"/>
      <c r="FX106" s="25"/>
      <c r="FY106" s="25"/>
      <c r="FZ106" s="25"/>
      <c r="GA106" s="25"/>
      <c r="GB106" s="25"/>
      <c r="GC106" s="25"/>
      <c r="GD106" s="25"/>
      <c r="GE106" s="25"/>
      <c r="GF106" s="25"/>
      <c r="GG106" s="11"/>
      <c r="GH106" s="25"/>
      <c r="GI106" s="25"/>
      <c r="GJ106" s="25"/>
      <c r="GK106" s="25"/>
      <c r="GL106" s="25"/>
      <c r="GM106" s="25"/>
      <c r="GN106" s="25"/>
      <c r="GO106" s="25"/>
      <c r="GP106" s="25"/>
      <c r="GQ106" s="25"/>
      <c r="GR106" s="25"/>
      <c r="GS106" s="25"/>
      <c r="GT106" s="25"/>
      <c r="GU106" s="25"/>
      <c r="GV106" s="25"/>
      <c r="GW106" s="25"/>
      <c r="GX106" s="25">
        <v>100</v>
      </c>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35"/>
      <c r="HY106" s="25"/>
      <c r="HZ106" s="25"/>
      <c r="IA106" s="25"/>
      <c r="IB106" s="25"/>
      <c r="IC106" s="25"/>
      <c r="ID106" s="25"/>
      <c r="IE106" s="25"/>
      <c r="IF106" s="25"/>
      <c r="IG106" s="25"/>
      <c r="IH106" s="9">
        <f t="shared" si="2"/>
        <v>100</v>
      </c>
      <c r="II106" s="12">
        <f t="shared" si="3"/>
        <v>140</v>
      </c>
    </row>
    <row r="107" spans="1:243" s="26" customFormat="1" ht="30">
      <c r="A107" s="24">
        <v>194</v>
      </c>
      <c r="B107" s="24">
        <v>95</v>
      </c>
      <c r="C107" s="1" t="s">
        <v>427</v>
      </c>
      <c r="D107" s="1" t="s">
        <v>428</v>
      </c>
      <c r="E107" s="3"/>
      <c r="F107" s="25" t="s">
        <v>244</v>
      </c>
      <c r="G107" s="25">
        <v>7</v>
      </c>
      <c r="H107" s="25"/>
      <c r="I107" s="25"/>
      <c r="J107" s="25"/>
      <c r="K107" s="25"/>
      <c r="L107" s="25"/>
      <c r="M107" s="25"/>
      <c r="N107" s="25"/>
      <c r="O107" s="25"/>
      <c r="P107" s="25"/>
      <c r="Q107" s="25"/>
      <c r="R107" s="25"/>
      <c r="S107" s="25"/>
      <c r="T107" s="25"/>
      <c r="U107" s="25"/>
      <c r="V107" s="25"/>
      <c r="W107" s="25"/>
      <c r="X107" s="25"/>
      <c r="Y107" s="25"/>
      <c r="Z107" s="25"/>
      <c r="AA107" s="25"/>
      <c r="AB107" s="3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10"/>
      <c r="FR107" s="25"/>
      <c r="FS107" s="25"/>
      <c r="FT107" s="25"/>
      <c r="FU107" s="25"/>
      <c r="FV107" s="25"/>
      <c r="FW107" s="25"/>
      <c r="FX107" s="25"/>
      <c r="FY107" s="25"/>
      <c r="FZ107" s="25"/>
      <c r="GA107" s="25"/>
      <c r="GB107" s="25"/>
      <c r="GC107" s="25"/>
      <c r="GD107" s="25"/>
      <c r="GE107" s="25"/>
      <c r="GF107" s="25"/>
      <c r="GG107" s="11"/>
      <c r="GH107" s="25"/>
      <c r="GI107" s="25"/>
      <c r="GJ107" s="25"/>
      <c r="GK107" s="25">
        <v>100</v>
      </c>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35"/>
      <c r="HY107" s="25"/>
      <c r="HZ107" s="25"/>
      <c r="IA107" s="25"/>
      <c r="IB107" s="25"/>
      <c r="IC107" s="25"/>
      <c r="ID107" s="25"/>
      <c r="IE107" s="25"/>
      <c r="IF107" s="25"/>
      <c r="IG107" s="25"/>
      <c r="IH107" s="9">
        <f t="shared" si="2"/>
        <v>100</v>
      </c>
      <c r="II107" s="12">
        <f t="shared" si="3"/>
        <v>700</v>
      </c>
    </row>
    <row r="108" spans="1:243" s="26" customFormat="1" ht="45">
      <c r="A108" s="24">
        <v>197</v>
      </c>
      <c r="B108" s="24">
        <v>96</v>
      </c>
      <c r="C108" s="15" t="s">
        <v>429</v>
      </c>
      <c r="D108" s="1" t="s">
        <v>430</v>
      </c>
      <c r="E108" s="3" t="s">
        <v>431</v>
      </c>
      <c r="F108" s="25" t="s">
        <v>244</v>
      </c>
      <c r="G108" s="25">
        <v>7</v>
      </c>
      <c r="H108" s="25"/>
      <c r="I108" s="25"/>
      <c r="J108" s="25"/>
      <c r="K108" s="25"/>
      <c r="L108" s="25"/>
      <c r="M108" s="25"/>
      <c r="N108" s="25"/>
      <c r="O108" s="25"/>
      <c r="P108" s="25"/>
      <c r="Q108" s="25"/>
      <c r="R108" s="25"/>
      <c r="S108" s="25"/>
      <c r="T108" s="25"/>
      <c r="U108" s="25"/>
      <c r="V108" s="25"/>
      <c r="W108" s="25"/>
      <c r="X108" s="25"/>
      <c r="Y108" s="25"/>
      <c r="Z108" s="25"/>
      <c r="AA108" s="25"/>
      <c r="AB108" s="3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10"/>
      <c r="FR108" s="25"/>
      <c r="FS108" s="25"/>
      <c r="FT108" s="25"/>
      <c r="FU108" s="25"/>
      <c r="FV108" s="25"/>
      <c r="FW108" s="25"/>
      <c r="FX108" s="25"/>
      <c r="FY108" s="25"/>
      <c r="FZ108" s="25"/>
      <c r="GA108" s="25"/>
      <c r="GB108" s="25"/>
      <c r="GC108" s="25"/>
      <c r="GD108" s="25"/>
      <c r="GE108" s="25"/>
      <c r="GF108" s="25"/>
      <c r="GG108" s="11"/>
      <c r="GH108" s="25"/>
      <c r="GI108" s="25"/>
      <c r="GJ108" s="25"/>
      <c r="GK108" s="25"/>
      <c r="GL108" s="25">
        <v>50</v>
      </c>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35"/>
      <c r="HY108" s="25"/>
      <c r="HZ108" s="25"/>
      <c r="IA108" s="25"/>
      <c r="IB108" s="25"/>
      <c r="IC108" s="25"/>
      <c r="ID108" s="25"/>
      <c r="IE108" s="25"/>
      <c r="IF108" s="25"/>
      <c r="IG108" s="25"/>
      <c r="IH108" s="9">
        <f t="shared" si="2"/>
        <v>50</v>
      </c>
      <c r="II108" s="12">
        <f t="shared" si="3"/>
        <v>350</v>
      </c>
    </row>
    <row r="109" spans="1:243" s="26" customFormat="1" ht="45">
      <c r="A109" s="24">
        <v>198</v>
      </c>
      <c r="B109" s="24">
        <v>97</v>
      </c>
      <c r="C109" s="15" t="s">
        <v>432</v>
      </c>
      <c r="D109" s="1" t="s">
        <v>433</v>
      </c>
      <c r="E109" s="3" t="s">
        <v>434</v>
      </c>
      <c r="F109" s="25" t="s">
        <v>244</v>
      </c>
      <c r="G109" s="25">
        <v>7.2</v>
      </c>
      <c r="H109" s="25"/>
      <c r="I109" s="25"/>
      <c r="J109" s="25"/>
      <c r="K109" s="25"/>
      <c r="L109" s="25"/>
      <c r="M109" s="25"/>
      <c r="N109" s="25"/>
      <c r="O109" s="25"/>
      <c r="P109" s="25"/>
      <c r="Q109" s="25"/>
      <c r="R109" s="25"/>
      <c r="S109" s="25"/>
      <c r="T109" s="25"/>
      <c r="U109" s="25"/>
      <c r="V109" s="25"/>
      <c r="W109" s="25"/>
      <c r="X109" s="25"/>
      <c r="Y109" s="25"/>
      <c r="Z109" s="25"/>
      <c r="AA109" s="25"/>
      <c r="AB109" s="3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10"/>
      <c r="FR109" s="25"/>
      <c r="FS109" s="25"/>
      <c r="FT109" s="25"/>
      <c r="FU109" s="25"/>
      <c r="FV109" s="25"/>
      <c r="FW109" s="25"/>
      <c r="FX109" s="25"/>
      <c r="FY109" s="25"/>
      <c r="FZ109" s="25"/>
      <c r="GA109" s="25"/>
      <c r="GB109" s="25"/>
      <c r="GC109" s="25"/>
      <c r="GD109" s="25"/>
      <c r="GE109" s="25"/>
      <c r="GF109" s="25"/>
      <c r="GG109" s="11"/>
      <c r="GH109" s="25"/>
      <c r="GI109" s="25"/>
      <c r="GJ109" s="25"/>
      <c r="GK109" s="25"/>
      <c r="GL109" s="25">
        <v>50</v>
      </c>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35"/>
      <c r="HY109" s="25"/>
      <c r="HZ109" s="25"/>
      <c r="IA109" s="25"/>
      <c r="IB109" s="25"/>
      <c r="IC109" s="25"/>
      <c r="ID109" s="25"/>
      <c r="IE109" s="25"/>
      <c r="IF109" s="25"/>
      <c r="IG109" s="25"/>
      <c r="IH109" s="9">
        <f t="shared" si="2"/>
        <v>50</v>
      </c>
      <c r="II109" s="12">
        <f t="shared" si="3"/>
        <v>360</v>
      </c>
    </row>
    <row r="110" spans="1:243" s="26" customFormat="1" ht="60">
      <c r="A110" s="24">
        <v>200</v>
      </c>
      <c r="B110" s="24">
        <v>98</v>
      </c>
      <c r="C110" s="17" t="s">
        <v>435</v>
      </c>
      <c r="D110" s="17" t="s">
        <v>436</v>
      </c>
      <c r="E110" s="28" t="s">
        <v>436</v>
      </c>
      <c r="F110" s="25" t="s">
        <v>244</v>
      </c>
      <c r="G110" s="25">
        <v>4.5</v>
      </c>
      <c r="H110" s="25"/>
      <c r="I110" s="25"/>
      <c r="J110" s="25"/>
      <c r="K110" s="25"/>
      <c r="L110" s="25"/>
      <c r="M110" s="25"/>
      <c r="N110" s="25"/>
      <c r="O110" s="25"/>
      <c r="P110" s="25"/>
      <c r="Q110" s="25"/>
      <c r="R110" s="25"/>
      <c r="S110" s="25"/>
      <c r="T110" s="25"/>
      <c r="U110" s="25"/>
      <c r="V110" s="25"/>
      <c r="W110" s="25"/>
      <c r="X110" s="25"/>
      <c r="Y110" s="25"/>
      <c r="Z110" s="25">
        <v>2500</v>
      </c>
      <c r="AA110" s="25"/>
      <c r="AB110" s="3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10"/>
      <c r="FR110" s="25"/>
      <c r="FS110" s="25"/>
      <c r="FT110" s="25"/>
      <c r="FU110" s="25"/>
      <c r="FV110" s="25"/>
      <c r="FW110" s="25"/>
      <c r="FX110" s="13">
        <v>240</v>
      </c>
      <c r="FY110" s="25">
        <v>150</v>
      </c>
      <c r="FZ110" s="25"/>
      <c r="GA110" s="25"/>
      <c r="GB110" s="25"/>
      <c r="GC110" s="25"/>
      <c r="GD110" s="25"/>
      <c r="GE110" s="25"/>
      <c r="GF110" s="25"/>
      <c r="GG110" s="11"/>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v>200</v>
      </c>
      <c r="HD110" s="25"/>
      <c r="HE110" s="25"/>
      <c r="HF110" s="25"/>
      <c r="HG110" s="25"/>
      <c r="HH110" s="25"/>
      <c r="HI110" s="25"/>
      <c r="HJ110" s="25"/>
      <c r="HK110" s="25"/>
      <c r="HL110" s="25"/>
      <c r="HM110" s="25"/>
      <c r="HN110" s="25"/>
      <c r="HO110" s="25"/>
      <c r="HP110" s="25"/>
      <c r="HQ110" s="25"/>
      <c r="HR110" s="25"/>
      <c r="HS110" s="25"/>
      <c r="HT110" s="25"/>
      <c r="HU110" s="25"/>
      <c r="HV110" s="25"/>
      <c r="HW110" s="25"/>
      <c r="HX110" s="35"/>
      <c r="HY110" s="25"/>
      <c r="HZ110" s="25"/>
      <c r="IA110" s="25"/>
      <c r="IB110" s="25"/>
      <c r="IC110" s="25"/>
      <c r="ID110" s="25"/>
      <c r="IE110" s="25"/>
      <c r="IF110" s="25"/>
      <c r="IG110" s="25"/>
      <c r="IH110" s="9">
        <f t="shared" si="2"/>
        <v>3090</v>
      </c>
      <c r="II110" s="12">
        <f t="shared" si="3"/>
        <v>13905</v>
      </c>
    </row>
    <row r="111" spans="1:243" s="26" customFormat="1" ht="30">
      <c r="A111" s="24">
        <v>201</v>
      </c>
      <c r="B111" s="24">
        <v>99</v>
      </c>
      <c r="C111" s="1" t="s">
        <v>437</v>
      </c>
      <c r="D111" s="1" t="s">
        <v>438</v>
      </c>
      <c r="E111" s="3"/>
      <c r="F111" s="25" t="s">
        <v>244</v>
      </c>
      <c r="G111" s="25">
        <v>11.84</v>
      </c>
      <c r="H111" s="25"/>
      <c r="I111" s="25"/>
      <c r="J111" s="25"/>
      <c r="K111" s="25"/>
      <c r="L111" s="25"/>
      <c r="M111" s="25"/>
      <c r="N111" s="25"/>
      <c r="O111" s="25"/>
      <c r="P111" s="25"/>
      <c r="Q111" s="25"/>
      <c r="R111" s="25"/>
      <c r="S111" s="25"/>
      <c r="T111" s="25"/>
      <c r="U111" s="25"/>
      <c r="V111" s="25"/>
      <c r="W111" s="25"/>
      <c r="X111" s="25"/>
      <c r="Y111" s="25"/>
      <c r="Z111" s="25"/>
      <c r="AA111" s="25"/>
      <c r="AB111" s="35">
        <v>6</v>
      </c>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10"/>
      <c r="FR111" s="25"/>
      <c r="FS111" s="25"/>
      <c r="FT111" s="25"/>
      <c r="FU111" s="25"/>
      <c r="FV111" s="25"/>
      <c r="FW111" s="25"/>
      <c r="FX111" s="25"/>
      <c r="FY111" s="25"/>
      <c r="FZ111" s="25"/>
      <c r="GA111" s="25"/>
      <c r="GB111" s="25"/>
      <c r="GC111" s="25"/>
      <c r="GD111" s="25"/>
      <c r="GE111" s="25"/>
      <c r="GF111" s="25"/>
      <c r="GG111" s="11"/>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35"/>
      <c r="HY111" s="25"/>
      <c r="HZ111" s="25"/>
      <c r="IA111" s="25"/>
      <c r="IB111" s="25"/>
      <c r="IC111" s="25"/>
      <c r="ID111" s="25"/>
      <c r="IE111" s="25"/>
      <c r="IF111" s="25"/>
      <c r="IG111" s="25"/>
      <c r="IH111" s="9">
        <f t="shared" si="2"/>
        <v>6</v>
      </c>
      <c r="II111" s="12">
        <f t="shared" si="3"/>
        <v>71.03999999999999</v>
      </c>
    </row>
    <row r="112" spans="1:245" s="26" customFormat="1" ht="45">
      <c r="A112" s="24">
        <v>203</v>
      </c>
      <c r="B112" s="24">
        <v>100</v>
      </c>
      <c r="C112" s="1" t="s">
        <v>439</v>
      </c>
      <c r="D112" s="1" t="s">
        <v>440</v>
      </c>
      <c r="E112" s="3"/>
      <c r="F112" s="25" t="s">
        <v>244</v>
      </c>
      <c r="G112" s="25">
        <v>24</v>
      </c>
      <c r="H112" s="25"/>
      <c r="I112" s="25"/>
      <c r="J112" s="25"/>
      <c r="K112" s="25"/>
      <c r="L112" s="25"/>
      <c r="M112" s="25"/>
      <c r="N112" s="25"/>
      <c r="O112" s="25"/>
      <c r="P112" s="25"/>
      <c r="Q112" s="25"/>
      <c r="R112" s="25"/>
      <c r="S112" s="25"/>
      <c r="T112" s="25"/>
      <c r="U112" s="25"/>
      <c r="V112" s="25"/>
      <c r="W112" s="25"/>
      <c r="X112" s="25"/>
      <c r="Y112" s="25"/>
      <c r="Z112" s="25"/>
      <c r="AA112" s="25"/>
      <c r="AB112" s="3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10"/>
      <c r="FR112" s="25"/>
      <c r="FS112" s="25"/>
      <c r="FT112" s="25"/>
      <c r="FU112" s="25"/>
      <c r="FV112" s="25"/>
      <c r="FW112" s="25"/>
      <c r="FX112" s="25"/>
      <c r="FY112" s="25"/>
      <c r="FZ112" s="25"/>
      <c r="GA112" s="25"/>
      <c r="GB112" s="25"/>
      <c r="GC112" s="25"/>
      <c r="GD112" s="25"/>
      <c r="GE112" s="25"/>
      <c r="GF112" s="25"/>
      <c r="GG112" s="11">
        <v>625</v>
      </c>
      <c r="GH112" s="25"/>
      <c r="GI112" s="25"/>
      <c r="GJ112" s="25"/>
      <c r="GK112" s="25"/>
      <c r="GL112" s="25"/>
      <c r="GM112" s="25"/>
      <c r="GN112" s="25"/>
      <c r="GO112" s="25"/>
      <c r="GP112" s="25"/>
      <c r="GQ112" s="25"/>
      <c r="GR112" s="25"/>
      <c r="GS112" s="25"/>
      <c r="GT112" s="25"/>
      <c r="GU112" s="25"/>
      <c r="GV112" s="25"/>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c r="HU112" s="13"/>
      <c r="HV112" s="13"/>
      <c r="HW112" s="13"/>
      <c r="HX112" s="35"/>
      <c r="HY112" s="13"/>
      <c r="HZ112" s="13"/>
      <c r="IA112" s="13"/>
      <c r="IB112" s="13"/>
      <c r="IC112" s="13"/>
      <c r="ID112" s="13"/>
      <c r="IE112" s="13"/>
      <c r="IF112" s="13"/>
      <c r="IG112" s="13"/>
      <c r="IH112" s="9">
        <f t="shared" si="2"/>
        <v>625</v>
      </c>
      <c r="II112" s="12">
        <f t="shared" si="3"/>
        <v>15000</v>
      </c>
      <c r="IK112" s="12"/>
    </row>
    <row r="113" spans="1:243" s="26" customFormat="1" ht="45">
      <c r="A113" s="24">
        <v>205</v>
      </c>
      <c r="B113" s="24">
        <v>101</v>
      </c>
      <c r="C113" s="1" t="s">
        <v>441</v>
      </c>
      <c r="D113" s="1" t="s">
        <v>442</v>
      </c>
      <c r="E113" s="3"/>
      <c r="F113" s="25" t="s">
        <v>244</v>
      </c>
      <c r="G113" s="25">
        <v>32</v>
      </c>
      <c r="H113" s="25"/>
      <c r="I113" s="25"/>
      <c r="J113" s="25"/>
      <c r="K113" s="25"/>
      <c r="L113" s="25"/>
      <c r="M113" s="25"/>
      <c r="N113" s="25"/>
      <c r="O113" s="25"/>
      <c r="P113" s="25"/>
      <c r="Q113" s="25"/>
      <c r="R113" s="25"/>
      <c r="S113" s="25"/>
      <c r="T113" s="25"/>
      <c r="U113" s="25"/>
      <c r="V113" s="25"/>
      <c r="W113" s="25"/>
      <c r="X113" s="25"/>
      <c r="Y113" s="25"/>
      <c r="Z113" s="25"/>
      <c r="AA113" s="25"/>
      <c r="AB113" s="3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10"/>
      <c r="FR113" s="25"/>
      <c r="FS113" s="25"/>
      <c r="FT113" s="25"/>
      <c r="FU113" s="25"/>
      <c r="FV113" s="25"/>
      <c r="FW113" s="25"/>
      <c r="FX113" s="25">
        <v>3750</v>
      </c>
      <c r="FY113" s="25"/>
      <c r="FZ113" s="25"/>
      <c r="GA113" s="25"/>
      <c r="GB113" s="25"/>
      <c r="GC113" s="25"/>
      <c r="GD113" s="25"/>
      <c r="GE113" s="25"/>
      <c r="GF113" s="25"/>
      <c r="GG113" s="11"/>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35"/>
      <c r="HY113" s="25"/>
      <c r="HZ113" s="25"/>
      <c r="IA113" s="25"/>
      <c r="IB113" s="25"/>
      <c r="IC113" s="25"/>
      <c r="ID113" s="25"/>
      <c r="IE113" s="25"/>
      <c r="IF113" s="25"/>
      <c r="IG113" s="25"/>
      <c r="IH113" s="9">
        <f t="shared" si="2"/>
        <v>3750</v>
      </c>
      <c r="II113" s="12">
        <f t="shared" si="3"/>
        <v>120000</v>
      </c>
    </row>
    <row r="114" spans="1:243" s="26" customFormat="1" ht="120">
      <c r="A114" s="24">
        <v>206</v>
      </c>
      <c r="B114" s="24">
        <v>102</v>
      </c>
      <c r="C114" s="1" t="s">
        <v>443</v>
      </c>
      <c r="D114" s="1" t="s">
        <v>444</v>
      </c>
      <c r="E114" s="3"/>
      <c r="F114" s="25" t="s">
        <v>244</v>
      </c>
      <c r="G114" s="25">
        <v>2980</v>
      </c>
      <c r="H114" s="25"/>
      <c r="I114" s="25"/>
      <c r="J114" s="25"/>
      <c r="K114" s="25"/>
      <c r="L114" s="25"/>
      <c r="M114" s="25"/>
      <c r="N114" s="25"/>
      <c r="O114" s="25"/>
      <c r="P114" s="25"/>
      <c r="Q114" s="25"/>
      <c r="R114" s="25"/>
      <c r="S114" s="25"/>
      <c r="T114" s="25"/>
      <c r="U114" s="25"/>
      <c r="V114" s="25"/>
      <c r="W114" s="25"/>
      <c r="X114" s="25"/>
      <c r="Y114" s="25"/>
      <c r="Z114" s="25"/>
      <c r="AA114" s="25"/>
      <c r="AB114" s="3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10"/>
      <c r="FR114" s="25"/>
      <c r="FS114" s="25"/>
      <c r="FT114" s="25"/>
      <c r="FU114" s="25"/>
      <c r="FV114" s="25"/>
      <c r="FW114" s="25"/>
      <c r="FX114" s="25"/>
      <c r="FY114" s="25"/>
      <c r="FZ114" s="25"/>
      <c r="GA114" s="25"/>
      <c r="GB114" s="25"/>
      <c r="GC114" s="25"/>
      <c r="GD114" s="25"/>
      <c r="GE114" s="25"/>
      <c r="GF114" s="25"/>
      <c r="GG114" s="11"/>
      <c r="GH114" s="25"/>
      <c r="GI114" s="25"/>
      <c r="GJ114" s="25"/>
      <c r="GK114" s="25"/>
      <c r="GL114" s="25"/>
      <c r="GM114" s="25"/>
      <c r="GN114" s="25"/>
      <c r="GO114" s="25"/>
      <c r="GP114" s="25"/>
      <c r="GQ114" s="25">
        <v>24</v>
      </c>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35"/>
      <c r="HY114" s="25"/>
      <c r="HZ114" s="25"/>
      <c r="IA114" s="25"/>
      <c r="IB114" s="25"/>
      <c r="IC114" s="25"/>
      <c r="ID114" s="25"/>
      <c r="IE114" s="25"/>
      <c r="IF114" s="25"/>
      <c r="IG114" s="25"/>
      <c r="IH114" s="9">
        <f t="shared" si="2"/>
        <v>24</v>
      </c>
      <c r="II114" s="12">
        <f t="shared" si="3"/>
        <v>71520</v>
      </c>
    </row>
    <row r="115" spans="1:243" s="26" customFormat="1" ht="45">
      <c r="A115" s="24">
        <v>207</v>
      </c>
      <c r="B115" s="24">
        <v>103</v>
      </c>
      <c r="C115" s="1" t="s">
        <v>445</v>
      </c>
      <c r="D115" s="1" t="s">
        <v>446</v>
      </c>
      <c r="E115" s="3"/>
      <c r="F115" s="25" t="s">
        <v>244</v>
      </c>
      <c r="G115" s="25">
        <v>150</v>
      </c>
      <c r="H115" s="25"/>
      <c r="I115" s="25"/>
      <c r="J115" s="25"/>
      <c r="K115" s="25"/>
      <c r="L115" s="25"/>
      <c r="M115" s="25"/>
      <c r="N115" s="25"/>
      <c r="O115" s="25"/>
      <c r="P115" s="25"/>
      <c r="Q115" s="25"/>
      <c r="R115" s="25"/>
      <c r="S115" s="25"/>
      <c r="T115" s="25"/>
      <c r="U115" s="25"/>
      <c r="V115" s="25"/>
      <c r="W115" s="25"/>
      <c r="X115" s="25"/>
      <c r="Y115" s="25"/>
      <c r="Z115" s="25"/>
      <c r="AA115" s="25"/>
      <c r="AB115" s="3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10"/>
      <c r="FR115" s="25"/>
      <c r="FS115" s="25"/>
      <c r="FT115" s="25"/>
      <c r="FU115" s="25"/>
      <c r="FV115" s="25"/>
      <c r="FW115" s="25"/>
      <c r="FX115" s="25"/>
      <c r="FY115" s="25"/>
      <c r="FZ115" s="25"/>
      <c r="GA115" s="25"/>
      <c r="GB115" s="25"/>
      <c r="GC115" s="25"/>
      <c r="GD115" s="25"/>
      <c r="GE115" s="25"/>
      <c r="GF115" s="25"/>
      <c r="GG115" s="11"/>
      <c r="GH115" s="25"/>
      <c r="GI115" s="25"/>
      <c r="GJ115" s="25"/>
      <c r="GK115" s="25"/>
      <c r="GL115" s="25"/>
      <c r="GM115" s="25"/>
      <c r="GN115" s="25"/>
      <c r="GO115" s="25"/>
      <c r="GP115" s="25"/>
      <c r="GQ115" s="25">
        <v>500</v>
      </c>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35"/>
      <c r="HY115" s="25"/>
      <c r="HZ115" s="25"/>
      <c r="IA115" s="25"/>
      <c r="IB115" s="25"/>
      <c r="IC115" s="25"/>
      <c r="ID115" s="25"/>
      <c r="IE115" s="25"/>
      <c r="IF115" s="25"/>
      <c r="IG115" s="25"/>
      <c r="IH115" s="9">
        <f t="shared" si="2"/>
        <v>500</v>
      </c>
      <c r="II115" s="12">
        <f t="shared" si="3"/>
        <v>75000</v>
      </c>
    </row>
    <row r="116" spans="1:243" s="26" customFormat="1" ht="135">
      <c r="A116" s="24">
        <v>210</v>
      </c>
      <c r="B116" s="24">
        <v>104</v>
      </c>
      <c r="C116" s="1" t="s">
        <v>447</v>
      </c>
      <c r="D116" s="1" t="s">
        <v>448</v>
      </c>
      <c r="E116" s="3"/>
      <c r="F116" s="25" t="s">
        <v>244</v>
      </c>
      <c r="G116" s="25">
        <v>460</v>
      </c>
      <c r="H116" s="25"/>
      <c r="I116" s="25"/>
      <c r="J116" s="25"/>
      <c r="K116" s="25"/>
      <c r="L116" s="25"/>
      <c r="M116" s="25"/>
      <c r="N116" s="25"/>
      <c r="O116" s="25"/>
      <c r="P116" s="25"/>
      <c r="Q116" s="25"/>
      <c r="R116" s="25"/>
      <c r="S116" s="25"/>
      <c r="T116" s="25"/>
      <c r="U116" s="25"/>
      <c r="V116" s="25"/>
      <c r="W116" s="25"/>
      <c r="X116" s="25"/>
      <c r="Y116" s="25"/>
      <c r="Z116" s="25"/>
      <c r="AA116" s="25"/>
      <c r="AB116" s="3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10"/>
      <c r="FR116" s="25"/>
      <c r="FS116" s="25"/>
      <c r="FT116" s="25"/>
      <c r="FU116" s="25"/>
      <c r="FV116" s="25"/>
      <c r="FW116" s="25"/>
      <c r="FX116" s="25"/>
      <c r="FY116" s="25"/>
      <c r="FZ116" s="25"/>
      <c r="GA116" s="25"/>
      <c r="GB116" s="25"/>
      <c r="GC116" s="25"/>
      <c r="GD116" s="25"/>
      <c r="GE116" s="25"/>
      <c r="GF116" s="25"/>
      <c r="GG116" s="11"/>
      <c r="GH116" s="25"/>
      <c r="GI116" s="25"/>
      <c r="GJ116" s="25"/>
      <c r="GK116" s="25"/>
      <c r="GL116" s="25"/>
      <c r="GM116" s="25"/>
      <c r="GN116" s="25"/>
      <c r="GO116" s="25"/>
      <c r="GP116" s="25"/>
      <c r="GQ116" s="25">
        <v>300</v>
      </c>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35"/>
      <c r="HY116" s="25"/>
      <c r="HZ116" s="25"/>
      <c r="IA116" s="25"/>
      <c r="IB116" s="25"/>
      <c r="IC116" s="25"/>
      <c r="ID116" s="25"/>
      <c r="IE116" s="25"/>
      <c r="IF116" s="25"/>
      <c r="IG116" s="25"/>
      <c r="IH116" s="9">
        <f t="shared" si="2"/>
        <v>300</v>
      </c>
      <c r="II116" s="12">
        <f t="shared" si="3"/>
        <v>138000</v>
      </c>
    </row>
    <row r="117" spans="1:243" s="26" customFormat="1" ht="60">
      <c r="A117" s="24">
        <v>211</v>
      </c>
      <c r="B117" s="24">
        <v>105</v>
      </c>
      <c r="C117" s="1" t="s">
        <v>449</v>
      </c>
      <c r="D117" s="1" t="s">
        <v>450</v>
      </c>
      <c r="E117" s="3"/>
      <c r="F117" s="25" t="s">
        <v>244</v>
      </c>
      <c r="G117" s="25">
        <v>16</v>
      </c>
      <c r="H117" s="25"/>
      <c r="I117" s="25"/>
      <c r="J117" s="25"/>
      <c r="K117" s="25"/>
      <c r="L117" s="25"/>
      <c r="M117" s="25"/>
      <c r="N117" s="25"/>
      <c r="O117" s="25"/>
      <c r="P117" s="25"/>
      <c r="Q117" s="25"/>
      <c r="R117" s="25"/>
      <c r="S117" s="25"/>
      <c r="T117" s="25"/>
      <c r="U117" s="25"/>
      <c r="V117" s="25"/>
      <c r="W117" s="25"/>
      <c r="X117" s="25"/>
      <c r="Y117" s="25"/>
      <c r="Z117" s="25"/>
      <c r="AA117" s="25"/>
      <c r="AB117" s="3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10"/>
      <c r="FR117" s="25"/>
      <c r="FS117" s="25"/>
      <c r="FT117" s="25"/>
      <c r="FU117" s="25">
        <v>6000</v>
      </c>
      <c r="FV117" s="25"/>
      <c r="FW117" s="25"/>
      <c r="FX117" s="25"/>
      <c r="FY117" s="25"/>
      <c r="FZ117" s="25"/>
      <c r="GA117" s="25"/>
      <c r="GB117" s="25"/>
      <c r="GC117" s="25"/>
      <c r="GD117" s="25"/>
      <c r="GE117" s="25"/>
      <c r="GF117" s="25"/>
      <c r="GG117" s="11"/>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35"/>
      <c r="HY117" s="25"/>
      <c r="HZ117" s="25"/>
      <c r="IA117" s="25"/>
      <c r="IB117" s="25"/>
      <c r="IC117" s="25"/>
      <c r="ID117" s="25"/>
      <c r="IE117" s="25"/>
      <c r="IF117" s="25"/>
      <c r="IG117" s="25"/>
      <c r="IH117" s="9">
        <f t="shared" si="2"/>
        <v>6000</v>
      </c>
      <c r="II117" s="12">
        <f t="shared" si="3"/>
        <v>96000</v>
      </c>
    </row>
    <row r="118" spans="1:243" s="26" customFormat="1" ht="45">
      <c r="A118" s="24">
        <v>212</v>
      </c>
      <c r="B118" s="24">
        <v>106</v>
      </c>
      <c r="C118" s="1" t="s">
        <v>451</v>
      </c>
      <c r="D118" s="1" t="s">
        <v>452</v>
      </c>
      <c r="E118" s="3"/>
      <c r="F118" s="25" t="s">
        <v>244</v>
      </c>
      <c r="G118" s="25">
        <v>50</v>
      </c>
      <c r="H118" s="25"/>
      <c r="I118" s="25"/>
      <c r="J118" s="25"/>
      <c r="K118" s="25"/>
      <c r="L118" s="25"/>
      <c r="M118" s="25"/>
      <c r="N118" s="25"/>
      <c r="O118" s="25"/>
      <c r="P118" s="25"/>
      <c r="Q118" s="25"/>
      <c r="R118" s="25"/>
      <c r="S118" s="25"/>
      <c r="T118" s="25"/>
      <c r="U118" s="25"/>
      <c r="V118" s="25"/>
      <c r="W118" s="25"/>
      <c r="X118" s="25"/>
      <c r="Y118" s="25"/>
      <c r="Z118" s="25"/>
      <c r="AA118" s="25"/>
      <c r="AB118" s="3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v>600</v>
      </c>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10"/>
      <c r="FR118" s="25"/>
      <c r="FS118" s="25"/>
      <c r="FT118" s="25"/>
      <c r="FU118" s="25"/>
      <c r="FV118" s="25"/>
      <c r="FW118" s="25"/>
      <c r="FX118" s="25"/>
      <c r="FY118" s="25"/>
      <c r="FZ118" s="25"/>
      <c r="GA118" s="25"/>
      <c r="GB118" s="25"/>
      <c r="GC118" s="25"/>
      <c r="GD118" s="25"/>
      <c r="GE118" s="25"/>
      <c r="GF118" s="25"/>
      <c r="GG118" s="11"/>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35"/>
      <c r="HY118" s="25"/>
      <c r="HZ118" s="25"/>
      <c r="IA118" s="25"/>
      <c r="IB118" s="25"/>
      <c r="IC118" s="25"/>
      <c r="ID118" s="25"/>
      <c r="IE118" s="25"/>
      <c r="IF118" s="25"/>
      <c r="IG118" s="25"/>
      <c r="IH118" s="9">
        <f t="shared" si="2"/>
        <v>600</v>
      </c>
      <c r="II118" s="12">
        <f t="shared" si="3"/>
        <v>30000</v>
      </c>
    </row>
    <row r="119" spans="1:243" s="26" customFormat="1" ht="60">
      <c r="A119" s="24">
        <v>213</v>
      </c>
      <c r="B119" s="24">
        <v>107</v>
      </c>
      <c r="C119" s="1" t="s">
        <v>453</v>
      </c>
      <c r="D119" s="1" t="s">
        <v>453</v>
      </c>
      <c r="E119" s="3"/>
      <c r="F119" s="25" t="s">
        <v>244</v>
      </c>
      <c r="G119" s="25">
        <v>60</v>
      </c>
      <c r="H119" s="25"/>
      <c r="I119" s="25"/>
      <c r="J119" s="25"/>
      <c r="K119" s="25"/>
      <c r="L119" s="25"/>
      <c r="M119" s="25"/>
      <c r="N119" s="25"/>
      <c r="O119" s="25"/>
      <c r="P119" s="25"/>
      <c r="Q119" s="25"/>
      <c r="R119" s="25"/>
      <c r="S119" s="25"/>
      <c r="T119" s="25"/>
      <c r="U119" s="25"/>
      <c r="V119" s="25"/>
      <c r="W119" s="25"/>
      <c r="X119" s="25"/>
      <c r="Y119" s="25"/>
      <c r="Z119" s="25"/>
      <c r="AA119" s="25"/>
      <c r="AB119" s="3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10"/>
      <c r="FR119" s="25"/>
      <c r="FS119" s="25"/>
      <c r="FT119" s="25"/>
      <c r="FU119" s="25"/>
      <c r="FV119" s="25"/>
      <c r="FW119" s="25"/>
      <c r="FX119" s="25"/>
      <c r="FY119" s="25"/>
      <c r="FZ119" s="25"/>
      <c r="GA119" s="25"/>
      <c r="GB119" s="25"/>
      <c r="GC119" s="25"/>
      <c r="GD119" s="25">
        <v>300</v>
      </c>
      <c r="GE119" s="25"/>
      <c r="GF119" s="25"/>
      <c r="GG119" s="11"/>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35"/>
      <c r="HY119" s="25"/>
      <c r="HZ119" s="25"/>
      <c r="IA119" s="25"/>
      <c r="IB119" s="25"/>
      <c r="IC119" s="25"/>
      <c r="ID119" s="25"/>
      <c r="IE119" s="25"/>
      <c r="IF119" s="25"/>
      <c r="IG119" s="25"/>
      <c r="IH119" s="9">
        <f t="shared" si="2"/>
        <v>300</v>
      </c>
      <c r="II119" s="12">
        <f t="shared" si="3"/>
        <v>18000</v>
      </c>
    </row>
    <row r="120" spans="1:243" s="26" customFormat="1" ht="135">
      <c r="A120" s="24">
        <v>214</v>
      </c>
      <c r="B120" s="24">
        <v>108</v>
      </c>
      <c r="C120" s="1" t="s">
        <v>454</v>
      </c>
      <c r="D120" s="1" t="s">
        <v>454</v>
      </c>
      <c r="E120" s="3"/>
      <c r="F120" s="25" t="s">
        <v>244</v>
      </c>
      <c r="G120" s="25">
        <v>24</v>
      </c>
      <c r="H120" s="25"/>
      <c r="I120" s="25"/>
      <c r="J120" s="25"/>
      <c r="K120" s="25"/>
      <c r="L120" s="25"/>
      <c r="M120" s="25"/>
      <c r="N120" s="25"/>
      <c r="O120" s="25"/>
      <c r="P120" s="25"/>
      <c r="Q120" s="25"/>
      <c r="R120" s="25"/>
      <c r="S120" s="25"/>
      <c r="T120" s="25"/>
      <c r="U120" s="25"/>
      <c r="V120" s="25"/>
      <c r="W120" s="25"/>
      <c r="X120" s="25"/>
      <c r="Y120" s="25"/>
      <c r="Z120" s="25"/>
      <c r="AA120" s="25"/>
      <c r="AB120" s="3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10"/>
      <c r="FR120" s="25"/>
      <c r="FS120" s="25"/>
      <c r="FT120" s="25"/>
      <c r="FU120" s="25"/>
      <c r="FV120" s="25"/>
      <c r="FW120" s="25"/>
      <c r="FX120" s="25"/>
      <c r="FY120" s="25"/>
      <c r="FZ120" s="25"/>
      <c r="GA120" s="25"/>
      <c r="GB120" s="25"/>
      <c r="GC120" s="25"/>
      <c r="GD120" s="25">
        <v>600</v>
      </c>
      <c r="GE120" s="25"/>
      <c r="GF120" s="25"/>
      <c r="GG120" s="11"/>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35"/>
      <c r="HY120" s="25"/>
      <c r="HZ120" s="25"/>
      <c r="IA120" s="25"/>
      <c r="IB120" s="25"/>
      <c r="IC120" s="25"/>
      <c r="ID120" s="25"/>
      <c r="IE120" s="25"/>
      <c r="IF120" s="25"/>
      <c r="IG120" s="25"/>
      <c r="IH120" s="9">
        <f t="shared" si="2"/>
        <v>600</v>
      </c>
      <c r="II120" s="12">
        <f t="shared" si="3"/>
        <v>14400</v>
      </c>
    </row>
    <row r="121" spans="1:243" s="26" customFormat="1" ht="52.5" customHeight="1">
      <c r="A121" s="24">
        <v>215</v>
      </c>
      <c r="B121" s="24">
        <v>109</v>
      </c>
      <c r="C121" s="1" t="s">
        <v>281</v>
      </c>
      <c r="D121" s="1" t="s">
        <v>282</v>
      </c>
      <c r="E121" s="3"/>
      <c r="F121" s="25" t="s">
        <v>244</v>
      </c>
      <c r="G121" s="25">
        <v>45</v>
      </c>
      <c r="H121" s="25"/>
      <c r="I121" s="25"/>
      <c r="J121" s="25"/>
      <c r="K121" s="25"/>
      <c r="L121" s="25"/>
      <c r="M121" s="25"/>
      <c r="N121" s="25"/>
      <c r="O121" s="25"/>
      <c r="P121" s="25"/>
      <c r="Q121" s="25"/>
      <c r="R121" s="25"/>
      <c r="S121" s="25"/>
      <c r="T121" s="25"/>
      <c r="U121" s="25"/>
      <c r="V121" s="25"/>
      <c r="W121" s="25"/>
      <c r="X121" s="25"/>
      <c r="Y121" s="25"/>
      <c r="Z121" s="25"/>
      <c r="AA121" s="25"/>
      <c r="AB121" s="3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10"/>
      <c r="FR121" s="25"/>
      <c r="FS121" s="25"/>
      <c r="FT121" s="25"/>
      <c r="FU121" s="25"/>
      <c r="FV121" s="25"/>
      <c r="FW121" s="25"/>
      <c r="FX121" s="25"/>
      <c r="FY121" s="25">
        <v>4000</v>
      </c>
      <c r="FZ121" s="25"/>
      <c r="GA121" s="25"/>
      <c r="GB121" s="25"/>
      <c r="GC121" s="25"/>
      <c r="GD121" s="9">
        <v>3000</v>
      </c>
      <c r="GE121" s="25"/>
      <c r="GF121" s="25"/>
      <c r="GG121" s="11"/>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9">
        <v>1000</v>
      </c>
      <c r="HP121" s="25"/>
      <c r="HQ121" s="25"/>
      <c r="HR121" s="25"/>
      <c r="HS121" s="25"/>
      <c r="HT121" s="25"/>
      <c r="HU121" s="25"/>
      <c r="HV121" s="25"/>
      <c r="HW121" s="25"/>
      <c r="HX121" s="35"/>
      <c r="HY121" s="25"/>
      <c r="HZ121" s="25"/>
      <c r="IA121" s="25"/>
      <c r="IB121" s="25"/>
      <c r="IC121" s="25"/>
      <c r="ID121" s="25"/>
      <c r="IE121" s="25"/>
      <c r="IF121" s="9">
        <v>10</v>
      </c>
      <c r="IG121" s="25"/>
      <c r="IH121" s="9">
        <f t="shared" si="2"/>
        <v>8010</v>
      </c>
      <c r="II121" s="12">
        <f t="shared" si="3"/>
        <v>360450</v>
      </c>
    </row>
    <row r="122" spans="1:243" s="26" customFormat="1" ht="90">
      <c r="A122" s="24">
        <v>216</v>
      </c>
      <c r="B122" s="24">
        <v>110</v>
      </c>
      <c r="C122" s="1" t="s">
        <v>455</v>
      </c>
      <c r="D122" s="1" t="s">
        <v>456</v>
      </c>
      <c r="E122" s="3"/>
      <c r="F122" s="25" t="s">
        <v>244</v>
      </c>
      <c r="G122" s="25">
        <v>190</v>
      </c>
      <c r="H122" s="25"/>
      <c r="I122" s="25"/>
      <c r="J122" s="25"/>
      <c r="K122" s="25"/>
      <c r="L122" s="25"/>
      <c r="M122" s="25"/>
      <c r="N122" s="25"/>
      <c r="O122" s="25"/>
      <c r="P122" s="25"/>
      <c r="Q122" s="25"/>
      <c r="R122" s="25"/>
      <c r="S122" s="25"/>
      <c r="T122" s="25"/>
      <c r="U122" s="25"/>
      <c r="V122" s="25"/>
      <c r="W122" s="25"/>
      <c r="X122" s="25"/>
      <c r="Y122" s="25"/>
      <c r="Z122" s="25"/>
      <c r="AA122" s="25"/>
      <c r="AB122" s="3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10"/>
      <c r="FR122" s="25"/>
      <c r="FS122" s="25"/>
      <c r="FT122" s="25"/>
      <c r="FU122" s="25"/>
      <c r="FV122" s="25"/>
      <c r="FW122" s="25"/>
      <c r="FX122" s="25"/>
      <c r="FY122" s="25"/>
      <c r="FZ122" s="25"/>
      <c r="GA122" s="25"/>
      <c r="GB122" s="25"/>
      <c r="GC122" s="25"/>
      <c r="GD122" s="25"/>
      <c r="GE122" s="25"/>
      <c r="GF122" s="25"/>
      <c r="GG122" s="11"/>
      <c r="GH122" s="25"/>
      <c r="GI122" s="25"/>
      <c r="GJ122" s="25"/>
      <c r="GK122" s="25"/>
      <c r="GL122" s="25"/>
      <c r="GM122" s="25">
        <v>150</v>
      </c>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35"/>
      <c r="HY122" s="25"/>
      <c r="HZ122" s="25"/>
      <c r="IA122" s="25"/>
      <c r="IB122" s="25"/>
      <c r="IC122" s="25"/>
      <c r="ID122" s="25"/>
      <c r="IE122" s="25"/>
      <c r="IF122" s="25"/>
      <c r="IG122" s="25"/>
      <c r="IH122" s="9">
        <f t="shared" si="2"/>
        <v>150</v>
      </c>
      <c r="II122" s="12">
        <f t="shared" si="3"/>
        <v>28500</v>
      </c>
    </row>
    <row r="123" spans="1:243" s="26" customFormat="1" ht="69" customHeight="1">
      <c r="A123" s="24">
        <v>217</v>
      </c>
      <c r="B123" s="24">
        <v>111</v>
      </c>
      <c r="C123" s="1" t="s">
        <v>457</v>
      </c>
      <c r="D123" s="1" t="s">
        <v>458</v>
      </c>
      <c r="E123" s="3"/>
      <c r="F123" s="25" t="s">
        <v>244</v>
      </c>
      <c r="G123" s="25">
        <v>150</v>
      </c>
      <c r="H123" s="25"/>
      <c r="I123" s="25"/>
      <c r="J123" s="25"/>
      <c r="K123" s="25"/>
      <c r="L123" s="25"/>
      <c r="M123" s="25"/>
      <c r="N123" s="25"/>
      <c r="O123" s="25"/>
      <c r="P123" s="25"/>
      <c r="Q123" s="25"/>
      <c r="R123" s="25"/>
      <c r="S123" s="25"/>
      <c r="T123" s="25"/>
      <c r="U123" s="25"/>
      <c r="V123" s="25"/>
      <c r="W123" s="25"/>
      <c r="X123" s="25"/>
      <c r="Y123" s="25"/>
      <c r="Z123" s="25"/>
      <c r="AA123" s="25"/>
      <c r="AB123" s="3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10"/>
      <c r="FR123" s="25"/>
      <c r="FS123" s="25"/>
      <c r="FT123" s="25"/>
      <c r="FU123" s="25"/>
      <c r="FV123" s="25"/>
      <c r="FW123" s="25"/>
      <c r="FX123" s="25"/>
      <c r="FY123" s="25"/>
      <c r="FZ123" s="25"/>
      <c r="GA123" s="25"/>
      <c r="GB123" s="25"/>
      <c r="GC123" s="25"/>
      <c r="GD123" s="25"/>
      <c r="GE123" s="25"/>
      <c r="GF123" s="25"/>
      <c r="GG123" s="11"/>
      <c r="GH123" s="25"/>
      <c r="GI123" s="25"/>
      <c r="GJ123" s="25"/>
      <c r="GK123" s="25"/>
      <c r="GL123" s="25"/>
      <c r="GM123" s="25"/>
      <c r="GN123" s="25"/>
      <c r="GO123" s="25"/>
      <c r="GP123" s="25"/>
      <c r="GQ123" s="25"/>
      <c r="GR123" s="25"/>
      <c r="GS123" s="25"/>
      <c r="GT123" s="25"/>
      <c r="GU123" s="25"/>
      <c r="GV123" s="25"/>
      <c r="GW123" s="25"/>
      <c r="GX123" s="25">
        <v>200</v>
      </c>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35"/>
      <c r="HY123" s="25"/>
      <c r="HZ123" s="25"/>
      <c r="IA123" s="25"/>
      <c r="IB123" s="25"/>
      <c r="IC123" s="25"/>
      <c r="ID123" s="25"/>
      <c r="IE123" s="25"/>
      <c r="IF123" s="25"/>
      <c r="IG123" s="25"/>
      <c r="IH123" s="9">
        <f t="shared" si="2"/>
        <v>200</v>
      </c>
      <c r="II123" s="12">
        <f t="shared" si="3"/>
        <v>30000</v>
      </c>
    </row>
    <row r="124" spans="1:243" s="26" customFormat="1" ht="39" customHeight="1">
      <c r="A124" s="24">
        <v>218</v>
      </c>
      <c r="B124" s="24">
        <v>112</v>
      </c>
      <c r="C124" s="1" t="s">
        <v>459</v>
      </c>
      <c r="D124" s="17" t="s">
        <v>460</v>
      </c>
      <c r="E124" s="3"/>
      <c r="F124" s="25" t="s">
        <v>244</v>
      </c>
      <c r="G124" s="25">
        <v>25.88</v>
      </c>
      <c r="H124" s="25"/>
      <c r="I124" s="25"/>
      <c r="J124" s="25"/>
      <c r="K124" s="25"/>
      <c r="L124" s="25"/>
      <c r="M124" s="25"/>
      <c r="N124" s="25"/>
      <c r="O124" s="25"/>
      <c r="P124" s="25"/>
      <c r="Q124" s="25"/>
      <c r="R124" s="25"/>
      <c r="S124" s="25"/>
      <c r="T124" s="25"/>
      <c r="U124" s="25"/>
      <c r="V124" s="25"/>
      <c r="W124" s="25"/>
      <c r="X124" s="25"/>
      <c r="Y124" s="25"/>
      <c r="Z124" s="25"/>
      <c r="AA124" s="25"/>
      <c r="AB124" s="3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10"/>
      <c r="FR124" s="25"/>
      <c r="FS124" s="25"/>
      <c r="FT124" s="25"/>
      <c r="FU124" s="25"/>
      <c r="FV124" s="25"/>
      <c r="FW124" s="25"/>
      <c r="FX124" s="25"/>
      <c r="FY124" s="25"/>
      <c r="FZ124" s="25"/>
      <c r="GA124" s="25"/>
      <c r="GB124" s="25"/>
      <c r="GC124" s="25"/>
      <c r="GD124" s="25"/>
      <c r="GE124" s="25"/>
      <c r="GF124" s="25"/>
      <c r="GG124" s="11"/>
      <c r="GH124" s="25"/>
      <c r="GI124" s="25"/>
      <c r="GJ124" s="25"/>
      <c r="GK124" s="25"/>
      <c r="GL124" s="25"/>
      <c r="GM124" s="25"/>
      <c r="GN124" s="25"/>
      <c r="GO124" s="25"/>
      <c r="GP124" s="25"/>
      <c r="GQ124" s="25"/>
      <c r="GR124" s="25"/>
      <c r="GS124" s="25"/>
      <c r="GT124" s="25"/>
      <c r="GU124" s="25"/>
      <c r="GV124" s="25"/>
      <c r="GW124" s="25"/>
      <c r="GX124" s="25"/>
      <c r="GY124" s="25">
        <v>960</v>
      </c>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35"/>
      <c r="HY124" s="25"/>
      <c r="HZ124" s="25"/>
      <c r="IA124" s="25"/>
      <c r="IB124" s="25"/>
      <c r="IC124" s="25"/>
      <c r="ID124" s="25"/>
      <c r="IE124" s="25"/>
      <c r="IF124" s="25"/>
      <c r="IG124" s="25"/>
      <c r="IH124" s="9">
        <f t="shared" si="2"/>
        <v>960</v>
      </c>
      <c r="II124" s="12">
        <f t="shared" si="3"/>
        <v>24844.8</v>
      </c>
    </row>
    <row r="125" spans="1:243" s="26" customFormat="1" ht="39" customHeight="1">
      <c r="A125" s="24"/>
      <c r="B125" s="24">
        <v>113</v>
      </c>
      <c r="C125" s="1" t="s">
        <v>465</v>
      </c>
      <c r="D125" s="17" t="s">
        <v>465</v>
      </c>
      <c r="E125" s="3"/>
      <c r="F125" s="25" t="s">
        <v>244</v>
      </c>
      <c r="G125" s="25">
        <v>20.9</v>
      </c>
      <c r="H125" s="25"/>
      <c r="I125" s="25"/>
      <c r="J125" s="25"/>
      <c r="K125" s="25"/>
      <c r="L125" s="25"/>
      <c r="M125" s="25"/>
      <c r="N125" s="25"/>
      <c r="O125" s="25"/>
      <c r="P125" s="25"/>
      <c r="Q125" s="25"/>
      <c r="R125" s="25"/>
      <c r="S125" s="25"/>
      <c r="T125" s="25"/>
      <c r="U125" s="25"/>
      <c r="V125" s="25"/>
      <c r="W125" s="25"/>
      <c r="X125" s="25"/>
      <c r="Y125" s="25"/>
      <c r="Z125" s="25"/>
      <c r="AA125" s="25"/>
      <c r="AB125" s="35">
        <v>450</v>
      </c>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10"/>
      <c r="FR125" s="25"/>
      <c r="FS125" s="25"/>
      <c r="FT125" s="25"/>
      <c r="FU125" s="25"/>
      <c r="FV125" s="25"/>
      <c r="FW125" s="25"/>
      <c r="FX125" s="25"/>
      <c r="FY125" s="25"/>
      <c r="FZ125" s="25"/>
      <c r="GA125" s="25"/>
      <c r="GB125" s="25"/>
      <c r="GC125" s="25"/>
      <c r="GD125" s="25"/>
      <c r="GE125" s="25"/>
      <c r="GF125" s="25"/>
      <c r="GG125" s="11"/>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35"/>
      <c r="HY125" s="25"/>
      <c r="HZ125" s="25"/>
      <c r="IA125" s="25"/>
      <c r="IB125" s="25"/>
      <c r="IC125" s="25"/>
      <c r="ID125" s="25"/>
      <c r="IE125" s="25"/>
      <c r="IF125" s="25"/>
      <c r="IG125" s="25"/>
      <c r="IH125" s="9">
        <f t="shared" si="2"/>
        <v>450</v>
      </c>
      <c r="II125" s="12">
        <f t="shared" si="3"/>
        <v>9405</v>
      </c>
    </row>
    <row r="126" spans="1:243" s="26" customFormat="1" ht="39" customHeight="1">
      <c r="A126" s="24"/>
      <c r="B126" s="24">
        <v>114</v>
      </c>
      <c r="C126" s="1" t="s">
        <v>468</v>
      </c>
      <c r="D126" s="17" t="s">
        <v>470</v>
      </c>
      <c r="E126" s="3"/>
      <c r="F126" s="25" t="s">
        <v>244</v>
      </c>
      <c r="G126" s="25">
        <v>29.016</v>
      </c>
      <c r="H126" s="25"/>
      <c r="I126" s="25"/>
      <c r="J126" s="25"/>
      <c r="K126" s="25"/>
      <c r="L126" s="25"/>
      <c r="M126" s="25"/>
      <c r="N126" s="25"/>
      <c r="O126" s="25"/>
      <c r="P126" s="25"/>
      <c r="Q126" s="25"/>
      <c r="R126" s="25"/>
      <c r="S126" s="25"/>
      <c r="T126" s="25"/>
      <c r="U126" s="25"/>
      <c r="V126" s="25"/>
      <c r="W126" s="25"/>
      <c r="X126" s="25"/>
      <c r="Y126" s="25"/>
      <c r="Z126" s="25"/>
      <c r="AA126" s="25"/>
      <c r="AB126" s="3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10"/>
      <c r="FR126" s="25"/>
      <c r="FS126" s="25"/>
      <c r="FT126" s="25"/>
      <c r="FU126" s="25"/>
      <c r="FV126" s="25"/>
      <c r="FW126" s="25"/>
      <c r="FX126" s="25"/>
      <c r="FY126" s="25"/>
      <c r="FZ126" s="25"/>
      <c r="GA126" s="25"/>
      <c r="GB126" s="25"/>
      <c r="GC126" s="25"/>
      <c r="GD126" s="25"/>
      <c r="GE126" s="25"/>
      <c r="GF126" s="25"/>
      <c r="GG126" s="11"/>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35">
        <v>750</v>
      </c>
      <c r="HY126" s="25"/>
      <c r="HZ126" s="25"/>
      <c r="IA126" s="25"/>
      <c r="IB126" s="25"/>
      <c r="IC126" s="25"/>
      <c r="ID126" s="25"/>
      <c r="IE126" s="25"/>
      <c r="IF126" s="25"/>
      <c r="IG126" s="25"/>
      <c r="IH126" s="9"/>
      <c r="II126" s="12"/>
    </row>
    <row r="127" spans="1:243" s="26" customFormat="1" ht="39" customHeight="1">
      <c r="A127" s="24"/>
      <c r="B127" s="24">
        <v>115</v>
      </c>
      <c r="C127" s="1" t="s">
        <v>469</v>
      </c>
      <c r="D127" s="17" t="s">
        <v>471</v>
      </c>
      <c r="E127" s="3"/>
      <c r="F127" s="25" t="s">
        <v>244</v>
      </c>
      <c r="G127" s="25">
        <v>35.52</v>
      </c>
      <c r="H127" s="25"/>
      <c r="I127" s="25"/>
      <c r="J127" s="25"/>
      <c r="K127" s="25"/>
      <c r="L127" s="25"/>
      <c r="M127" s="25"/>
      <c r="N127" s="25"/>
      <c r="O127" s="25"/>
      <c r="P127" s="25"/>
      <c r="Q127" s="25"/>
      <c r="R127" s="25"/>
      <c r="S127" s="25"/>
      <c r="T127" s="25"/>
      <c r="U127" s="25"/>
      <c r="V127" s="25"/>
      <c r="W127" s="25"/>
      <c r="X127" s="25"/>
      <c r="Y127" s="25"/>
      <c r="Z127" s="25"/>
      <c r="AA127" s="25"/>
      <c r="AB127" s="3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10"/>
      <c r="FR127" s="25"/>
      <c r="FS127" s="25"/>
      <c r="FT127" s="25"/>
      <c r="FU127" s="25"/>
      <c r="FV127" s="25"/>
      <c r="FW127" s="25"/>
      <c r="FX127" s="25"/>
      <c r="FY127" s="25"/>
      <c r="FZ127" s="25"/>
      <c r="GA127" s="25"/>
      <c r="GB127" s="25"/>
      <c r="GC127" s="25"/>
      <c r="GD127" s="25"/>
      <c r="GE127" s="25"/>
      <c r="GF127" s="25"/>
      <c r="GG127" s="11"/>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35">
        <v>125</v>
      </c>
      <c r="HY127" s="25"/>
      <c r="HZ127" s="25"/>
      <c r="IA127" s="25"/>
      <c r="IB127" s="25"/>
      <c r="IC127" s="25"/>
      <c r="ID127" s="25"/>
      <c r="IE127" s="25"/>
      <c r="IF127" s="25"/>
      <c r="IG127" s="25"/>
      <c r="IH127" s="9"/>
      <c r="II127" s="12"/>
    </row>
    <row r="128" spans="1:243" ht="35.25" customHeight="1">
      <c r="A128" s="8"/>
      <c r="B128" s="8"/>
      <c r="C128" s="1" t="s">
        <v>461</v>
      </c>
      <c r="D128" s="1" t="s">
        <v>462</v>
      </c>
      <c r="E128" s="3"/>
      <c r="F128" s="9" t="s">
        <v>462</v>
      </c>
      <c r="G128" s="9">
        <v>2.5559999999999996</v>
      </c>
      <c r="H128" s="9">
        <f aca="true" t="shared" si="4" ref="H128:AM128">SUM(H2:H47)</f>
        <v>0</v>
      </c>
      <c r="I128" s="9">
        <f t="shared" si="4"/>
        <v>0</v>
      </c>
      <c r="J128" s="9">
        <f t="shared" si="4"/>
        <v>0</v>
      </c>
      <c r="K128" s="9">
        <f t="shared" si="4"/>
        <v>3003</v>
      </c>
      <c r="L128" s="9">
        <f t="shared" si="4"/>
        <v>0</v>
      </c>
      <c r="M128" s="9">
        <f t="shared" si="4"/>
        <v>0</v>
      </c>
      <c r="N128" s="9">
        <f t="shared" si="4"/>
        <v>0</v>
      </c>
      <c r="O128" s="9">
        <f t="shared" si="4"/>
        <v>0</v>
      </c>
      <c r="P128" s="9">
        <f t="shared" si="4"/>
        <v>0</v>
      </c>
      <c r="Q128" s="9">
        <f t="shared" si="4"/>
        <v>0</v>
      </c>
      <c r="R128" s="9">
        <f t="shared" si="4"/>
        <v>0</v>
      </c>
      <c r="S128" s="9">
        <f t="shared" si="4"/>
        <v>1001</v>
      </c>
      <c r="T128" s="9">
        <f t="shared" si="4"/>
        <v>0</v>
      </c>
      <c r="U128" s="9">
        <f t="shared" si="4"/>
        <v>0</v>
      </c>
      <c r="V128" s="9">
        <f t="shared" si="4"/>
        <v>3006</v>
      </c>
      <c r="W128" s="9">
        <f t="shared" si="4"/>
        <v>0</v>
      </c>
      <c r="X128" s="9">
        <f t="shared" si="4"/>
        <v>26021</v>
      </c>
      <c r="Y128" s="9">
        <f t="shared" si="4"/>
        <v>5015</v>
      </c>
      <c r="Z128" s="9">
        <f t="shared" si="4"/>
        <v>40040</v>
      </c>
      <c r="AA128" s="9">
        <f t="shared" si="4"/>
        <v>56058</v>
      </c>
      <c r="AB128" s="35">
        <f t="shared" si="4"/>
        <v>91865</v>
      </c>
      <c r="AC128" s="9">
        <f t="shared" si="4"/>
        <v>0</v>
      </c>
      <c r="AD128" s="9">
        <f t="shared" si="4"/>
        <v>0</v>
      </c>
      <c r="AE128" s="9">
        <f t="shared" si="4"/>
        <v>0</v>
      </c>
      <c r="AF128" s="9">
        <f t="shared" si="4"/>
        <v>0</v>
      </c>
      <c r="AG128" s="9">
        <f t="shared" si="4"/>
        <v>0</v>
      </c>
      <c r="AH128" s="9">
        <f t="shared" si="4"/>
        <v>1</v>
      </c>
      <c r="AI128" s="9">
        <f t="shared" si="4"/>
        <v>0</v>
      </c>
      <c r="AJ128" s="9">
        <f t="shared" si="4"/>
        <v>0</v>
      </c>
      <c r="AK128" s="9">
        <f t="shared" si="4"/>
        <v>1001</v>
      </c>
      <c r="AL128" s="9">
        <f t="shared" si="4"/>
        <v>0</v>
      </c>
      <c r="AM128" s="9">
        <f t="shared" si="4"/>
        <v>0</v>
      </c>
      <c r="AN128" s="9">
        <f aca="true" t="shared" si="5" ref="AN128:BS128">SUM(AN2:AN47)</f>
        <v>60</v>
      </c>
      <c r="AO128" s="9">
        <f t="shared" si="5"/>
        <v>0</v>
      </c>
      <c r="AP128" s="9">
        <f t="shared" si="5"/>
        <v>0</v>
      </c>
      <c r="AQ128" s="9">
        <f t="shared" si="5"/>
        <v>1</v>
      </c>
      <c r="AR128" s="9">
        <f t="shared" si="5"/>
        <v>0</v>
      </c>
      <c r="AS128" s="9">
        <f t="shared" si="5"/>
        <v>2037</v>
      </c>
      <c r="AT128" s="9">
        <f t="shared" si="5"/>
        <v>100</v>
      </c>
      <c r="AU128" s="9">
        <f t="shared" si="5"/>
        <v>0</v>
      </c>
      <c r="AV128" s="9">
        <f t="shared" si="5"/>
        <v>0</v>
      </c>
      <c r="AW128" s="9">
        <f t="shared" si="5"/>
        <v>0</v>
      </c>
      <c r="AX128" s="9">
        <f t="shared" si="5"/>
        <v>10</v>
      </c>
      <c r="AY128" s="9">
        <f t="shared" si="5"/>
        <v>0</v>
      </c>
      <c r="AZ128" s="9">
        <f t="shared" si="5"/>
        <v>0</v>
      </c>
      <c r="BA128" s="9">
        <f t="shared" si="5"/>
        <v>0</v>
      </c>
      <c r="BB128" s="9">
        <f t="shared" si="5"/>
        <v>0</v>
      </c>
      <c r="BC128" s="9">
        <f t="shared" si="5"/>
        <v>0</v>
      </c>
      <c r="BD128" s="9">
        <f t="shared" si="5"/>
        <v>0</v>
      </c>
      <c r="BE128" s="9">
        <f t="shared" si="5"/>
        <v>0</v>
      </c>
      <c r="BF128" s="9">
        <f t="shared" si="5"/>
        <v>0</v>
      </c>
      <c r="BG128" s="9">
        <f t="shared" si="5"/>
        <v>0</v>
      </c>
      <c r="BH128" s="9">
        <f t="shared" si="5"/>
        <v>0</v>
      </c>
      <c r="BI128" s="9">
        <f t="shared" si="5"/>
        <v>0</v>
      </c>
      <c r="BJ128" s="9">
        <f t="shared" si="5"/>
        <v>0</v>
      </c>
      <c r="BK128" s="9">
        <f t="shared" si="5"/>
        <v>0</v>
      </c>
      <c r="BL128" s="9">
        <f t="shared" si="5"/>
        <v>0</v>
      </c>
      <c r="BM128" s="9">
        <f t="shared" si="5"/>
        <v>0</v>
      </c>
      <c r="BN128" s="9">
        <f t="shared" si="5"/>
        <v>1001</v>
      </c>
      <c r="BO128" s="9">
        <f t="shared" si="5"/>
        <v>0</v>
      </c>
      <c r="BP128" s="9">
        <f t="shared" si="5"/>
        <v>0</v>
      </c>
      <c r="BQ128" s="9">
        <f t="shared" si="5"/>
        <v>1</v>
      </c>
      <c r="BR128" s="9">
        <f t="shared" si="5"/>
        <v>0</v>
      </c>
      <c r="BS128" s="9">
        <f t="shared" si="5"/>
        <v>10</v>
      </c>
      <c r="BT128" s="9">
        <f aca="true" t="shared" si="6" ref="BT128:CY128">SUM(BT2:BT47)</f>
        <v>0</v>
      </c>
      <c r="BU128" s="9">
        <f t="shared" si="6"/>
        <v>2</v>
      </c>
      <c r="BV128" s="9">
        <f t="shared" si="6"/>
        <v>0</v>
      </c>
      <c r="BW128" s="9">
        <f t="shared" si="6"/>
        <v>0</v>
      </c>
      <c r="BX128" s="9">
        <f t="shared" si="6"/>
        <v>2012</v>
      </c>
      <c r="BY128" s="9">
        <f t="shared" si="6"/>
        <v>0</v>
      </c>
      <c r="BZ128" s="9">
        <f t="shared" si="6"/>
        <v>0</v>
      </c>
      <c r="CA128" s="9">
        <f t="shared" si="6"/>
        <v>0</v>
      </c>
      <c r="CB128" s="9">
        <f t="shared" si="6"/>
        <v>0</v>
      </c>
      <c r="CC128" s="9">
        <f t="shared" si="6"/>
        <v>5</v>
      </c>
      <c r="CD128" s="9">
        <f t="shared" si="6"/>
        <v>0</v>
      </c>
      <c r="CE128" s="9">
        <f t="shared" si="6"/>
        <v>0</v>
      </c>
      <c r="CF128" s="9">
        <f t="shared" si="6"/>
        <v>10</v>
      </c>
      <c r="CG128" s="9">
        <f t="shared" si="6"/>
        <v>1</v>
      </c>
      <c r="CH128" s="9">
        <f t="shared" si="6"/>
        <v>0</v>
      </c>
      <c r="CI128" s="9">
        <f t="shared" si="6"/>
        <v>1</v>
      </c>
      <c r="CJ128" s="9">
        <f t="shared" si="6"/>
        <v>1001</v>
      </c>
      <c r="CK128" s="9">
        <f t="shared" si="6"/>
        <v>0</v>
      </c>
      <c r="CL128" s="9">
        <f t="shared" si="6"/>
        <v>0</v>
      </c>
      <c r="CM128" s="9">
        <f t="shared" si="6"/>
        <v>0</v>
      </c>
      <c r="CN128" s="9">
        <f t="shared" si="6"/>
        <v>0</v>
      </c>
      <c r="CO128" s="9">
        <f t="shared" si="6"/>
        <v>0</v>
      </c>
      <c r="CP128" s="9">
        <f t="shared" si="6"/>
        <v>0</v>
      </c>
      <c r="CQ128" s="9">
        <f t="shared" si="6"/>
        <v>0</v>
      </c>
      <c r="CR128" s="9">
        <f t="shared" si="6"/>
        <v>10010</v>
      </c>
      <c r="CS128" s="9">
        <f t="shared" si="6"/>
        <v>0</v>
      </c>
      <c r="CT128" s="9">
        <f t="shared" si="6"/>
        <v>0</v>
      </c>
      <c r="CU128" s="9">
        <f t="shared" si="6"/>
        <v>0</v>
      </c>
      <c r="CV128" s="9">
        <f t="shared" si="6"/>
        <v>0</v>
      </c>
      <c r="CW128" s="9">
        <f t="shared" si="6"/>
        <v>1001</v>
      </c>
      <c r="CX128" s="9">
        <f t="shared" si="6"/>
        <v>1</v>
      </c>
      <c r="CY128" s="9">
        <f t="shared" si="6"/>
        <v>0</v>
      </c>
      <c r="CZ128" s="9">
        <f aca="true" t="shared" si="7" ref="CZ128:EE128">SUM(CZ2:CZ47)</f>
        <v>0</v>
      </c>
      <c r="DA128" s="9">
        <f t="shared" si="7"/>
        <v>0</v>
      </c>
      <c r="DB128" s="9">
        <f t="shared" si="7"/>
        <v>1</v>
      </c>
      <c r="DC128" s="9">
        <f t="shared" si="7"/>
        <v>30</v>
      </c>
      <c r="DD128" s="9">
        <f t="shared" si="7"/>
        <v>0</v>
      </c>
      <c r="DE128" s="9">
        <f t="shared" si="7"/>
        <v>0</v>
      </c>
      <c r="DF128" s="9">
        <f t="shared" si="7"/>
        <v>0</v>
      </c>
      <c r="DG128" s="9">
        <f t="shared" si="7"/>
        <v>24</v>
      </c>
      <c r="DH128" s="9">
        <f t="shared" si="7"/>
        <v>0</v>
      </c>
      <c r="DI128" s="9">
        <f t="shared" si="7"/>
        <v>0</v>
      </c>
      <c r="DJ128" s="9">
        <f t="shared" si="7"/>
        <v>0</v>
      </c>
      <c r="DK128" s="9">
        <f t="shared" si="7"/>
        <v>0</v>
      </c>
      <c r="DL128" s="9">
        <f t="shared" si="7"/>
        <v>50</v>
      </c>
      <c r="DM128" s="9">
        <f t="shared" si="7"/>
        <v>0</v>
      </c>
      <c r="DN128" s="9">
        <f t="shared" si="7"/>
        <v>0</v>
      </c>
      <c r="DO128" s="9">
        <f t="shared" si="7"/>
        <v>0</v>
      </c>
      <c r="DP128" s="9">
        <f t="shared" si="7"/>
        <v>0</v>
      </c>
      <c r="DQ128" s="9">
        <f t="shared" si="7"/>
        <v>0</v>
      </c>
      <c r="DR128" s="9">
        <f t="shared" si="7"/>
        <v>0</v>
      </c>
      <c r="DS128" s="9">
        <f t="shared" si="7"/>
        <v>0</v>
      </c>
      <c r="DT128" s="9">
        <f t="shared" si="7"/>
        <v>0</v>
      </c>
      <c r="DU128" s="9">
        <f t="shared" si="7"/>
        <v>1</v>
      </c>
      <c r="DV128" s="9">
        <f t="shared" si="7"/>
        <v>202</v>
      </c>
      <c r="DW128" s="9">
        <f t="shared" si="7"/>
        <v>0</v>
      </c>
      <c r="DX128" s="9">
        <f t="shared" si="7"/>
        <v>0</v>
      </c>
      <c r="DY128" s="9">
        <f t="shared" si="7"/>
        <v>0</v>
      </c>
      <c r="DZ128" s="9">
        <f t="shared" si="7"/>
        <v>0</v>
      </c>
      <c r="EA128" s="9">
        <f t="shared" si="7"/>
        <v>0</v>
      </c>
      <c r="EB128" s="9">
        <f t="shared" si="7"/>
        <v>0</v>
      </c>
      <c r="EC128" s="9">
        <f t="shared" si="7"/>
        <v>0</v>
      </c>
      <c r="ED128" s="9">
        <f t="shared" si="7"/>
        <v>20</v>
      </c>
      <c r="EE128" s="9">
        <f t="shared" si="7"/>
        <v>0</v>
      </c>
      <c r="EF128" s="9">
        <f aca="true" t="shared" si="8" ref="EF128:FK128">SUM(EF2:EF47)</f>
        <v>0</v>
      </c>
      <c r="EG128" s="9">
        <f t="shared" si="8"/>
        <v>0</v>
      </c>
      <c r="EH128" s="9">
        <f t="shared" si="8"/>
        <v>0</v>
      </c>
      <c r="EI128" s="9">
        <f t="shared" si="8"/>
        <v>0</v>
      </c>
      <c r="EJ128" s="9">
        <f t="shared" si="8"/>
        <v>0</v>
      </c>
      <c r="EK128" s="9">
        <f t="shared" si="8"/>
        <v>6</v>
      </c>
      <c r="EL128" s="9">
        <f t="shared" si="8"/>
        <v>10</v>
      </c>
      <c r="EM128" s="9">
        <f t="shared" si="8"/>
        <v>0</v>
      </c>
      <c r="EN128" s="9">
        <f t="shared" si="8"/>
        <v>0</v>
      </c>
      <c r="EO128" s="9">
        <f t="shared" si="8"/>
        <v>0</v>
      </c>
      <c r="EP128" s="9">
        <f t="shared" si="8"/>
        <v>0</v>
      </c>
      <c r="EQ128" s="9">
        <f t="shared" si="8"/>
        <v>120</v>
      </c>
      <c r="ER128" s="9">
        <f t="shared" si="8"/>
        <v>10</v>
      </c>
      <c r="ES128" s="9">
        <f t="shared" si="8"/>
        <v>1</v>
      </c>
      <c r="ET128" s="9">
        <f t="shared" si="8"/>
        <v>0</v>
      </c>
      <c r="EU128" s="9">
        <f t="shared" si="8"/>
        <v>0</v>
      </c>
      <c r="EV128" s="9">
        <f t="shared" si="8"/>
        <v>0</v>
      </c>
      <c r="EW128" s="9">
        <f t="shared" si="8"/>
        <v>0</v>
      </c>
      <c r="EX128" s="9">
        <f t="shared" si="8"/>
        <v>0</v>
      </c>
      <c r="EY128" s="9">
        <f t="shared" si="8"/>
        <v>0</v>
      </c>
      <c r="EZ128" s="9">
        <f t="shared" si="8"/>
        <v>0</v>
      </c>
      <c r="FA128" s="9">
        <f t="shared" si="8"/>
        <v>0</v>
      </c>
      <c r="FB128" s="9">
        <f t="shared" si="8"/>
        <v>5005</v>
      </c>
      <c r="FC128" s="9">
        <f t="shared" si="8"/>
        <v>0</v>
      </c>
      <c r="FD128" s="9">
        <f t="shared" si="8"/>
        <v>0</v>
      </c>
      <c r="FE128" s="9">
        <f t="shared" si="8"/>
        <v>0</v>
      </c>
      <c r="FF128" s="9">
        <f t="shared" si="8"/>
        <v>0</v>
      </c>
      <c r="FG128" s="9">
        <f t="shared" si="8"/>
        <v>15</v>
      </c>
      <c r="FH128" s="9">
        <f t="shared" si="8"/>
        <v>0</v>
      </c>
      <c r="FI128" s="9">
        <f t="shared" si="8"/>
        <v>0</v>
      </c>
      <c r="FJ128" s="9">
        <f t="shared" si="8"/>
        <v>0</v>
      </c>
      <c r="FK128" s="9">
        <f t="shared" si="8"/>
        <v>0</v>
      </c>
      <c r="FL128" s="9">
        <f aca="true" t="shared" si="9" ref="FL128:GQ128">SUM(FL2:FL47)</f>
        <v>200</v>
      </c>
      <c r="FM128" s="9">
        <f t="shared" si="9"/>
        <v>424</v>
      </c>
      <c r="FN128" s="9">
        <f t="shared" si="9"/>
        <v>0</v>
      </c>
      <c r="FO128" s="9">
        <f t="shared" si="9"/>
        <v>0</v>
      </c>
      <c r="FP128" s="9">
        <f t="shared" si="9"/>
        <v>0</v>
      </c>
      <c r="FQ128" s="10">
        <f t="shared" si="9"/>
        <v>20010</v>
      </c>
      <c r="FR128" s="9">
        <f t="shared" si="9"/>
        <v>4004</v>
      </c>
      <c r="FS128" s="9">
        <f t="shared" si="9"/>
        <v>0</v>
      </c>
      <c r="FT128" s="9">
        <f t="shared" si="9"/>
        <v>5105</v>
      </c>
      <c r="FU128" s="9">
        <f t="shared" si="9"/>
        <v>17811</v>
      </c>
      <c r="FV128" s="9">
        <f t="shared" si="9"/>
        <v>15</v>
      </c>
      <c r="FW128" s="9">
        <f t="shared" si="9"/>
        <v>626</v>
      </c>
      <c r="FX128" s="9">
        <f t="shared" si="9"/>
        <v>176355</v>
      </c>
      <c r="FY128" s="9">
        <f t="shared" si="9"/>
        <v>73078</v>
      </c>
      <c r="FZ128" s="9">
        <f t="shared" si="9"/>
        <v>0</v>
      </c>
      <c r="GA128" s="9">
        <f t="shared" si="9"/>
        <v>10010</v>
      </c>
      <c r="GB128" s="9">
        <f t="shared" si="9"/>
        <v>12012</v>
      </c>
      <c r="GC128" s="9">
        <f t="shared" si="9"/>
        <v>0</v>
      </c>
      <c r="GD128" s="9">
        <f t="shared" si="9"/>
        <v>3022</v>
      </c>
      <c r="GE128" s="9">
        <f t="shared" si="9"/>
        <v>372</v>
      </c>
      <c r="GF128" s="9">
        <f t="shared" si="9"/>
        <v>1001</v>
      </c>
      <c r="GG128" s="11">
        <f t="shared" si="9"/>
        <v>1003</v>
      </c>
      <c r="GH128" s="9">
        <f t="shared" si="9"/>
        <v>30</v>
      </c>
      <c r="GI128" s="9">
        <f t="shared" si="9"/>
        <v>0</v>
      </c>
      <c r="GJ128" s="9">
        <f t="shared" si="9"/>
        <v>1001</v>
      </c>
      <c r="GK128" s="9">
        <f t="shared" si="9"/>
        <v>14021</v>
      </c>
      <c r="GL128" s="9">
        <f t="shared" si="9"/>
        <v>2000</v>
      </c>
      <c r="GM128" s="9">
        <f t="shared" si="9"/>
        <v>90123</v>
      </c>
      <c r="GN128" s="9">
        <f t="shared" si="9"/>
        <v>0</v>
      </c>
      <c r="GO128" s="9">
        <f t="shared" si="9"/>
        <v>237318</v>
      </c>
      <c r="GP128" s="9">
        <f t="shared" si="9"/>
        <v>20024</v>
      </c>
      <c r="GQ128" s="9">
        <f t="shared" si="9"/>
        <v>3452</v>
      </c>
      <c r="GR128" s="9">
        <f aca="true" t="shared" si="10" ref="GR128:IH128">SUM(GR2:GR47)</f>
        <v>1001</v>
      </c>
      <c r="GS128" s="9">
        <f t="shared" si="10"/>
        <v>0</v>
      </c>
      <c r="GT128" s="9">
        <f t="shared" si="10"/>
        <v>0</v>
      </c>
      <c r="GU128" s="9">
        <f t="shared" si="10"/>
        <v>50</v>
      </c>
      <c r="GV128" s="9">
        <f t="shared" si="10"/>
        <v>0</v>
      </c>
      <c r="GW128" s="9">
        <f t="shared" si="10"/>
        <v>1124</v>
      </c>
      <c r="GX128" s="9">
        <f t="shared" si="10"/>
        <v>7209</v>
      </c>
      <c r="GY128" s="9">
        <f t="shared" si="10"/>
        <v>6353</v>
      </c>
      <c r="GZ128" s="9">
        <f t="shared" si="10"/>
        <v>512</v>
      </c>
      <c r="HA128" s="9">
        <f t="shared" si="10"/>
        <v>2204</v>
      </c>
      <c r="HB128" s="9">
        <f t="shared" si="10"/>
        <v>2</v>
      </c>
      <c r="HC128" s="9">
        <f t="shared" si="10"/>
        <v>100</v>
      </c>
      <c r="HD128" s="9">
        <f t="shared" si="10"/>
        <v>0</v>
      </c>
      <c r="HE128" s="9">
        <f t="shared" si="10"/>
        <v>15025</v>
      </c>
      <c r="HF128" s="9">
        <f t="shared" si="10"/>
        <v>35</v>
      </c>
      <c r="HG128" s="9">
        <f t="shared" si="10"/>
        <v>1</v>
      </c>
      <c r="HH128" s="9">
        <f t="shared" si="10"/>
        <v>65070</v>
      </c>
      <c r="HI128" s="9">
        <f t="shared" si="10"/>
        <v>4</v>
      </c>
      <c r="HJ128" s="9">
        <f t="shared" si="10"/>
        <v>0</v>
      </c>
      <c r="HK128" s="9">
        <f t="shared" si="10"/>
        <v>0</v>
      </c>
      <c r="HL128" s="9">
        <f t="shared" si="10"/>
        <v>100</v>
      </c>
      <c r="HM128" s="9">
        <f t="shared" si="10"/>
        <v>40040</v>
      </c>
      <c r="HN128" s="9">
        <f t="shared" si="10"/>
        <v>100</v>
      </c>
      <c r="HO128" s="9">
        <f t="shared" si="10"/>
        <v>2</v>
      </c>
      <c r="HP128" s="9">
        <f t="shared" si="10"/>
        <v>0</v>
      </c>
      <c r="HQ128" s="9">
        <f t="shared" si="10"/>
        <v>5106</v>
      </c>
      <c r="HR128" s="9">
        <f t="shared" si="10"/>
        <v>9</v>
      </c>
      <c r="HS128" s="9">
        <f t="shared" si="10"/>
        <v>4852</v>
      </c>
      <c r="HT128" s="9">
        <f t="shared" si="10"/>
        <v>200</v>
      </c>
      <c r="HU128" s="9">
        <f t="shared" si="10"/>
        <v>5</v>
      </c>
      <c r="HV128" s="9">
        <f t="shared" si="10"/>
        <v>1010</v>
      </c>
      <c r="HW128" s="9">
        <f t="shared" si="10"/>
        <v>0</v>
      </c>
      <c r="HX128" s="35">
        <f t="shared" si="10"/>
        <v>20250</v>
      </c>
      <c r="HY128" s="9">
        <f t="shared" si="10"/>
        <v>1020</v>
      </c>
      <c r="HZ128" s="9">
        <f t="shared" si="10"/>
        <v>0</v>
      </c>
      <c r="IA128" s="9">
        <f t="shared" si="10"/>
        <v>2482</v>
      </c>
      <c r="IB128" s="9">
        <f t="shared" si="10"/>
        <v>0</v>
      </c>
      <c r="IC128" s="9">
        <f t="shared" si="10"/>
        <v>0</v>
      </c>
      <c r="ID128" s="9">
        <f t="shared" si="10"/>
        <v>0</v>
      </c>
      <c r="IE128" s="9">
        <f t="shared" si="10"/>
        <v>16</v>
      </c>
      <c r="IF128" s="9">
        <f t="shared" si="10"/>
        <v>76065</v>
      </c>
      <c r="IG128" s="9">
        <f t="shared" si="10"/>
        <v>0</v>
      </c>
      <c r="IH128" s="9">
        <f t="shared" si="10"/>
        <v>1192744</v>
      </c>
      <c r="II128" s="29">
        <f>SUM(II2:II124)</f>
        <v>3884956.5217568977</v>
      </c>
    </row>
  </sheetData>
  <autoFilter ref="A1:II128"/>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dcterms:created xsi:type="dcterms:W3CDTF">2024-03-07T07:31:37Z</dcterms:created>
  <dcterms:modified xsi:type="dcterms:W3CDTF">2024-03-26T07:34:40Z</dcterms:modified>
  <cp:category/>
  <cp:version/>
  <cp:contentType/>
  <cp:contentStatus/>
</cp:coreProperties>
</file>