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2330" activeTab="1"/>
  </bookViews>
  <sheets>
    <sheet name="F4.1 LP " sheetId="4" r:id="rId1"/>
    <sheet name="F4.2 LP " sheetId="5" r:id="rId2"/>
    <sheet name="Sheet2" sheetId="7" r:id="rId3"/>
  </sheets>
  <definedNames>
    <definedName name="_xlnm._FilterDatabase" localSheetId="0" hidden="1">'F4.1 LP '!$A$6:$K$19</definedName>
    <definedName name="_xlnm._FilterDatabase" localSheetId="1" hidden="1">'F4.2 LP '!$A$6:$M$27</definedName>
  </definedNames>
  <calcPr calcId="162913"/>
</workbook>
</file>

<file path=xl/sharedStrings.xml><?xml version="1.0" encoding="utf-8"?>
<sst xmlns="http://schemas.openxmlformats.org/spreadsheetml/2006/main" count="210" uniqueCount="78">
  <si>
    <t>Nr. Lot</t>
  </si>
  <si>
    <t>Denumire Lot</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</si>
  <si>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</si>
  <si>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</si>
  <si>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</si>
  <si>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</si>
  <si>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</si>
  <si>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</si>
  <si>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</si>
  <si>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</si>
  <si>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</si>
  <si>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</si>
  <si>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</si>
  <si>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</si>
  <si>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</si>
  <si>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</si>
  <si>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</si>
  <si>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</si>
  <si>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</si>
  <si>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</si>
  <si>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</si>
  <si>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</si>
  <si>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</si>
  <si>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</si>
  <si>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</si>
  <si>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</si>
  <si>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</si>
  <si>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</si>
  <si>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</si>
  <si>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</si>
  <si>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</si>
  <si>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</si>
  <si>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Test rapid de depistare a anticorpilor anti HIV ½ în sânge (test alternativ 2 ”alt producător fata de cel de baza si cel din alternativa 1”)</t>
  </si>
  <si>
    <t>Teste rapide pentru determinarea anticorpilor anti HBV</t>
  </si>
  <si>
    <t>Set imunoenzimatic pentru aprecierea anticorpilor IgM anti Treponema palidum.</t>
  </si>
  <si>
    <t>Set imunoenzimatic pentru detectarea anticorpilor IgG anti Treponema palidum.</t>
  </si>
  <si>
    <t>Test sisteme pentru diagnosticul bolii sifilis prin Western blot Ig G</t>
  </si>
  <si>
    <t>Test sisteme pentru diagnosticul bolii sifilis prin Western blot Ig M</t>
  </si>
  <si>
    <t xml:space="preserve"> </t>
  </si>
  <si>
    <t>Test rapid CD4</t>
  </si>
  <si>
    <t>VALOAREA estimată fără TVA</t>
  </si>
  <si>
    <t>Valoarea estimată totală</t>
  </si>
  <si>
    <t>Ac cu holder universal</t>
  </si>
  <si>
    <t xml:space="preserve">Stripuri sensibilizate cu anticorpi specifici IgM anti Treponema palidum.
Stripuri detaşabile cu posibilitatea folosirii godeurilor unice.
Probe pozitive de control, inactivate.
Probe negative de control, inactivate.
Conjugat flacon. Anticorpi specifici IgM marcată.
Soluţie (flacon) – pentru diluţia prealabilă.
Soluţie (flacon) – pentru diluţia serului.
Soluţie (flacon) – pentru diluţia conjugatului.
Soluţie bufer fosfat - salină concentrată
Soluţie bufer substrat. 
Tetrametilbenzidin (flacon).
Stop – reagent (flacon).
Peliculă pentru acoperirea planşetei.
Sensibilitatea  ≥ 99.0%
Specificitatea  ≥ 99.0%
</t>
  </si>
  <si>
    <t>test</t>
  </si>
  <si>
    <t>100%  - Iunie 2024</t>
  </si>
  <si>
    <t>100% Iunie 2024</t>
  </si>
  <si>
    <t>Partec CD4% Easy Count Kit (100 teste)</t>
  </si>
  <si>
    <t>CountCheck Beads Green (50 teste)</t>
  </si>
  <si>
    <t>Sheath Fluid, 5L</t>
  </si>
  <si>
    <t>Cleaning Solution, 250 ml</t>
  </si>
  <si>
    <t>Decontamination Liquid, 250 ml</t>
  </si>
  <si>
    <t>Hypochloride Solution, 250 ml</t>
  </si>
  <si>
    <t>Samples Tubes, 3,5 ml (500 pcs)</t>
  </si>
  <si>
    <t>Inline Filter F. Sheath Cont (10 pcs</t>
  </si>
  <si>
    <t>Thermo Printer Paper, 5 rolls</t>
  </si>
  <si>
    <t xml:space="preserve">Teste pentru flowcitometrie CD4, Sysmex CyFlow Counter </t>
  </si>
  <si>
    <t>teste</t>
  </si>
  <si>
    <t>ml</t>
  </si>
  <si>
    <t>litri</t>
  </si>
  <si>
    <t>buc</t>
  </si>
  <si>
    <t>Septembrie 2024 – 100%</t>
  </si>
  <si>
    <t xml:space="preserve">50% Septembrie 2024
50% Decembrie 2024
</t>
  </si>
  <si>
    <t xml:space="preserve">50% Aprilie 2024
50% Septembrie 2024
</t>
  </si>
  <si>
    <t>Teste CD4 (determinarea cantitativă a celulelor CD4), compatibil cu compatibile cu Sysmex CyFlow Counter</t>
  </si>
  <si>
    <t xml:space="preserve">Testul Rapid de Diagnostic, de o singură utilizare, pentru detectarea calitativă a anticorpilor la HIV ½  la virusul imunodeficienței umane de tip 1 (HIV-1) și de tip 2 (HIV-2) în sânge venos (ser/plasma). 
Sensibilitatea la HIV &gt; 99%
Specificitatea la HIV &gt; 99%
(test alternativ 2 ”alt producător fata de Bioline HIV/Syphilis Duo,  produs de Abbott Diagnostics Korea Inc,  ONE STEP Anti‐HIV (1&amp;2) Test, produs de y InTec PRODUCTS, INC.  și cel din alternativa 1 - MERISCREEN HIV 1-2 WB, produs de Meril Diagnostics Pvt. Ltd. ”)
Testele trebuie să fie precalificate de OMS: (https://extranet.who.int/pqweb/vitro-diagnostics/vitro-diagnostics-lists
</t>
  </si>
  <si>
    <t xml:space="preserve">Testul rapid este un test semi-cantitativ care se efectuează manual pentru estimarea proteinei pe suprafața celulelor T CD4 + din sângele uman integral (capilar sau EDTA venos) pentru a determina nivelul celulelor dacă este peste sau sub 200 de celule/μL 
Acest test este citit vizual și este conceput pentru a fi utilizat la punctul de îngrijire și prin urmare are utilitate în setările de diagnostic descentralizate.
Componentele setului:
Pungă din folie care conține dispozitiv de testare și desicantul 
Tampon de diluare
Dispozitive de prelevare a probelor 
Lancete retractabile sterile 
Tampoane cu alcool 
Instructiuni de folosire
Testele trebuie să fie precalificate de OMS.
(https://extranet.who.int/pqweb/vitro-diagnostics/vitro-diagnostics-lists
</t>
  </si>
  <si>
    <t xml:space="preserve">Testul Rapid de Diagnostic HBsAg este un test rapid, conceput pentru detecția calitativă a antigenului hepatitic B, în serul uman, plasmă sau sânge integral venos. 
Instrucțiunea de utilizare în limba română.
Prezentarea trusei:
Trusa include tot necesarul pentru testarea sângelui capilar (lanceta sterilă, pipeta pentru transferarea sângelui, buffer (optional, depinde de producător), testul propiu zis și instrucțiunea de utilizare).
Sensibilitatea  ≥ 90.0%
Specificitatea  ≥ 99.0%
Durata testării – 10 - 60 minute 
Testele trebuie să fie precalificate de OMS.
https://extranet.who.int/pqweb/vitro-diagnostics/prequalification-reports/whopr?field_whopr_category=63
</t>
  </si>
  <si>
    <t xml:space="preserve">Stripuri sensibilizate cu anticorpi specifici IgM anti Treponema palidum.
Stripuri detaşabile cu posibilitatea folosirii godeurilor unice.
Probe pozitive de control, inactivate.
Probe negative de control, inactivate.
Conjugat flacon. Anticorpi specifici IgM marcată.
Soluţie (flacon) – pentru diluţia prealabilă.
Soluţie (flacon) – pentru diluţia serului.
Soluţie (flacon) – pentru diluţia conjugatului.
Soluţie bufer fosfat - salină concentrată
Soluţie bufer substrat. 
Tetrametilbenzidin (flacon).
Stop – reagent (flacon).
Peliculă pentru acoperirea planşetei.
Sensibilitatea  ≥ 98.0%
Specificitatea  ≥ 99.0%
</t>
  </si>
  <si>
    <t xml:space="preserve">Test westernblot pentru detectarea proteineor specifice pentru IgM pentru confirmarea Sifilisului.
Trusa trebuie să conțină:
1. Stripuri de teste pentru 16/20/24 teste
2. Enzima conjugata;
3. Buffer;
4. Substrate;
5. Tava de incubatie;
6. control pozitiv;
7. Instrucțiunea de utilizare
Setul trebuie să conțină tot necesarul pentru a efectua 16/20/24 teste.
Sensibilitatea  ≥ 99.0%
Specificitatea  ≥ 98.0%
</t>
  </si>
  <si>
    <t xml:space="preserve">Test westernblot pentru detectarea proteineor specifice pentru IgG pentru confirmarea Sifilisului.
Trusa trebuie să conțină:
8. Stripuri de teste pentru 16/20/24 teste
9. Enzima conjugata;
10. Buffer;
11. Substrate;
12. Tava de incubatie;
13. control pozitiv;
14. Instrucțiunea de utilizare
Setul trebuie să conțină tot necesarul pentru a efectua 16/20/24 teste.
Sensibilitatea  ≥ 99.0%
Specificitatea  ≥ 99.0%
</t>
  </si>
  <si>
    <t xml:space="preserve">Pahare de unică folosință </t>
  </si>
  <si>
    <t>Dozatoare 1-100 ml</t>
  </si>
  <si>
    <t>Pahare de unică folosință transparente 200 ml</t>
  </si>
  <si>
    <t>Ac cu holder universal compatibil vacutainer K3 EDTA</t>
  </si>
  <si>
    <t>Achiziţionarea dispozitivelor medicale, testelor și consumabilelor de laborator pentru realizarea Programului Naţional de prevenire și control HIV/SIDA și ITS  pentru anul 2024 (repetat)</t>
  </si>
  <si>
    <t>O tranșă  pînă la 31.03.2024</t>
  </si>
  <si>
    <t>Divizarea pe ambalaj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</si>
</sst>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Red]#,##0.00"/>
  </numFmts>
  <fonts count="12">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b/>
      <sz val="12"/>
      <color theme="4" tint="-0.24997000396251678"/>
      <name val="Times New Roman"/>
      <family val="1"/>
    </font>
    <font>
      <sz val="16"/>
      <name val="Times New Roman"/>
      <family val="1"/>
    </font>
    <font>
      <sz val="8"/>
      <name val="Arial"/>
      <family val="2"/>
    </font>
    <font>
      <b/>
      <sz val="11"/>
      <color indexed="8"/>
      <name val="Times New Roman"/>
      <family val="1"/>
    </font>
    <font>
      <sz val="12"/>
      <color rgb="FF000000"/>
      <name val="Times New Roman"/>
      <family val="1"/>
    </font>
    <font>
      <sz val="12"/>
      <color theme="1"/>
      <name val="Times New Roman"/>
      <family val="1"/>
    </font>
  </fonts>
  <fills count="5">
    <fill>
      <patternFill/>
    </fill>
    <fill>
      <patternFill patternType="gray125"/>
    </fill>
    <fill>
      <patternFill patternType="solid">
        <fgColor indexed="22"/>
        <bgColor indexed="64"/>
      </patternFill>
    </fill>
    <fill>
      <patternFill patternType="solid">
        <fgColor theme="0" tint="-0.24997000396251678"/>
        <bgColor indexed="64"/>
      </patternFill>
    </fill>
    <fill>
      <patternFill patternType="solid">
        <fgColor rgb="FFFFFFFF"/>
        <bgColor indexed="64"/>
      </patternFill>
    </fill>
  </fills>
  <borders count="10">
    <border>
      <left/>
      <right/>
      <top/>
      <bottom/>
      <diagonal/>
    </border>
    <border>
      <left style="thin"/>
      <right style="thin"/>
      <top style="thin"/>
      <bottom style="thin"/>
    </border>
    <border>
      <left style="thin"/>
      <right style="thin"/>
      <top style="thin"/>
      <bottom/>
    </border>
    <border>
      <left style="thin"/>
      <right/>
      <top style="thin"/>
      <bottom style="thin"/>
    </border>
    <border>
      <left style="thin"/>
      <right/>
      <top style="thin"/>
      <bottom/>
    </border>
    <border>
      <left/>
      <right style="thin"/>
      <top style="thin"/>
      <bottom style="thin"/>
    </border>
    <border>
      <left style="thin"/>
      <right style="thin"/>
      <top/>
      <bottom style="thin"/>
    </border>
    <border>
      <left/>
      <right style="thin"/>
      <top style="thin"/>
      <bottom/>
    </border>
    <border>
      <left style="thin"/>
      <right style="thin"/>
      <top/>
      <bottom/>
    </border>
    <border>
      <left style="thin"/>
      <right/>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99">
    <xf numFmtId="0" fontId="0" fillId="0" borderId="0" xfId="0"/>
    <xf numFmtId="0" fontId="2" fillId="0" borderId="0" xfId="20" applyFont="1" applyProtection="1">
      <alignment/>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7"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Fill="1" applyBorder="1" applyAlignment="1" applyProtection="1">
      <alignment vertical="top" wrapText="1"/>
      <protection locked="0"/>
    </xf>
    <xf numFmtId="0" fontId="2" fillId="0" borderId="1" xfId="0" applyFont="1" applyFill="1" applyBorder="1" applyAlignment="1" applyProtection="1">
      <alignment wrapText="1"/>
      <protection locked="0"/>
    </xf>
    <xf numFmtId="0" fontId="2" fillId="0" borderId="1" xfId="0" applyFont="1" applyBorder="1" applyAlignment="1" applyProtection="1">
      <alignment wrapText="1"/>
      <protection locked="0"/>
    </xf>
    <xf numFmtId="0" fontId="9" fillId="2" borderId="1" xfId="0" applyFont="1" applyFill="1" applyBorder="1" applyAlignment="1" applyProtection="1">
      <alignment vertical="center" wrapText="1"/>
      <protection/>
    </xf>
    <xf numFmtId="0" fontId="9" fillId="2" borderId="1" xfId="0" applyFont="1" applyFill="1" applyBorder="1" applyAlignment="1" applyProtection="1">
      <alignment horizontal="center" vertical="center" wrapText="1"/>
      <protection/>
    </xf>
    <xf numFmtId="0" fontId="4" fillId="0" borderId="1" xfId="0" applyFont="1" applyFill="1" applyBorder="1" applyAlignment="1" applyProtection="1">
      <alignment horizontal="left" vertical="top" wrapText="1"/>
      <protection locked="0"/>
    </xf>
    <xf numFmtId="0" fontId="2"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0" xfId="20" applyFont="1" applyProtection="1">
      <alignment/>
      <protection locked="0"/>
    </xf>
    <xf numFmtId="0" fontId="2" fillId="0" borderId="0" xfId="20" applyFont="1" applyAlignment="1" applyProtection="1">
      <alignment horizontal="center" vertical="top"/>
      <protection locked="0"/>
    </xf>
    <xf numFmtId="0" fontId="5" fillId="0" borderId="0" xfId="20" applyFont="1" applyAlignment="1" applyProtection="1">
      <alignment horizontal="center"/>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2" fillId="0" borderId="0" xfId="20" applyFont="1" applyFill="1" applyBorder="1" applyAlignment="1" applyProtection="1">
      <alignment horizontal="center" vertical="top"/>
      <protection locked="0"/>
    </xf>
    <xf numFmtId="0" fontId="4" fillId="0" borderId="0" xfId="20" applyFont="1" applyBorder="1" applyAlignment="1" applyProtection="1">
      <alignment horizontal="left" vertical="top" wrapText="1"/>
      <protection locked="0"/>
    </xf>
    <xf numFmtId="0" fontId="3" fillId="2" borderId="1" xfId="20" applyFont="1" applyFill="1" applyBorder="1" applyAlignment="1" applyProtection="1">
      <alignment vertical="center" wrapText="1"/>
      <protection/>
    </xf>
    <xf numFmtId="0" fontId="3" fillId="2" borderId="1" xfId="20" applyFont="1" applyFill="1" applyBorder="1" applyAlignment="1" applyProtection="1">
      <alignment horizontal="center" vertical="top" wrapText="1"/>
      <protection/>
    </xf>
    <xf numFmtId="0" fontId="3" fillId="2" borderId="1" xfId="20" applyFont="1" applyFill="1" applyBorder="1" applyAlignment="1" applyProtection="1">
      <alignment horizontal="center" vertical="center" wrapText="1"/>
      <protection/>
    </xf>
    <xf numFmtId="2" fontId="3" fillId="2" borderId="1" xfId="20" applyNumberFormat="1"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protection/>
    </xf>
    <xf numFmtId="0" fontId="4" fillId="2" borderId="1" xfId="20" applyFont="1" applyFill="1" applyBorder="1" applyAlignment="1" applyProtection="1">
      <alignment horizontal="center" vertical="center" wrapText="1"/>
      <protection/>
    </xf>
    <xf numFmtId="165" fontId="4" fillId="3" borderId="1" xfId="20" applyNumberFormat="1" applyFont="1" applyFill="1" applyBorder="1" applyAlignment="1" applyProtection="1">
      <alignment horizontal="center" vertical="center" wrapText="1"/>
      <protection locked="0"/>
    </xf>
    <xf numFmtId="0" fontId="3" fillId="2" borderId="2" xfId="20" applyFont="1" applyFill="1" applyBorder="1" applyAlignment="1" applyProtection="1">
      <alignment horizontal="center" vertical="center" wrapText="1"/>
      <protection/>
    </xf>
    <xf numFmtId="2" fontId="3" fillId="2" borderId="2" xfId="20" applyNumberFormat="1" applyFont="1" applyFill="1" applyBorder="1" applyAlignment="1" applyProtection="1">
      <alignment horizontal="center" vertical="center" wrapText="1"/>
      <protection/>
    </xf>
    <xf numFmtId="0" fontId="2" fillId="3" borderId="1" xfId="20" applyFont="1" applyFill="1" applyBorder="1" applyProtection="1">
      <alignment/>
      <protection locked="0"/>
    </xf>
    <xf numFmtId="0" fontId="2" fillId="0" borderId="1" xfId="20" applyFont="1" applyBorder="1" applyProtection="1">
      <alignment/>
      <protection locked="0"/>
    </xf>
    <xf numFmtId="0" fontId="2" fillId="0" borderId="1" xfId="20" applyFont="1" applyFill="1" applyBorder="1" applyProtection="1">
      <alignment/>
      <protection locked="0"/>
    </xf>
    <xf numFmtId="0" fontId="2" fillId="0" borderId="5" xfId="20" applyFont="1" applyFill="1" applyBorder="1" applyProtection="1">
      <alignment/>
      <protection locked="0"/>
    </xf>
    <xf numFmtId="0" fontId="2" fillId="0" borderId="6" xfId="0" applyFont="1" applyFill="1" applyBorder="1" applyAlignment="1">
      <alignment horizontal="center" vertical="center" wrapText="1"/>
    </xf>
    <xf numFmtId="0" fontId="2" fillId="0" borderId="2" xfId="20" applyFont="1" applyFill="1" applyBorder="1" applyProtection="1">
      <alignment/>
      <protection locked="0"/>
    </xf>
    <xf numFmtId="0" fontId="2" fillId="0" borderId="7" xfId="20" applyFont="1" applyFill="1" applyBorder="1" applyProtection="1">
      <alignment/>
      <protection locked="0"/>
    </xf>
    <xf numFmtId="0" fontId="2" fillId="0" borderId="1" xfId="20" applyFont="1" applyBorder="1" applyAlignment="1" applyProtection="1">
      <alignment horizontal="center" vertical="top"/>
      <protection locked="0"/>
    </xf>
    <xf numFmtId="0" fontId="2" fillId="0" borderId="1" xfId="20" applyFont="1" applyBorder="1" applyAlignment="1" applyProtection="1">
      <alignment horizontal="center" vertical="top" wrapText="1"/>
      <protection locked="0"/>
    </xf>
    <xf numFmtId="2" fontId="2" fillId="0" borderId="1" xfId="20" applyNumberFormat="1" applyFont="1" applyBorder="1" applyProtection="1">
      <alignment/>
      <protection locked="0"/>
    </xf>
    <xf numFmtId="0" fontId="2" fillId="0" borderId="1" xfId="20" applyFont="1" applyBorder="1" applyAlignment="1" applyProtection="1">
      <alignment wrapText="1"/>
      <protection locked="0"/>
    </xf>
    <xf numFmtId="0" fontId="2" fillId="0" borderId="1" xfId="20" applyFont="1" applyBorder="1" applyAlignment="1" applyProtection="1">
      <alignment horizontal="left" vertical="top" wrapText="1"/>
      <protection locked="0"/>
    </xf>
    <xf numFmtId="2" fontId="2" fillId="0" borderId="1" xfId="20" applyNumberFormat="1" applyFont="1" applyBorder="1" applyAlignment="1" applyProtection="1">
      <alignment horizontal="center" vertical="center" wrapText="1"/>
      <protection locked="0"/>
    </xf>
    <xf numFmtId="0" fontId="2" fillId="0" borderId="3" xfId="20" applyFont="1" applyBorder="1" applyAlignment="1" applyProtection="1">
      <alignment horizontal="center" vertical="top" wrapText="1"/>
      <protection locked="0"/>
    </xf>
    <xf numFmtId="2" fontId="2" fillId="0" borderId="1" xfId="20" applyNumberFormat="1" applyFont="1" applyBorder="1" applyAlignment="1" applyProtection="1">
      <alignment horizontal="center" vertical="center"/>
      <protection locked="0"/>
    </xf>
    <xf numFmtId="0" fontId="2" fillId="0" borderId="0" xfId="20" applyFont="1" applyAlignment="1" applyProtection="1">
      <alignment wrapText="1"/>
      <protection locked="0"/>
    </xf>
    <xf numFmtId="0" fontId="2" fillId="0" borderId="0" xfId="20" applyFont="1" applyAlignment="1" applyProtection="1">
      <alignment horizontal="center"/>
      <protection locked="0"/>
    </xf>
    <xf numFmtId="2" fontId="2" fillId="0" borderId="0" xfId="20" applyNumberFormat="1" applyFont="1" applyAlignment="1" applyProtection="1">
      <alignment horizontal="center" vertical="center"/>
      <protection locked="0"/>
    </xf>
    <xf numFmtId="2" fontId="2" fillId="0" borderId="0" xfId="20" applyNumberFormat="1" applyFont="1" applyProtection="1">
      <alignment/>
      <protection locked="0"/>
    </xf>
    <xf numFmtId="0" fontId="10" fillId="0" borderId="1" xfId="0" applyFont="1" applyFill="1" applyBorder="1" applyAlignment="1">
      <alignment horizontal="center" vertical="center" wrapText="1"/>
    </xf>
    <xf numFmtId="0" fontId="10" fillId="4" borderId="3" xfId="0" applyFont="1" applyFill="1" applyBorder="1" applyAlignment="1">
      <alignment horizontal="center" vertical="top" wrapText="1"/>
    </xf>
    <xf numFmtId="0" fontId="11" fillId="0" borderId="1" xfId="0" applyFont="1" applyBorder="1" applyAlignment="1">
      <alignment horizontal="left" vertical="top" wrapText="1"/>
    </xf>
    <xf numFmtId="0" fontId="10" fillId="0" borderId="2" xfId="0" applyFont="1" applyFill="1" applyBorder="1" applyAlignment="1">
      <alignment horizontal="center" vertical="center" wrapText="1"/>
    </xf>
    <xf numFmtId="0" fontId="10" fillId="4" borderId="4" xfId="0" applyFont="1" applyFill="1" applyBorder="1" applyAlignment="1">
      <alignment horizontal="center" vertical="top" wrapText="1"/>
    </xf>
    <xf numFmtId="0" fontId="10" fillId="4" borderId="1" xfId="0" applyFont="1" applyFill="1" applyBorder="1" applyAlignment="1">
      <alignment horizontal="center" vertical="top" wrapText="1"/>
    </xf>
    <xf numFmtId="0" fontId="3" fillId="2" borderId="1" xfId="20" applyFont="1" applyFill="1" applyBorder="1" applyAlignment="1" applyProtection="1">
      <alignment horizontal="center" vertical="center" wrapText="1"/>
      <protection/>
    </xf>
    <xf numFmtId="4" fontId="2" fillId="0" borderId="1" xfId="20" applyNumberFormat="1" applyFont="1" applyBorder="1" applyProtection="1">
      <alignment/>
      <protection locked="0"/>
    </xf>
    <xf numFmtId="0" fontId="2" fillId="0" borderId="4" xfId="20" applyFont="1" applyBorder="1" applyAlignment="1" applyProtection="1">
      <alignment horizontal="center" vertical="top" wrapText="1"/>
      <protection locked="0"/>
    </xf>
    <xf numFmtId="0" fontId="2" fillId="0" borderId="2" xfId="20" applyFont="1" applyBorder="1" applyAlignment="1" applyProtection="1">
      <alignment wrapText="1"/>
      <protection locked="0"/>
    </xf>
    <xf numFmtId="2" fontId="2" fillId="0" borderId="2" xfId="20" applyNumberFormat="1" applyFont="1" applyBorder="1" applyAlignment="1" applyProtection="1">
      <alignment horizontal="center" vertical="center"/>
      <protection locked="0"/>
    </xf>
    <xf numFmtId="0" fontId="2" fillId="0" borderId="2" xfId="20" applyFont="1" applyBorder="1" applyProtection="1">
      <alignment/>
      <protection locked="0"/>
    </xf>
    <xf numFmtId="0" fontId="2" fillId="0" borderId="8"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2" fillId="0" borderId="9" xfId="20" applyFont="1" applyBorder="1" applyAlignment="1" applyProtection="1">
      <alignment horizontal="center" vertical="top" wrapText="1"/>
      <protection locked="0"/>
    </xf>
    <xf numFmtId="0" fontId="2" fillId="0" borderId="6" xfId="20" applyFont="1" applyBorder="1" applyAlignment="1" applyProtection="1">
      <alignment wrapText="1"/>
      <protection locked="0"/>
    </xf>
    <xf numFmtId="0" fontId="2" fillId="0" borderId="6" xfId="20" applyFont="1" applyBorder="1" applyAlignment="1" applyProtection="1">
      <alignment horizontal="center"/>
      <protection locked="0"/>
    </xf>
    <xf numFmtId="2" fontId="2" fillId="0" borderId="6" xfId="20" applyNumberFormat="1" applyFont="1" applyBorder="1" applyAlignment="1" applyProtection="1">
      <alignment horizontal="center" vertical="center"/>
      <protection locked="0"/>
    </xf>
    <xf numFmtId="0" fontId="2" fillId="0" borderId="6" xfId="20" applyFont="1" applyBorder="1" applyProtection="1">
      <alignment/>
      <protection locked="0"/>
    </xf>
    <xf numFmtId="2" fontId="2" fillId="0" borderId="6" xfId="20" applyNumberFormat="1" applyFont="1" applyBorder="1" applyProtection="1">
      <alignment/>
      <protection locked="0"/>
    </xf>
    <xf numFmtId="2" fontId="2" fillId="0" borderId="1" xfId="20" applyNumberFormat="1" applyFont="1" applyFill="1" applyBorder="1" applyProtection="1">
      <alignment/>
      <protection locked="0"/>
    </xf>
    <xf numFmtId="2" fontId="2" fillId="0" borderId="2" xfId="20" applyNumberFormat="1" applyFont="1" applyFill="1" applyBorder="1" applyProtection="1">
      <alignment/>
      <protection locked="0"/>
    </xf>
    <xf numFmtId="0" fontId="2" fillId="0" borderId="1" xfId="0" applyFont="1" applyFill="1" applyBorder="1" applyAlignment="1">
      <alignment horizontal="center" vertical="center" wrapText="1"/>
    </xf>
    <xf numFmtId="0" fontId="3" fillId="0" borderId="1" xfId="0" applyFont="1" applyFill="1" applyBorder="1" applyAlignment="1" applyProtection="1">
      <alignment horizontal="center" vertical="top" wrapText="1"/>
      <protection locked="0"/>
    </xf>
    <xf numFmtId="0" fontId="9" fillId="2" borderId="1" xfId="0" applyFont="1" applyFill="1" applyBorder="1" applyAlignment="1" applyProtection="1">
      <alignment horizontal="center" vertical="center" wrapText="1"/>
      <protection/>
    </xf>
    <xf numFmtId="0" fontId="6" fillId="0" borderId="1" xfId="0" applyFont="1" applyBorder="1" applyAlignment="1" applyProtection="1">
      <alignment horizontal="center" wrapText="1"/>
      <protection locked="0"/>
    </xf>
    <xf numFmtId="0" fontId="5" fillId="0" borderId="1" xfId="0" applyFont="1" applyBorder="1" applyAlignment="1" applyProtection="1">
      <alignment horizontal="center" wrapText="1"/>
      <protection locked="0"/>
    </xf>
    <xf numFmtId="0" fontId="1" fillId="0" borderId="1" xfId="0" applyFont="1" applyBorder="1" applyAlignment="1" applyProtection="1">
      <alignment horizontal="right" vertical="center" wrapText="1"/>
      <protection locked="0"/>
    </xf>
    <xf numFmtId="0" fontId="2" fillId="0" borderId="1" xfId="0" applyFont="1" applyBorder="1" applyAlignment="1" applyProtection="1">
      <alignment horizontal="left" vertical="center" wrapText="1"/>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center" vertical="top" wrapText="1"/>
      <protection locked="0"/>
    </xf>
    <xf numFmtId="0" fontId="3" fillId="0"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3" fillId="2" borderId="2" xfId="20" applyFont="1" applyFill="1" applyBorder="1" applyAlignment="1" applyProtection="1">
      <alignment horizontal="center" vertical="center" wrapText="1"/>
      <protection/>
    </xf>
    <xf numFmtId="0" fontId="6"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26"/>
  <sheetViews>
    <sheetView workbookViewId="0" topLeftCell="A16">
      <selection activeCell="H6" sqref="H6"/>
    </sheetView>
  </sheetViews>
  <sheetFormatPr defaultColWidth="9.140625" defaultRowHeight="30" customHeight="1"/>
  <cols>
    <col min="1" max="1" width="5.7109375" style="10" customWidth="1"/>
    <col min="2" max="2" width="4.421875" style="10" customWidth="1"/>
    <col min="3" max="3" width="23.8515625" style="10" customWidth="1"/>
    <col min="4" max="4" width="18.421875" style="10" customWidth="1"/>
    <col min="5" max="5" width="10.57421875" style="10" customWidth="1"/>
    <col min="6" max="6" width="11.28125" style="10" customWidth="1"/>
    <col min="7" max="7" width="10.7109375" style="10" customWidth="1"/>
    <col min="8" max="8" width="81.421875" style="10" customWidth="1"/>
    <col min="9" max="9" width="30.7109375" style="10" customWidth="1"/>
    <col min="10" max="10" width="28.57421875" style="10" customWidth="1"/>
    <col min="11" max="11" width="22.421875" style="10" customWidth="1"/>
    <col min="12" max="16384" width="9.140625" style="10" customWidth="1"/>
  </cols>
  <sheetData>
    <row r="1" spans="3:10" ht="30" customHeight="1">
      <c r="C1" s="83" t="s">
        <v>17</v>
      </c>
      <c r="D1" s="83"/>
      <c r="E1" s="83"/>
      <c r="F1" s="83"/>
      <c r="G1" s="83"/>
      <c r="H1" s="83"/>
      <c r="I1" s="83"/>
      <c r="J1" s="83"/>
    </row>
    <row r="2" spans="4:8" ht="30" customHeight="1">
      <c r="D2" s="84" t="s">
        <v>16</v>
      </c>
      <c r="E2" s="84"/>
      <c r="F2" s="84"/>
      <c r="G2" s="84"/>
      <c r="H2" s="84"/>
    </row>
    <row r="3" spans="1:10" ht="30" customHeight="1">
      <c r="A3" s="85" t="s">
        <v>11</v>
      </c>
      <c r="B3" s="85"/>
      <c r="C3" s="85"/>
      <c r="D3" s="86" t="s">
        <v>31</v>
      </c>
      <c r="E3" s="86"/>
      <c r="F3" s="86"/>
      <c r="G3" s="86"/>
      <c r="H3" s="86"/>
      <c r="I3" s="10" t="s">
        <v>12</v>
      </c>
      <c r="J3" s="10" t="s">
        <v>14</v>
      </c>
    </row>
    <row r="4" spans="1:11" s="9" customFormat="1" ht="30" customHeight="1">
      <c r="A4" s="87" t="s">
        <v>10</v>
      </c>
      <c r="B4" s="87"/>
      <c r="C4" s="87"/>
      <c r="D4" s="88" t="s">
        <v>75</v>
      </c>
      <c r="E4" s="88"/>
      <c r="F4" s="88"/>
      <c r="G4" s="88"/>
      <c r="H4" s="88"/>
      <c r="I4" s="8" t="s">
        <v>13</v>
      </c>
      <c r="J4" s="8" t="s">
        <v>15</v>
      </c>
      <c r="K4" s="13"/>
    </row>
    <row r="5" spans="4:11" s="9" customFormat="1" ht="30" customHeight="1">
      <c r="D5" s="81"/>
      <c r="E5" s="81"/>
      <c r="F5" s="81"/>
      <c r="G5" s="81"/>
      <c r="H5" s="81"/>
      <c r="I5" s="81"/>
      <c r="J5" s="81"/>
      <c r="K5" s="13"/>
    </row>
    <row r="6" spans="1:12" ht="30" customHeight="1">
      <c r="A6" s="11" t="s">
        <v>2</v>
      </c>
      <c r="B6" s="11" t="s">
        <v>0</v>
      </c>
      <c r="C6" s="11" t="s">
        <v>1</v>
      </c>
      <c r="D6" s="12" t="s">
        <v>3</v>
      </c>
      <c r="E6" s="12" t="s">
        <v>4</v>
      </c>
      <c r="F6" s="12" t="s">
        <v>5</v>
      </c>
      <c r="G6" s="12" t="s">
        <v>6</v>
      </c>
      <c r="H6" s="12" t="s">
        <v>7</v>
      </c>
      <c r="I6" s="12" t="s">
        <v>8</v>
      </c>
      <c r="J6" s="12" t="s">
        <v>9</v>
      </c>
      <c r="K6" s="13"/>
      <c r="L6" s="9"/>
    </row>
    <row r="7" spans="1:12" ht="26.25" customHeight="1">
      <c r="A7" s="12">
        <v>1</v>
      </c>
      <c r="B7" s="82">
        <v>2</v>
      </c>
      <c r="C7" s="82"/>
      <c r="D7" s="82"/>
      <c r="E7" s="12">
        <v>3</v>
      </c>
      <c r="F7" s="12">
        <v>4</v>
      </c>
      <c r="G7" s="12">
        <v>5</v>
      </c>
      <c r="H7" s="12">
        <v>6</v>
      </c>
      <c r="I7" s="12">
        <v>7</v>
      </c>
      <c r="J7" s="12">
        <v>8</v>
      </c>
      <c r="K7" s="13"/>
      <c r="L7" s="9"/>
    </row>
    <row r="8" spans="1:8" s="9" customFormat="1" ht="30" customHeight="1">
      <c r="A8" s="9" t="s">
        <v>30</v>
      </c>
      <c r="B8" s="9">
        <v>1</v>
      </c>
      <c r="C8" s="9" t="s">
        <v>56</v>
      </c>
      <c r="D8" s="9" t="s">
        <v>47</v>
      </c>
      <c r="H8" s="9" t="s">
        <v>64</v>
      </c>
    </row>
    <row r="9" spans="1:8" s="9" customFormat="1" ht="30" customHeight="1">
      <c r="A9" s="9" t="s">
        <v>30</v>
      </c>
      <c r="B9" s="9">
        <v>1</v>
      </c>
      <c r="C9" s="9" t="s">
        <v>56</v>
      </c>
      <c r="D9" s="9" t="s">
        <v>48</v>
      </c>
      <c r="H9" s="9" t="s">
        <v>64</v>
      </c>
    </row>
    <row r="10" spans="1:8" s="9" customFormat="1" ht="30" customHeight="1">
      <c r="A10" s="9" t="s">
        <v>30</v>
      </c>
      <c r="B10" s="9">
        <v>1</v>
      </c>
      <c r="C10" s="9" t="s">
        <v>56</v>
      </c>
      <c r="D10" s="9" t="s">
        <v>49</v>
      </c>
      <c r="H10" s="9" t="s">
        <v>64</v>
      </c>
    </row>
    <row r="11" spans="1:8" s="9" customFormat="1" ht="30" customHeight="1">
      <c r="A11" s="9" t="s">
        <v>30</v>
      </c>
      <c r="B11" s="9">
        <v>1</v>
      </c>
      <c r="C11" s="9" t="s">
        <v>56</v>
      </c>
      <c r="D11" s="9" t="s">
        <v>50</v>
      </c>
      <c r="H11" s="9" t="s">
        <v>64</v>
      </c>
    </row>
    <row r="12" spans="1:8" s="9" customFormat="1" ht="30" customHeight="1">
      <c r="A12" s="9" t="s">
        <v>30</v>
      </c>
      <c r="B12" s="9">
        <v>1</v>
      </c>
      <c r="C12" s="9" t="s">
        <v>56</v>
      </c>
      <c r="D12" s="9" t="s">
        <v>51</v>
      </c>
      <c r="H12" s="9" t="s">
        <v>64</v>
      </c>
    </row>
    <row r="13" spans="1:8" s="9" customFormat="1" ht="30" customHeight="1">
      <c r="A13" s="9" t="s">
        <v>30</v>
      </c>
      <c r="B13" s="9">
        <v>1</v>
      </c>
      <c r="C13" s="9" t="s">
        <v>56</v>
      </c>
      <c r="D13" s="9" t="s">
        <v>52</v>
      </c>
      <c r="H13" s="9" t="s">
        <v>64</v>
      </c>
    </row>
    <row r="14" spans="1:8" s="9" customFormat="1" ht="30" customHeight="1">
      <c r="A14" s="9" t="s">
        <v>30</v>
      </c>
      <c r="B14" s="9">
        <v>1</v>
      </c>
      <c r="C14" s="9" t="s">
        <v>56</v>
      </c>
      <c r="D14" s="9" t="s">
        <v>53</v>
      </c>
      <c r="H14" s="9" t="s">
        <v>64</v>
      </c>
    </row>
    <row r="15" spans="1:8" s="9" customFormat="1" ht="30" customHeight="1">
      <c r="A15" s="9" t="s">
        <v>30</v>
      </c>
      <c r="B15" s="9">
        <v>1</v>
      </c>
      <c r="C15" s="9" t="s">
        <v>56</v>
      </c>
      <c r="D15" s="9" t="s">
        <v>54</v>
      </c>
      <c r="H15" s="9" t="s">
        <v>64</v>
      </c>
    </row>
    <row r="16" spans="1:8" s="9" customFormat="1" ht="30" customHeight="1">
      <c r="A16" s="9" t="s">
        <v>30</v>
      </c>
      <c r="B16" s="9">
        <v>1</v>
      </c>
      <c r="C16" s="9" t="s">
        <v>56</v>
      </c>
      <c r="D16" s="9" t="s">
        <v>55</v>
      </c>
      <c r="H16" s="9" t="s">
        <v>64</v>
      </c>
    </row>
    <row r="17" spans="1:8" s="9" customFormat="1" ht="30" customHeight="1">
      <c r="A17" s="9" t="s">
        <v>30</v>
      </c>
      <c r="B17" s="9">
        <v>2</v>
      </c>
      <c r="C17" s="9" t="s">
        <v>42</v>
      </c>
      <c r="D17" s="9" t="s">
        <v>42</v>
      </c>
      <c r="H17" s="9" t="s">
        <v>74</v>
      </c>
    </row>
    <row r="18" spans="1:8" s="9" customFormat="1" ht="30" customHeight="1">
      <c r="A18" s="9" t="s">
        <v>30</v>
      </c>
      <c r="B18" s="9">
        <v>3</v>
      </c>
      <c r="C18" s="9" t="s">
        <v>32</v>
      </c>
      <c r="D18" s="9" t="s">
        <v>32</v>
      </c>
      <c r="H18" s="9" t="s">
        <v>65</v>
      </c>
    </row>
    <row r="19" spans="1:8" s="9" customFormat="1" ht="30" customHeight="1">
      <c r="A19" s="9" t="s">
        <v>30</v>
      </c>
      <c r="B19" s="9">
        <v>4</v>
      </c>
      <c r="C19" s="9" t="s">
        <v>39</v>
      </c>
      <c r="D19" s="9" t="s">
        <v>39</v>
      </c>
      <c r="H19" s="9" t="s">
        <v>66</v>
      </c>
    </row>
    <row r="20" spans="1:8" s="9" customFormat="1" ht="30" customHeight="1">
      <c r="A20" s="9" t="s">
        <v>30</v>
      </c>
      <c r="B20" s="9">
        <v>5</v>
      </c>
      <c r="C20" s="9" t="s">
        <v>33</v>
      </c>
      <c r="D20" s="9" t="s">
        <v>33</v>
      </c>
      <c r="H20" s="9" t="s">
        <v>67</v>
      </c>
    </row>
    <row r="21" spans="1:8" s="9" customFormat="1" ht="30" customHeight="1">
      <c r="A21" s="9" t="s">
        <v>30</v>
      </c>
      <c r="B21" s="9">
        <v>6</v>
      </c>
      <c r="C21" s="9" t="s">
        <v>34</v>
      </c>
      <c r="D21" s="9" t="s">
        <v>34</v>
      </c>
      <c r="H21" s="9" t="s">
        <v>43</v>
      </c>
    </row>
    <row r="22" spans="1:8" s="9" customFormat="1" ht="30" customHeight="1">
      <c r="A22" s="9" t="s">
        <v>30</v>
      </c>
      <c r="B22" s="9">
        <v>7</v>
      </c>
      <c r="C22" s="9" t="s">
        <v>35</v>
      </c>
      <c r="D22" s="9" t="s">
        <v>35</v>
      </c>
      <c r="H22" s="9" t="s">
        <v>68</v>
      </c>
    </row>
    <row r="23" spans="1:8" s="9" customFormat="1" ht="30" customHeight="1">
      <c r="A23" s="9" t="s">
        <v>30</v>
      </c>
      <c r="B23" s="9">
        <v>8</v>
      </c>
      <c r="C23" s="9" t="s">
        <v>37</v>
      </c>
      <c r="D23" s="9" t="s">
        <v>37</v>
      </c>
      <c r="H23" s="9" t="s">
        <v>69</v>
      </c>
    </row>
    <row r="24" spans="1:8" s="9" customFormat="1" ht="30" customHeight="1">
      <c r="A24" s="9" t="s">
        <v>30</v>
      </c>
      <c r="B24" s="9">
        <v>9</v>
      </c>
      <c r="C24" s="9" t="s">
        <v>36</v>
      </c>
      <c r="D24" s="9" t="s">
        <v>36</v>
      </c>
      <c r="H24" s="9" t="s">
        <v>70</v>
      </c>
    </row>
    <row r="25" spans="1:8" s="9" customFormat="1" ht="30" customHeight="1">
      <c r="A25" s="9" t="s">
        <v>30</v>
      </c>
      <c r="B25" s="9">
        <v>10</v>
      </c>
      <c r="C25" s="9" t="s">
        <v>71</v>
      </c>
      <c r="D25" s="9" t="s">
        <v>71</v>
      </c>
      <c r="H25" s="9" t="s">
        <v>73</v>
      </c>
    </row>
    <row r="26" spans="1:8" s="9" customFormat="1" ht="30" customHeight="1">
      <c r="A26" s="9" t="s">
        <v>30</v>
      </c>
      <c r="B26" s="9">
        <v>11</v>
      </c>
      <c r="C26" s="9" t="s">
        <v>72</v>
      </c>
      <c r="D26" s="9" t="s">
        <v>72</v>
      </c>
      <c r="H26" s="9" t="s">
        <v>72</v>
      </c>
    </row>
  </sheetData>
  <autoFilter ref="A6:K19"/>
  <mergeCells count="9">
    <mergeCell ref="D5:H5"/>
    <mergeCell ref="I5:J5"/>
    <mergeCell ref="B7:D7"/>
    <mergeCell ref="C1:J1"/>
    <mergeCell ref="D2:H2"/>
    <mergeCell ref="A3:C3"/>
    <mergeCell ref="D3:H3"/>
    <mergeCell ref="A4:C4"/>
    <mergeCell ref="D4:H4"/>
  </mergeCells>
  <printOptions/>
  <pageMargins left="0.25" right="0.25" top="0.75" bottom="0.75" header="0.3" footer="0.3"/>
  <pageSetup fitToWidth="0" fitToHeight="1" horizontalDpi="600" verticalDpi="600" orientation="landscape" scale="36"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8"/>
  <sheetViews>
    <sheetView tabSelected="1" workbookViewId="0" topLeftCell="I14">
      <selection activeCell="L26" sqref="L26"/>
    </sheetView>
  </sheetViews>
  <sheetFormatPr defaultColWidth="9.140625" defaultRowHeight="12.75"/>
  <cols>
    <col min="1" max="1" width="3.421875" style="21" customWidth="1"/>
    <col min="2" max="2" width="5.7109375" style="21" customWidth="1"/>
    <col min="3" max="3" width="4.421875" style="22" customWidth="1"/>
    <col min="4" max="4" width="40.7109375" style="54" customWidth="1"/>
    <col min="5" max="5" width="30.8515625" style="54" customWidth="1"/>
    <col min="6" max="6" width="8.7109375" style="55" customWidth="1"/>
    <col min="7" max="8" width="14.7109375" style="56" customWidth="1"/>
    <col min="9" max="9" width="18.28125" style="21" customWidth="1"/>
    <col min="10" max="10" width="20.57421875" style="21" customWidth="1"/>
    <col min="11" max="11" width="19.28125" style="21" customWidth="1"/>
    <col min="12" max="12" width="25.28125" style="21" customWidth="1"/>
    <col min="13" max="13" width="30.00390625" style="21" customWidth="1"/>
    <col min="14" max="14" width="13.8515625" style="21" customWidth="1"/>
    <col min="15" max="16384" width="9.140625" style="21" customWidth="1"/>
  </cols>
  <sheetData>
    <row r="1" spans="4:13" ht="12.75">
      <c r="D1" s="92" t="s">
        <v>20</v>
      </c>
      <c r="E1" s="92"/>
      <c r="F1" s="92"/>
      <c r="G1" s="92"/>
      <c r="H1" s="92"/>
      <c r="I1" s="92"/>
      <c r="J1" s="92"/>
      <c r="K1" s="92"/>
      <c r="L1" s="92"/>
      <c r="M1" s="92"/>
    </row>
    <row r="2" spans="4:12" ht="12.75">
      <c r="D2" s="93" t="s">
        <v>21</v>
      </c>
      <c r="E2" s="93"/>
      <c r="F2" s="93"/>
      <c r="G2" s="93"/>
      <c r="H2" s="93"/>
      <c r="I2" s="93"/>
      <c r="J2" s="93"/>
      <c r="K2" s="93"/>
      <c r="L2" s="23"/>
    </row>
    <row r="3" spans="2:13" ht="12.75">
      <c r="B3" s="94" t="s">
        <v>11</v>
      </c>
      <c r="C3" s="94"/>
      <c r="D3" s="94"/>
      <c r="E3" s="95" t="s">
        <v>31</v>
      </c>
      <c r="F3" s="95"/>
      <c r="G3" s="95"/>
      <c r="H3" s="95"/>
      <c r="I3" s="95"/>
      <c r="J3" s="95"/>
      <c r="L3" s="21" t="s">
        <v>12</v>
      </c>
      <c r="M3" s="21" t="s">
        <v>14</v>
      </c>
    </row>
    <row r="4" spans="1:13" s="26" customFormat="1" ht="30" customHeight="1">
      <c r="A4" s="24"/>
      <c r="B4" s="96" t="s">
        <v>10</v>
      </c>
      <c r="C4" s="96"/>
      <c r="D4" s="96"/>
      <c r="E4" s="97" t="s">
        <v>75</v>
      </c>
      <c r="F4" s="97"/>
      <c r="G4" s="97"/>
      <c r="H4" s="97"/>
      <c r="I4" s="97"/>
      <c r="J4" s="97"/>
      <c r="K4" s="97"/>
      <c r="L4" s="25" t="s">
        <v>13</v>
      </c>
      <c r="M4" s="25" t="s">
        <v>15</v>
      </c>
    </row>
    <row r="5" spans="1:13" s="27" customFormat="1" ht="30.75" customHeight="1">
      <c r="A5" s="24"/>
      <c r="C5" s="28"/>
      <c r="D5" s="26"/>
      <c r="E5" s="89"/>
      <c r="F5" s="89"/>
      <c r="G5" s="89"/>
      <c r="H5" s="89"/>
      <c r="I5" s="89"/>
      <c r="J5" s="89"/>
      <c r="K5" s="89"/>
      <c r="L5" s="89"/>
      <c r="M5" s="89"/>
    </row>
    <row r="6" spans="1:14" ht="43.5" customHeight="1">
      <c r="A6" s="29"/>
      <c r="B6" s="30" t="s">
        <v>2</v>
      </c>
      <c r="C6" s="31" t="s">
        <v>0</v>
      </c>
      <c r="D6" s="30" t="s">
        <v>1</v>
      </c>
      <c r="E6" s="64" t="s">
        <v>3</v>
      </c>
      <c r="F6" s="32" t="s">
        <v>22</v>
      </c>
      <c r="G6" s="33" t="s">
        <v>23</v>
      </c>
      <c r="H6" s="33" t="s">
        <v>77</v>
      </c>
      <c r="I6" s="32" t="s">
        <v>24</v>
      </c>
      <c r="J6" s="32" t="s">
        <v>25</v>
      </c>
      <c r="K6" s="34" t="s">
        <v>26</v>
      </c>
      <c r="L6" s="34" t="s">
        <v>27</v>
      </c>
      <c r="M6" s="35" t="s">
        <v>28</v>
      </c>
      <c r="N6" s="36" t="s">
        <v>40</v>
      </c>
    </row>
    <row r="7" spans="1:14" ht="20.1" customHeight="1">
      <c r="A7" s="29"/>
      <c r="B7" s="32">
        <v>1</v>
      </c>
      <c r="C7" s="90">
        <v>2</v>
      </c>
      <c r="D7" s="91"/>
      <c r="E7" s="91"/>
      <c r="F7" s="37">
        <v>3</v>
      </c>
      <c r="G7" s="38">
        <v>4</v>
      </c>
      <c r="H7" s="38"/>
      <c r="I7" s="37">
        <v>5</v>
      </c>
      <c r="J7" s="32">
        <v>6</v>
      </c>
      <c r="K7" s="32">
        <v>7</v>
      </c>
      <c r="L7" s="32">
        <v>8</v>
      </c>
      <c r="M7" s="35">
        <v>9</v>
      </c>
      <c r="N7" s="39"/>
    </row>
    <row r="8" spans="1:14" ht="25.5" customHeight="1">
      <c r="A8" s="40"/>
      <c r="B8" s="58" t="s">
        <v>30</v>
      </c>
      <c r="C8" s="59">
        <v>1</v>
      </c>
      <c r="D8" s="60" t="s">
        <v>56</v>
      </c>
      <c r="E8" s="19" t="s">
        <v>47</v>
      </c>
      <c r="F8" s="15" t="s">
        <v>57</v>
      </c>
      <c r="G8" s="14">
        <v>3000</v>
      </c>
      <c r="H8" s="14"/>
      <c r="I8" s="41"/>
      <c r="J8" s="42"/>
      <c r="K8" s="41"/>
      <c r="L8" s="41"/>
      <c r="M8" s="43" t="s">
        <v>61</v>
      </c>
      <c r="N8" s="65">
        <v>209375</v>
      </c>
    </row>
    <row r="9" spans="1:14" ht="20.1" customHeight="1">
      <c r="A9" s="40"/>
      <c r="B9" s="58" t="s">
        <v>30</v>
      </c>
      <c r="C9" s="59">
        <v>1</v>
      </c>
      <c r="D9" s="60" t="s">
        <v>56</v>
      </c>
      <c r="E9" s="19" t="s">
        <v>48</v>
      </c>
      <c r="F9" s="15" t="s">
        <v>57</v>
      </c>
      <c r="G9" s="14">
        <v>250</v>
      </c>
      <c r="H9" s="14"/>
      <c r="I9" s="41"/>
      <c r="J9" s="42"/>
      <c r="K9" s="41"/>
      <c r="L9" s="41"/>
      <c r="M9" s="43"/>
      <c r="N9" s="40"/>
    </row>
    <row r="10" spans="1:14" ht="20.1" customHeight="1">
      <c r="A10" s="40"/>
      <c r="B10" s="61" t="s">
        <v>30</v>
      </c>
      <c r="C10" s="62">
        <v>1</v>
      </c>
      <c r="D10" s="60" t="s">
        <v>56</v>
      </c>
      <c r="E10" s="20" t="s">
        <v>49</v>
      </c>
      <c r="F10" s="16" t="s">
        <v>59</v>
      </c>
      <c r="G10" s="17">
        <v>155</v>
      </c>
      <c r="H10" s="17"/>
      <c r="I10" s="44"/>
      <c r="J10" s="45" t="s">
        <v>38</v>
      </c>
      <c r="K10" s="44"/>
      <c r="L10" s="44"/>
      <c r="M10" s="43"/>
      <c r="N10" s="40"/>
    </row>
    <row r="11" spans="1:14" ht="20.1" customHeight="1">
      <c r="A11" s="40"/>
      <c r="B11" s="58" t="s">
        <v>30</v>
      </c>
      <c r="C11" s="63">
        <v>1</v>
      </c>
      <c r="D11" s="60" t="s">
        <v>56</v>
      </c>
      <c r="E11" s="18" t="s">
        <v>50</v>
      </c>
      <c r="F11" s="15" t="s">
        <v>58</v>
      </c>
      <c r="G11" s="14">
        <v>1000</v>
      </c>
      <c r="H11" s="14"/>
      <c r="I11" s="41"/>
      <c r="J11" s="41" t="s">
        <v>38</v>
      </c>
      <c r="K11" s="41"/>
      <c r="L11" s="41"/>
      <c r="M11" s="43"/>
      <c r="N11" s="40"/>
    </row>
    <row r="12" spans="1:14" ht="20.1" customHeight="1">
      <c r="A12" s="40"/>
      <c r="B12" s="58" t="s">
        <v>30</v>
      </c>
      <c r="C12" s="63">
        <v>1</v>
      </c>
      <c r="D12" s="60" t="s">
        <v>56</v>
      </c>
      <c r="E12" s="18" t="s">
        <v>51</v>
      </c>
      <c r="F12" s="15" t="s">
        <v>58</v>
      </c>
      <c r="G12" s="14">
        <v>500</v>
      </c>
      <c r="H12" s="14"/>
      <c r="I12" s="41"/>
      <c r="J12" s="41"/>
      <c r="K12" s="41"/>
      <c r="L12" s="41"/>
      <c r="M12" s="43"/>
      <c r="N12" s="40"/>
    </row>
    <row r="13" spans="2:14" ht="20.1" customHeight="1">
      <c r="B13" s="58" t="s">
        <v>30</v>
      </c>
      <c r="C13" s="46">
        <v>1</v>
      </c>
      <c r="D13" s="60" t="s">
        <v>56</v>
      </c>
      <c r="E13" s="18" t="s">
        <v>52</v>
      </c>
      <c r="F13" s="15" t="s">
        <v>58</v>
      </c>
      <c r="G13" s="14">
        <v>250</v>
      </c>
      <c r="H13" s="14"/>
      <c r="I13" s="40"/>
      <c r="J13" s="40"/>
      <c r="K13" s="40"/>
      <c r="L13" s="40"/>
      <c r="M13" s="43"/>
      <c r="N13" s="40"/>
    </row>
    <row r="14" spans="2:14" ht="20.1" customHeight="1">
      <c r="B14" s="58" t="s">
        <v>30</v>
      </c>
      <c r="C14" s="46">
        <v>1</v>
      </c>
      <c r="D14" s="60" t="s">
        <v>56</v>
      </c>
      <c r="E14" s="18" t="s">
        <v>53</v>
      </c>
      <c r="F14" s="15" t="s">
        <v>60</v>
      </c>
      <c r="G14" s="14">
        <v>3500</v>
      </c>
      <c r="H14" s="14"/>
      <c r="I14" s="40"/>
      <c r="J14" s="40"/>
      <c r="K14" s="40"/>
      <c r="L14" s="40"/>
      <c r="M14" s="43"/>
      <c r="N14" s="40"/>
    </row>
    <row r="15" spans="2:14" ht="20.1" customHeight="1">
      <c r="B15" s="58" t="s">
        <v>30</v>
      </c>
      <c r="C15" s="46">
        <v>1</v>
      </c>
      <c r="D15" s="60" t="s">
        <v>56</v>
      </c>
      <c r="E15" s="18" t="s">
        <v>54</v>
      </c>
      <c r="F15" s="15" t="s">
        <v>60</v>
      </c>
      <c r="G15" s="14">
        <v>10</v>
      </c>
      <c r="H15" s="14"/>
      <c r="I15" s="40"/>
      <c r="J15" s="40"/>
      <c r="K15" s="40"/>
      <c r="L15" s="40"/>
      <c r="M15" s="43"/>
      <c r="N15" s="40"/>
    </row>
    <row r="16" spans="2:14" ht="20.1" customHeight="1">
      <c r="B16" s="58" t="s">
        <v>30</v>
      </c>
      <c r="C16" s="46">
        <v>1</v>
      </c>
      <c r="D16" s="60" t="s">
        <v>56</v>
      </c>
      <c r="E16" s="18" t="s">
        <v>55</v>
      </c>
      <c r="F16" s="15" t="s">
        <v>60</v>
      </c>
      <c r="G16" s="14">
        <v>30</v>
      </c>
      <c r="H16" s="14"/>
      <c r="I16" s="40"/>
      <c r="J16" s="40"/>
      <c r="K16" s="40"/>
      <c r="L16" s="40"/>
      <c r="M16" s="43"/>
      <c r="N16" s="40"/>
    </row>
    <row r="17" spans="2:14" ht="20.1" customHeight="1">
      <c r="B17" s="58"/>
      <c r="C17" s="46">
        <v>2</v>
      </c>
      <c r="D17" s="60" t="s">
        <v>42</v>
      </c>
      <c r="E17" s="18" t="s">
        <v>42</v>
      </c>
      <c r="F17" s="15" t="s">
        <v>60</v>
      </c>
      <c r="G17" s="14">
        <v>1000</v>
      </c>
      <c r="H17" s="14"/>
      <c r="I17" s="40"/>
      <c r="J17" s="40"/>
      <c r="K17" s="40"/>
      <c r="L17" s="40"/>
      <c r="M17" s="43" t="s">
        <v>45</v>
      </c>
      <c r="N17" s="40">
        <v>1100</v>
      </c>
    </row>
    <row r="18" spans="2:14" ht="37.5" customHeight="1">
      <c r="B18" s="58" t="s">
        <v>30</v>
      </c>
      <c r="C18" s="47">
        <v>3</v>
      </c>
      <c r="D18" s="50" t="s">
        <v>32</v>
      </c>
      <c r="E18" s="50" t="s">
        <v>32</v>
      </c>
      <c r="F18" s="14" t="s">
        <v>44</v>
      </c>
      <c r="G18" s="51">
        <v>1000</v>
      </c>
      <c r="H18" s="51"/>
      <c r="I18" s="49"/>
      <c r="J18" s="40"/>
      <c r="K18" s="40"/>
      <c r="L18" s="40"/>
      <c r="M18" s="43" t="s">
        <v>46</v>
      </c>
      <c r="N18" s="48">
        <v>43100</v>
      </c>
    </row>
    <row r="19" spans="2:14" ht="37.5" customHeight="1">
      <c r="B19" s="58"/>
      <c r="C19" s="47">
        <v>4</v>
      </c>
      <c r="D19" s="50" t="s">
        <v>39</v>
      </c>
      <c r="E19" s="50" t="s">
        <v>39</v>
      </c>
      <c r="F19" s="14" t="s">
        <v>44</v>
      </c>
      <c r="G19" s="51">
        <v>1000</v>
      </c>
      <c r="H19" s="51"/>
      <c r="I19" s="49"/>
      <c r="J19" s="40"/>
      <c r="K19" s="40"/>
      <c r="L19" s="40"/>
      <c r="M19" s="43" t="s">
        <v>62</v>
      </c>
      <c r="N19" s="48">
        <v>204800</v>
      </c>
    </row>
    <row r="20" spans="2:14" ht="42.75" customHeight="1">
      <c r="B20" s="58" t="s">
        <v>30</v>
      </c>
      <c r="C20" s="47">
        <v>5</v>
      </c>
      <c r="D20" s="50" t="s">
        <v>33</v>
      </c>
      <c r="E20" s="50" t="s">
        <v>33</v>
      </c>
      <c r="F20" s="14" t="s">
        <v>44</v>
      </c>
      <c r="G20" s="51">
        <v>7700</v>
      </c>
      <c r="H20" s="51"/>
      <c r="I20" s="49"/>
      <c r="J20" s="40"/>
      <c r="K20" s="40"/>
      <c r="L20" s="40"/>
      <c r="M20" s="43" t="s">
        <v>46</v>
      </c>
      <c r="N20" s="48">
        <v>286825</v>
      </c>
    </row>
    <row r="21" spans="2:14" ht="63">
      <c r="B21" s="58" t="s">
        <v>30</v>
      </c>
      <c r="C21" s="52">
        <v>6</v>
      </c>
      <c r="D21" s="49" t="s">
        <v>34</v>
      </c>
      <c r="E21" s="49" t="s">
        <v>34</v>
      </c>
      <c r="F21" s="14" t="s">
        <v>44</v>
      </c>
      <c r="G21" s="53">
        <v>960</v>
      </c>
      <c r="H21" s="53"/>
      <c r="I21" s="40"/>
      <c r="J21" s="40"/>
      <c r="K21" s="40"/>
      <c r="L21" s="40"/>
      <c r="M21" s="43" t="s">
        <v>63</v>
      </c>
      <c r="N21" s="48">
        <v>21825.6</v>
      </c>
    </row>
    <row r="22" spans="2:14" ht="63">
      <c r="B22" s="58" t="s">
        <v>30</v>
      </c>
      <c r="C22" s="52">
        <v>7</v>
      </c>
      <c r="D22" s="49" t="s">
        <v>35</v>
      </c>
      <c r="E22" s="49" t="s">
        <v>35</v>
      </c>
      <c r="F22" s="14" t="s">
        <v>44</v>
      </c>
      <c r="G22" s="53">
        <v>1920</v>
      </c>
      <c r="H22" s="53"/>
      <c r="I22" s="40"/>
      <c r="J22" s="40"/>
      <c r="K22" s="40"/>
      <c r="L22" s="40"/>
      <c r="M22" s="43" t="s">
        <v>63</v>
      </c>
      <c r="N22" s="78">
        <v>42931.2</v>
      </c>
    </row>
    <row r="23" spans="2:14" ht="63">
      <c r="B23" s="58" t="s">
        <v>30</v>
      </c>
      <c r="C23" s="52">
        <v>8</v>
      </c>
      <c r="D23" s="49" t="s">
        <v>37</v>
      </c>
      <c r="E23" s="49" t="s">
        <v>37</v>
      </c>
      <c r="F23" s="14" t="s">
        <v>44</v>
      </c>
      <c r="G23" s="53">
        <v>200</v>
      </c>
      <c r="H23" s="53"/>
      <c r="I23" s="40"/>
      <c r="J23" s="40"/>
      <c r="K23" s="40"/>
      <c r="L23" s="40"/>
      <c r="M23" s="43" t="s">
        <v>63</v>
      </c>
      <c r="N23" s="78">
        <v>56100</v>
      </c>
    </row>
    <row r="24" spans="2:14" ht="63">
      <c r="B24" s="61" t="s">
        <v>30</v>
      </c>
      <c r="C24" s="66">
        <v>9</v>
      </c>
      <c r="D24" s="67" t="s">
        <v>36</v>
      </c>
      <c r="E24" s="67" t="s">
        <v>36</v>
      </c>
      <c r="F24" s="17" t="s">
        <v>44</v>
      </c>
      <c r="G24" s="68">
        <v>200</v>
      </c>
      <c r="H24" s="68"/>
      <c r="I24" s="69"/>
      <c r="J24" s="69"/>
      <c r="K24" s="69"/>
      <c r="L24" s="69"/>
      <c r="M24" s="70" t="s">
        <v>63</v>
      </c>
      <c r="N24" s="79">
        <v>56100</v>
      </c>
    </row>
    <row r="25" spans="2:14" s="40" customFormat="1" ht="47.25">
      <c r="B25" s="61" t="s">
        <v>30</v>
      </c>
      <c r="C25" s="47">
        <v>10</v>
      </c>
      <c r="D25" s="49" t="s">
        <v>71</v>
      </c>
      <c r="E25" s="49" t="s">
        <v>71</v>
      </c>
      <c r="F25" s="14" t="s">
        <v>60</v>
      </c>
      <c r="G25" s="53">
        <v>150</v>
      </c>
      <c r="H25" s="53"/>
      <c r="M25" s="80" t="s">
        <v>76</v>
      </c>
      <c r="N25" s="78">
        <v>112500</v>
      </c>
    </row>
    <row r="26" spans="2:14" s="40" customFormat="1" ht="47.25">
      <c r="B26" s="61" t="s">
        <v>30</v>
      </c>
      <c r="C26" s="47">
        <v>11</v>
      </c>
      <c r="D26" s="49" t="s">
        <v>72</v>
      </c>
      <c r="E26" s="49" t="s">
        <v>72</v>
      </c>
      <c r="F26" s="14" t="s">
        <v>60</v>
      </c>
      <c r="G26" s="53">
        <v>8</v>
      </c>
      <c r="H26" s="53"/>
      <c r="M26" s="80" t="s">
        <v>76</v>
      </c>
      <c r="N26" s="78">
        <v>59532</v>
      </c>
    </row>
    <row r="27" spans="2:14" ht="12.75">
      <c r="B27" s="71"/>
      <c r="C27" s="72"/>
      <c r="D27" s="54" t="s">
        <v>41</v>
      </c>
      <c r="E27" s="73"/>
      <c r="F27" s="74"/>
      <c r="G27" s="75"/>
      <c r="H27" s="75"/>
      <c r="I27" s="76"/>
      <c r="J27" s="76"/>
      <c r="K27" s="76"/>
      <c r="L27" s="76"/>
      <c r="M27" s="43"/>
      <c r="N27" s="77">
        <f>SUM(N8:N26)</f>
        <v>1094188.7999999998</v>
      </c>
    </row>
    <row r="28" ht="12.75">
      <c r="N28" s="57"/>
    </row>
  </sheetData>
  <autoFilter ref="A6:M27"/>
  <mergeCells count="9">
    <mergeCell ref="E5:J5"/>
    <mergeCell ref="K5:M5"/>
    <mergeCell ref="C7:E7"/>
    <mergeCell ref="D1:M1"/>
    <mergeCell ref="D2:K2"/>
    <mergeCell ref="B3:D3"/>
    <mergeCell ref="E3:J3"/>
    <mergeCell ref="B4:D4"/>
    <mergeCell ref="E4:K4"/>
  </mergeCells>
  <printOptions/>
  <pageMargins left="0.7" right="0.7" top="0.75" bottom="0.75" header="0.3" footer="0.3"/>
  <pageSetup fitToHeight="1" fitToWidth="1" horizontalDpi="600" verticalDpi="600" orientation="landscape" paperSize="9" scale="4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L17"/>
  <sheetViews>
    <sheetView workbookViewId="0" topLeftCell="A1">
      <selection activeCell="A13" sqref="A13:S18"/>
    </sheetView>
  </sheetViews>
  <sheetFormatPr defaultColWidth="9.140625" defaultRowHeight="12.75"/>
  <sheetData>
    <row r="11" spans="2:12" s="1" customFormat="1" ht="15.75">
      <c r="B11" s="5"/>
      <c r="C11" s="5"/>
      <c r="D11" s="5"/>
      <c r="E11" s="5"/>
      <c r="F11" s="6"/>
      <c r="G11" s="5"/>
      <c r="H11" s="7"/>
      <c r="I11" s="7"/>
      <c r="J11" s="5"/>
      <c r="K11" s="5"/>
      <c r="L11" s="5"/>
    </row>
    <row r="12" spans="2:12" s="1" customFormat="1" ht="15.75">
      <c r="B12" s="5"/>
      <c r="C12" s="5"/>
      <c r="D12" s="5"/>
      <c r="E12" s="5"/>
      <c r="F12" s="6"/>
      <c r="G12" s="5"/>
      <c r="H12" s="98" t="s">
        <v>29</v>
      </c>
      <c r="I12" s="98"/>
      <c r="J12" s="3" t="e">
        <f>SUM(#REF!)</f>
        <v>#REF!</v>
      </c>
      <c r="K12" s="3" t="e">
        <f>SUM(#REF!)</f>
        <v>#REF!</v>
      </c>
      <c r="L12" s="5"/>
    </row>
    <row r="13" s="1" customFormat="1" ht="15.75">
      <c r="F13" s="2"/>
    </row>
    <row r="14" s="1" customFormat="1" ht="15.75">
      <c r="F14" s="2"/>
    </row>
    <row r="15" s="4" customFormat="1" ht="20.25">
      <c r="D15" s="4" t="s">
        <v>18</v>
      </c>
    </row>
    <row r="16" s="4" customFormat="1" ht="20.25"/>
    <row r="17" s="4" customFormat="1" ht="20.25">
      <c r="D17" s="4" t="s">
        <v>19</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Пользователь Windows</cp:lastModifiedBy>
  <cp:lastPrinted>2021-08-24T13:22:29Z</cp:lastPrinted>
  <dcterms:created xsi:type="dcterms:W3CDTF">2017-08-17T12:48:14Z</dcterms:created>
  <dcterms:modified xsi:type="dcterms:W3CDTF">2024-02-21T11:40:55Z</dcterms:modified>
  <cp:category/>
  <cp:version/>
  <cp:contentType/>
  <cp:contentStatus/>
</cp:coreProperties>
</file>