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510615 MENTENANTA  2026\Initierea\Modificari 28.11.2025\"/>
    </mc:Choice>
  </mc:AlternateContent>
  <xr:revisionPtr revIDLastSave="0" documentId="13_ncr:1_{F9AEE66E-A547-4389-B1F4-73CF7B76EFC8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lista distrubuite  " sheetId="7" r:id="rId1"/>
  </sheets>
  <definedNames>
    <definedName name="_xlnm._FilterDatabase" localSheetId="0" hidden="1">'lista distrubuite  '!$A$1:$DB$438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Z170" i="7" l="1"/>
  <c r="CA183" i="7"/>
  <c r="BZ183" i="7"/>
  <c r="CA438" i="7"/>
  <c r="BZ438" i="7"/>
  <c r="CA303" i="7"/>
  <c r="BZ303" i="7"/>
  <c r="CA437" i="7"/>
  <c r="BZ437" i="7"/>
  <c r="CA436" i="7"/>
  <c r="BZ436" i="7"/>
  <c r="CA435" i="7"/>
  <c r="BZ435" i="7"/>
  <c r="CA434" i="7"/>
  <c r="BZ434" i="7"/>
  <c r="CA433" i="7"/>
  <c r="BZ433" i="7"/>
  <c r="CA432" i="7"/>
  <c r="BZ432" i="7"/>
  <c r="CA431" i="7"/>
  <c r="BZ431" i="7"/>
  <c r="CA430" i="7"/>
  <c r="BZ430" i="7"/>
  <c r="CA429" i="7"/>
  <c r="BZ429" i="7"/>
  <c r="CA428" i="7"/>
  <c r="BZ428" i="7"/>
  <c r="CA427" i="7"/>
  <c r="BZ427" i="7"/>
  <c r="CA426" i="7"/>
  <c r="BZ426" i="7"/>
  <c r="CA425" i="7"/>
  <c r="BZ425" i="7"/>
  <c r="CA424" i="7"/>
  <c r="BZ424" i="7"/>
  <c r="CA237" i="7"/>
  <c r="BZ237" i="7"/>
  <c r="CA236" i="7"/>
  <c r="BZ236" i="7"/>
  <c r="CA235" i="7"/>
  <c r="BZ235" i="7"/>
  <c r="CA242" i="7"/>
  <c r="BZ242" i="7"/>
  <c r="CA241" i="7"/>
  <c r="BZ241" i="7"/>
  <c r="CA240" i="7"/>
  <c r="BZ240" i="7"/>
  <c r="CA239" i="7"/>
  <c r="BZ239" i="7"/>
  <c r="CA212" i="7"/>
  <c r="BZ212" i="7"/>
  <c r="CA423" i="7"/>
  <c r="BZ423" i="7"/>
  <c r="CA422" i="7"/>
  <c r="BZ422" i="7"/>
  <c r="CA420" i="7"/>
  <c r="BZ420" i="7"/>
  <c r="CA421" i="7"/>
  <c r="BZ421" i="7"/>
  <c r="CA139" i="7"/>
  <c r="BZ139" i="7"/>
  <c r="CA75" i="7" l="1"/>
  <c r="BZ75" i="7"/>
  <c r="CA419" i="7" l="1"/>
  <c r="BZ419" i="7"/>
  <c r="CA418" i="7"/>
  <c r="BZ418" i="7"/>
  <c r="CA417" i="7"/>
  <c r="BZ417" i="7"/>
  <c r="CA416" i="7"/>
  <c r="BZ416" i="7"/>
  <c r="CA415" i="7"/>
  <c r="BZ415" i="7"/>
  <c r="CA414" i="7"/>
  <c r="BZ414" i="7"/>
  <c r="CA413" i="7"/>
  <c r="BZ413" i="7"/>
  <c r="CA412" i="7"/>
  <c r="BZ412" i="7"/>
  <c r="CA411" i="7"/>
  <c r="BZ411" i="7"/>
  <c r="CA410" i="7"/>
  <c r="BZ410" i="7"/>
  <c r="CA409" i="7"/>
  <c r="BZ409" i="7"/>
  <c r="CA408" i="7"/>
  <c r="BZ408" i="7"/>
  <c r="CA407" i="7"/>
  <c r="BZ407" i="7"/>
  <c r="CA406" i="7"/>
  <c r="BZ406" i="7"/>
  <c r="CA405" i="7"/>
  <c r="BZ405" i="7"/>
  <c r="CA404" i="7"/>
  <c r="BZ404" i="7"/>
  <c r="CA403" i="7"/>
  <c r="BZ403" i="7"/>
  <c r="CA401" i="7"/>
  <c r="BZ401" i="7"/>
  <c r="CA400" i="7"/>
  <c r="BZ400" i="7"/>
  <c r="CA399" i="7"/>
  <c r="BZ399" i="7"/>
  <c r="CA398" i="7"/>
  <c r="BZ398" i="7"/>
  <c r="CA397" i="7"/>
  <c r="BZ397" i="7"/>
  <c r="CA396" i="7"/>
  <c r="BZ396" i="7"/>
  <c r="CA395" i="7"/>
  <c r="BZ395" i="7"/>
  <c r="CA394" i="7"/>
  <c r="BZ394" i="7"/>
  <c r="CA393" i="7"/>
  <c r="BZ393" i="7"/>
  <c r="CA392" i="7"/>
  <c r="BZ392" i="7"/>
  <c r="CA391" i="7"/>
  <c r="BZ391" i="7"/>
  <c r="CA390" i="7"/>
  <c r="BZ390" i="7"/>
  <c r="BZ402" i="7" l="1"/>
  <c r="CA389" i="7"/>
  <c r="BZ389" i="7"/>
  <c r="CA402" i="7"/>
  <c r="BZ292" i="7"/>
  <c r="BZ289" i="7"/>
  <c r="BZ274" i="7"/>
  <c r="BZ164" i="7"/>
  <c r="CA164" i="7"/>
  <c r="BZ165" i="7"/>
  <c r="CA165" i="7"/>
  <c r="BZ79" i="7"/>
  <c r="BZ33" i="7"/>
  <c r="CA68" i="7"/>
  <c r="BZ68" i="7"/>
  <c r="CA67" i="7"/>
  <c r="BZ67" i="7"/>
  <c r="CA66" i="7"/>
  <c r="BZ66" i="7"/>
  <c r="CA65" i="7"/>
  <c r="BZ65" i="7"/>
  <c r="CA64" i="7"/>
  <c r="BZ64" i="7"/>
  <c r="CA63" i="7"/>
  <c r="BZ63" i="7"/>
  <c r="CA62" i="7"/>
  <c r="BZ62" i="7"/>
  <c r="CA61" i="7"/>
  <c r="BZ61" i="7"/>
  <c r="CA60" i="7"/>
  <c r="BZ60" i="7"/>
  <c r="CA154" i="7"/>
  <c r="BZ154" i="7"/>
  <c r="CA153" i="7"/>
  <c r="BZ153" i="7"/>
  <c r="CA151" i="7"/>
  <c r="BZ151" i="7"/>
  <c r="CA150" i="7"/>
  <c r="BZ150" i="7"/>
  <c r="CA149" i="7"/>
  <c r="BZ149" i="7"/>
  <c r="CA148" i="7"/>
  <c r="BZ148" i="7"/>
  <c r="CA147" i="7"/>
  <c r="BZ147" i="7"/>
  <c r="CA145" i="7"/>
  <c r="BZ145" i="7"/>
  <c r="CA144" i="7"/>
  <c r="BZ144" i="7"/>
  <c r="CA143" i="7"/>
  <c r="BZ143" i="7"/>
  <c r="CA142" i="7"/>
  <c r="BZ142" i="7"/>
  <c r="CA141" i="7"/>
  <c r="BZ141" i="7"/>
  <c r="CA140" i="7"/>
  <c r="BZ140" i="7"/>
  <c r="CA138" i="7"/>
  <c r="BZ138" i="7"/>
  <c r="CA137" i="7"/>
  <c r="BZ137" i="7"/>
  <c r="CA136" i="7"/>
  <c r="BZ136" i="7"/>
  <c r="CA135" i="7"/>
  <c r="BZ135" i="7"/>
  <c r="CA134" i="7"/>
  <c r="BZ134" i="7"/>
  <c r="CA133" i="7"/>
  <c r="BZ133" i="7"/>
  <c r="CA132" i="7"/>
  <c r="BZ132" i="7"/>
  <c r="CA131" i="7"/>
  <c r="BZ131" i="7"/>
  <c r="CA130" i="7"/>
  <c r="BZ130" i="7"/>
  <c r="CA129" i="7"/>
  <c r="BZ129" i="7"/>
  <c r="CA128" i="7"/>
  <c r="BZ128" i="7"/>
  <c r="CA127" i="7"/>
  <c r="BZ127" i="7"/>
  <c r="CA126" i="7"/>
  <c r="BZ126" i="7"/>
  <c r="CA125" i="7"/>
  <c r="BZ125" i="7"/>
  <c r="CA124" i="7"/>
  <c r="BZ124" i="7"/>
  <c r="CA123" i="7"/>
  <c r="BZ123" i="7"/>
  <c r="CA122" i="7"/>
  <c r="BZ122" i="7"/>
  <c r="CA121" i="7"/>
  <c r="BZ121" i="7"/>
  <c r="CA120" i="7"/>
  <c r="BZ120" i="7"/>
  <c r="CA119" i="7"/>
  <c r="BZ119" i="7"/>
  <c r="CA118" i="7"/>
  <c r="BZ118" i="7"/>
  <c r="CA117" i="7"/>
  <c r="BZ117" i="7"/>
  <c r="CA116" i="7"/>
  <c r="BZ116" i="7"/>
  <c r="CA115" i="7"/>
  <c r="BZ115" i="7"/>
  <c r="CA114" i="7"/>
  <c r="BZ114" i="7"/>
  <c r="CA113" i="7"/>
  <c r="BZ113" i="7"/>
  <c r="CA112" i="7"/>
  <c r="BZ112" i="7"/>
  <c r="CA111" i="7"/>
  <c r="BZ111" i="7"/>
  <c r="CA110" i="7"/>
  <c r="BZ110" i="7"/>
  <c r="CA109" i="7"/>
  <c r="BZ109" i="7"/>
  <c r="CA108" i="7"/>
  <c r="BZ108" i="7"/>
  <c r="CA107" i="7"/>
  <c r="BZ107" i="7"/>
  <c r="CA106" i="7"/>
  <c r="BZ106" i="7"/>
  <c r="CA104" i="7"/>
  <c r="BZ104" i="7"/>
  <c r="CA103" i="7"/>
  <c r="BZ103" i="7"/>
  <c r="CA102" i="7"/>
  <c r="BZ102" i="7"/>
  <c r="CA100" i="7"/>
  <c r="BZ100" i="7"/>
  <c r="CA99" i="7"/>
  <c r="BZ99" i="7"/>
  <c r="CA98" i="7"/>
  <c r="BZ98" i="7"/>
  <c r="CA97" i="7"/>
  <c r="BZ97" i="7"/>
  <c r="CA95" i="7"/>
  <c r="CA94" i="7" s="1"/>
  <c r="BZ95" i="7"/>
  <c r="BZ94" i="7" s="1"/>
  <c r="CA93" i="7"/>
  <c r="BZ93" i="7"/>
  <c r="CA92" i="7"/>
  <c r="BZ92" i="7"/>
  <c r="CA91" i="7"/>
  <c r="BZ91" i="7"/>
  <c r="CA90" i="7"/>
  <c r="BZ90" i="7"/>
  <c r="CA89" i="7"/>
  <c r="BZ89" i="7"/>
  <c r="CA87" i="7"/>
  <c r="BZ87" i="7"/>
  <c r="CA86" i="7"/>
  <c r="BZ86" i="7"/>
  <c r="CA85" i="7"/>
  <c r="BZ85" i="7"/>
  <c r="CA84" i="7"/>
  <c r="BZ84" i="7"/>
  <c r="CA83" i="7"/>
  <c r="BZ83" i="7"/>
  <c r="CA82" i="7"/>
  <c r="BZ82" i="7"/>
  <c r="CA81" i="7"/>
  <c r="BZ81" i="7"/>
  <c r="CA80" i="7"/>
  <c r="BZ80" i="7"/>
  <c r="CA79" i="7"/>
  <c r="CA78" i="7"/>
  <c r="BZ78" i="7"/>
  <c r="CA77" i="7"/>
  <c r="BZ77" i="7"/>
  <c r="CA76" i="7"/>
  <c r="BZ76" i="7"/>
  <c r="CA74" i="7"/>
  <c r="BZ74" i="7"/>
  <c r="CA73" i="7"/>
  <c r="BZ73" i="7"/>
  <c r="CA72" i="7"/>
  <c r="BZ72" i="7"/>
  <c r="CA71" i="7"/>
  <c r="BZ71" i="7"/>
  <c r="CA70" i="7"/>
  <c r="BZ70" i="7"/>
  <c r="CA59" i="7"/>
  <c r="BZ59" i="7"/>
  <c r="CA58" i="7"/>
  <c r="BZ58" i="7"/>
  <c r="CA57" i="7"/>
  <c r="BZ57" i="7"/>
  <c r="CA56" i="7"/>
  <c r="BZ56" i="7"/>
  <c r="CA55" i="7"/>
  <c r="BZ55" i="7"/>
  <c r="CA54" i="7"/>
  <c r="BZ54" i="7"/>
  <c r="CA53" i="7"/>
  <c r="BZ53" i="7"/>
  <c r="CA52" i="7"/>
  <c r="BZ52" i="7"/>
  <c r="CA51" i="7"/>
  <c r="BZ51" i="7"/>
  <c r="CA50" i="7"/>
  <c r="BZ50" i="7"/>
  <c r="CA49" i="7"/>
  <c r="BZ49" i="7"/>
  <c r="CA48" i="7"/>
  <c r="BZ48" i="7"/>
  <c r="CA47" i="7"/>
  <c r="BZ47" i="7"/>
  <c r="CA46" i="7"/>
  <c r="BZ46" i="7"/>
  <c r="CA45" i="7"/>
  <c r="BZ45" i="7"/>
  <c r="CA44" i="7"/>
  <c r="BZ44" i="7"/>
  <c r="CA43" i="7"/>
  <c r="BZ43" i="7"/>
  <c r="CA42" i="7"/>
  <c r="BZ42" i="7"/>
  <c r="CA41" i="7"/>
  <c r="BZ41" i="7"/>
  <c r="CA40" i="7"/>
  <c r="BZ40" i="7"/>
  <c r="CA39" i="7"/>
  <c r="BZ39" i="7"/>
  <c r="CA38" i="7"/>
  <c r="BZ38" i="7"/>
  <c r="CA37" i="7"/>
  <c r="BZ37" i="7"/>
  <c r="CA36" i="7"/>
  <c r="BZ36" i="7"/>
  <c r="CA35" i="7"/>
  <c r="BZ35" i="7"/>
  <c r="CA34" i="7"/>
  <c r="BZ34" i="7"/>
  <c r="CA33" i="7"/>
  <c r="CA31" i="7"/>
  <c r="BZ31" i="7"/>
  <c r="CA30" i="7"/>
  <c r="BZ30" i="7"/>
  <c r="CA29" i="7"/>
  <c r="BZ29" i="7"/>
  <c r="CA28" i="7"/>
  <c r="BZ28" i="7"/>
  <c r="CA26" i="7"/>
  <c r="BZ26" i="7"/>
  <c r="CA25" i="7"/>
  <c r="BZ25" i="7"/>
  <c r="CA24" i="7"/>
  <c r="BZ24" i="7"/>
  <c r="CA23" i="7"/>
  <c r="BZ23" i="7"/>
  <c r="CA22" i="7"/>
  <c r="BZ22" i="7"/>
  <c r="CA21" i="7"/>
  <c r="BZ21" i="7"/>
  <c r="CA20" i="7"/>
  <c r="BZ20" i="7"/>
  <c r="CA19" i="7"/>
  <c r="BZ19" i="7"/>
  <c r="CA18" i="7"/>
  <c r="BZ18" i="7"/>
  <c r="CA17" i="7"/>
  <c r="BZ17" i="7"/>
  <c r="CA16" i="7"/>
  <c r="BZ16" i="7"/>
  <c r="CA15" i="7"/>
  <c r="BZ15" i="7"/>
  <c r="CA14" i="7"/>
  <c r="BZ14" i="7"/>
  <c r="CA13" i="7"/>
  <c r="BZ13" i="7"/>
  <c r="CA12" i="7"/>
  <c r="BZ12" i="7"/>
  <c r="BZ69" i="7" l="1"/>
  <c r="BZ27" i="7"/>
  <c r="CA27" i="7"/>
  <c r="CA101" i="7"/>
  <c r="BZ146" i="7"/>
  <c r="BZ88" i="7"/>
  <c r="BZ96" i="7"/>
  <c r="CA96" i="7"/>
  <c r="BZ105" i="7"/>
  <c r="CA105" i="7"/>
  <c r="CA146" i="7"/>
  <c r="CA32" i="7"/>
  <c r="CA88" i="7"/>
  <c r="BZ32" i="7"/>
  <c r="CA69" i="7"/>
  <c r="BZ101" i="7"/>
  <c r="BZ4" i="7" l="1"/>
  <c r="CA388" i="7"/>
  <c r="CA387" i="7" s="1"/>
  <c r="BZ388" i="7"/>
  <c r="BZ387" i="7" s="1"/>
  <c r="CA386" i="7"/>
  <c r="BZ386" i="7"/>
  <c r="CA385" i="7"/>
  <c r="BZ385" i="7"/>
  <c r="CA384" i="7"/>
  <c r="BZ384" i="7"/>
  <c r="CA383" i="7"/>
  <c r="BZ383" i="7"/>
  <c r="CA382" i="7"/>
  <c r="BZ382" i="7"/>
  <c r="CA381" i="7"/>
  <c r="BZ381" i="7"/>
  <c r="CA380" i="7"/>
  <c r="BZ380" i="7"/>
  <c r="CA379" i="7"/>
  <c r="BZ379" i="7"/>
  <c r="CA378" i="7"/>
  <c r="BZ378" i="7"/>
  <c r="CA377" i="7"/>
  <c r="BZ377" i="7"/>
  <c r="CA376" i="7"/>
  <c r="BZ376" i="7"/>
  <c r="CA375" i="7"/>
  <c r="BZ375" i="7"/>
  <c r="CA374" i="7"/>
  <c r="BZ374" i="7"/>
  <c r="CA373" i="7"/>
  <c r="BZ373" i="7"/>
  <c r="CA372" i="7"/>
  <c r="BZ372" i="7"/>
  <c r="CA371" i="7"/>
  <c r="BZ371" i="7"/>
  <c r="CA370" i="7"/>
  <c r="BZ370" i="7"/>
  <c r="CA369" i="7"/>
  <c r="BZ369" i="7"/>
  <c r="CA368" i="7"/>
  <c r="BZ368" i="7"/>
  <c r="CA367" i="7"/>
  <c r="BZ367" i="7"/>
  <c r="CA366" i="7"/>
  <c r="BZ366" i="7"/>
  <c r="CA365" i="7"/>
  <c r="BZ365" i="7"/>
  <c r="CA364" i="7"/>
  <c r="BZ364" i="7"/>
  <c r="CA363" i="7"/>
  <c r="BZ363" i="7"/>
  <c r="CA362" i="7"/>
  <c r="BZ362" i="7"/>
  <c r="CA361" i="7"/>
  <c r="BZ361" i="7"/>
  <c r="CA360" i="7"/>
  <c r="BZ360" i="7"/>
  <c r="CA359" i="7"/>
  <c r="BZ359" i="7"/>
  <c r="CA358" i="7"/>
  <c r="BZ358" i="7"/>
  <c r="CA356" i="7"/>
  <c r="BZ356" i="7"/>
  <c r="CA355" i="7"/>
  <c r="BZ355" i="7"/>
  <c r="CA354" i="7"/>
  <c r="BZ354" i="7"/>
  <c r="CA353" i="7"/>
  <c r="BZ353" i="7"/>
  <c r="CA352" i="7"/>
  <c r="BZ352" i="7"/>
  <c r="CA350" i="7"/>
  <c r="BZ350" i="7"/>
  <c r="CA349" i="7"/>
  <c r="BZ349" i="7"/>
  <c r="CA348" i="7"/>
  <c r="BZ348" i="7"/>
  <c r="CA347" i="7"/>
  <c r="BZ347" i="7"/>
  <c r="CA346" i="7"/>
  <c r="BZ346" i="7"/>
  <c r="CA345" i="7"/>
  <c r="BZ345" i="7"/>
  <c r="CA344" i="7"/>
  <c r="BZ344" i="7"/>
  <c r="CA343" i="7"/>
  <c r="BZ343" i="7"/>
  <c r="CA342" i="7"/>
  <c r="BZ342" i="7"/>
  <c r="CA341" i="7"/>
  <c r="BZ341" i="7"/>
  <c r="CA340" i="7"/>
  <c r="BZ340" i="7"/>
  <c r="CA339" i="7"/>
  <c r="BZ339" i="7"/>
  <c r="CA338" i="7"/>
  <c r="BZ338" i="7"/>
  <c r="CA337" i="7"/>
  <c r="BZ337" i="7"/>
  <c r="CA336" i="7"/>
  <c r="BZ336" i="7"/>
  <c r="CA335" i="7"/>
  <c r="BZ335" i="7"/>
  <c r="CA334" i="7"/>
  <c r="BZ334" i="7"/>
  <c r="CA333" i="7"/>
  <c r="BZ333" i="7"/>
  <c r="CA332" i="7"/>
  <c r="BZ332" i="7"/>
  <c r="CA331" i="7"/>
  <c r="BZ331" i="7"/>
  <c r="CA330" i="7"/>
  <c r="BZ330" i="7"/>
  <c r="CA329" i="7"/>
  <c r="BZ329" i="7"/>
  <c r="CA328" i="7"/>
  <c r="BZ328" i="7"/>
  <c r="CA327" i="7"/>
  <c r="BZ327" i="7"/>
  <c r="CA326" i="7"/>
  <c r="BZ326" i="7"/>
  <c r="CA325" i="7"/>
  <c r="BZ325" i="7"/>
  <c r="CA324" i="7"/>
  <c r="BZ324" i="7"/>
  <c r="CA323" i="7"/>
  <c r="BZ323" i="7"/>
  <c r="CA322" i="7"/>
  <c r="BZ322" i="7"/>
  <c r="CA321" i="7"/>
  <c r="BZ321" i="7"/>
  <c r="CA320" i="7"/>
  <c r="BZ320" i="7"/>
  <c r="CA319" i="7"/>
  <c r="BZ319" i="7"/>
  <c r="CA318" i="7"/>
  <c r="BZ318" i="7"/>
  <c r="CA317" i="7"/>
  <c r="BZ317" i="7"/>
  <c r="CA316" i="7"/>
  <c r="BZ316" i="7"/>
  <c r="CA315" i="7"/>
  <c r="BZ315" i="7"/>
  <c r="CA314" i="7"/>
  <c r="BZ314" i="7"/>
  <c r="CA313" i="7"/>
  <c r="BZ313" i="7"/>
  <c r="CA312" i="7"/>
  <c r="BZ312" i="7"/>
  <c r="CA311" i="7"/>
  <c r="BZ311" i="7"/>
  <c r="CA310" i="7"/>
  <c r="BZ310" i="7"/>
  <c r="CA309" i="7"/>
  <c r="BZ309" i="7"/>
  <c r="CA308" i="7"/>
  <c r="BZ308" i="7"/>
  <c r="CA307" i="7"/>
  <c r="BZ307" i="7"/>
  <c r="CA306" i="7"/>
  <c r="BZ306" i="7"/>
  <c r="CA305" i="7"/>
  <c r="BZ305" i="7"/>
  <c r="CA304" i="7"/>
  <c r="BZ304" i="7"/>
  <c r="CA302" i="7"/>
  <c r="BZ302" i="7"/>
  <c r="CA301" i="7"/>
  <c r="BZ301" i="7"/>
  <c r="CA300" i="7"/>
  <c r="BZ300" i="7"/>
  <c r="CA299" i="7"/>
  <c r="BZ299" i="7"/>
  <c r="CA298" i="7"/>
  <c r="BZ298" i="7"/>
  <c r="CA297" i="7"/>
  <c r="BZ297" i="7"/>
  <c r="CA296" i="7"/>
  <c r="BZ296" i="7"/>
  <c r="CA295" i="7"/>
  <c r="BZ295" i="7"/>
  <c r="CA294" i="7"/>
  <c r="BZ294" i="7"/>
  <c r="CA293" i="7"/>
  <c r="BZ293" i="7"/>
  <c r="CA292" i="7"/>
  <c r="CA291" i="7"/>
  <c r="BZ291" i="7"/>
  <c r="CA290" i="7"/>
  <c r="BZ290" i="7"/>
  <c r="CA289" i="7"/>
  <c r="CA288" i="7"/>
  <c r="BZ288" i="7"/>
  <c r="CA286" i="7"/>
  <c r="BZ286" i="7"/>
  <c r="CA285" i="7"/>
  <c r="BZ285" i="7"/>
  <c r="CA284" i="7"/>
  <c r="BZ284" i="7"/>
  <c r="CA283" i="7"/>
  <c r="BZ283" i="7"/>
  <c r="CA282" i="7"/>
  <c r="BZ282" i="7"/>
  <c r="CA281" i="7"/>
  <c r="BZ281" i="7"/>
  <c r="CA280" i="7"/>
  <c r="BZ280" i="7"/>
  <c r="CA279" i="7"/>
  <c r="BZ279" i="7"/>
  <c r="CA278" i="7"/>
  <c r="BZ278" i="7"/>
  <c r="CA277" i="7"/>
  <c r="BZ277" i="7"/>
  <c r="CA276" i="7"/>
  <c r="BZ276" i="7"/>
  <c r="CA275" i="7"/>
  <c r="BZ275" i="7"/>
  <c r="CA274" i="7"/>
  <c r="CA273" i="7"/>
  <c r="BZ273" i="7"/>
  <c r="CA272" i="7"/>
  <c r="BZ272" i="7"/>
  <c r="CA271" i="7"/>
  <c r="BZ271" i="7"/>
  <c r="CA270" i="7"/>
  <c r="BZ270" i="7"/>
  <c r="CA269" i="7"/>
  <c r="BZ269" i="7"/>
  <c r="CA268" i="7"/>
  <c r="BZ268" i="7"/>
  <c r="CA267" i="7"/>
  <c r="BZ267" i="7"/>
  <c r="CA266" i="7"/>
  <c r="BZ266" i="7"/>
  <c r="CA265" i="7"/>
  <c r="BZ265" i="7"/>
  <c r="CA264" i="7"/>
  <c r="BZ264" i="7"/>
  <c r="CA263" i="7"/>
  <c r="BZ263" i="7"/>
  <c r="CA262" i="7"/>
  <c r="BZ262" i="7"/>
  <c r="CA260" i="7"/>
  <c r="BZ260" i="7"/>
  <c r="CA259" i="7"/>
  <c r="BZ259" i="7"/>
  <c r="CA258" i="7"/>
  <c r="BZ258" i="7"/>
  <c r="CA257" i="7"/>
  <c r="BZ257" i="7"/>
  <c r="CA256" i="7"/>
  <c r="BZ256" i="7"/>
  <c r="CA255" i="7"/>
  <c r="BZ255" i="7"/>
  <c r="CA254" i="7"/>
  <c r="BZ254" i="7"/>
  <c r="CA253" i="7"/>
  <c r="BZ253" i="7"/>
  <c r="CA252" i="7"/>
  <c r="BZ252" i="7"/>
  <c r="CA251" i="7"/>
  <c r="BZ251" i="7"/>
  <c r="CA250" i="7"/>
  <c r="BZ250" i="7"/>
  <c r="CA249" i="7"/>
  <c r="BZ249" i="7"/>
  <c r="CA248" i="7"/>
  <c r="BZ248" i="7"/>
  <c r="CA247" i="7"/>
  <c r="BZ247" i="7"/>
  <c r="CA246" i="7"/>
  <c r="BZ246" i="7"/>
  <c r="CA245" i="7"/>
  <c r="BZ245" i="7"/>
  <c r="CA244" i="7"/>
  <c r="BZ244" i="7"/>
  <c r="CA238" i="7"/>
  <c r="BZ238" i="7"/>
  <c r="CA234" i="7"/>
  <c r="BZ234" i="7"/>
  <c r="CA233" i="7"/>
  <c r="BZ233" i="7"/>
  <c r="CA232" i="7"/>
  <c r="BZ232" i="7"/>
  <c r="CA231" i="7"/>
  <c r="BZ231" i="7"/>
  <c r="CA230" i="7"/>
  <c r="BZ230" i="7"/>
  <c r="CA229" i="7"/>
  <c r="BZ229" i="7"/>
  <c r="CA228" i="7"/>
  <c r="BZ228" i="7"/>
  <c r="CA227" i="7"/>
  <c r="BZ227" i="7"/>
  <c r="CA226" i="7"/>
  <c r="BZ226" i="7"/>
  <c r="CA225" i="7"/>
  <c r="BZ225" i="7"/>
  <c r="CA224" i="7"/>
  <c r="BZ224" i="7"/>
  <c r="CA223" i="7"/>
  <c r="BZ223" i="7"/>
  <c r="CA222" i="7"/>
  <c r="BZ222" i="7"/>
  <c r="CA221" i="7"/>
  <c r="BZ221" i="7"/>
  <c r="CA220" i="7"/>
  <c r="BZ220" i="7"/>
  <c r="CA219" i="7"/>
  <c r="BZ219" i="7"/>
  <c r="CA217" i="7"/>
  <c r="CA216" i="7" s="1"/>
  <c r="BZ217" i="7"/>
  <c r="BZ216" i="7" s="1"/>
  <c r="CA215" i="7"/>
  <c r="CA214" i="7" s="1"/>
  <c r="BZ215" i="7"/>
  <c r="BZ214" i="7" s="1"/>
  <c r="CA213" i="7"/>
  <c r="BZ213" i="7"/>
  <c r="CA211" i="7"/>
  <c r="BZ211" i="7"/>
  <c r="CA210" i="7"/>
  <c r="BZ210" i="7"/>
  <c r="CA209" i="7"/>
  <c r="BZ209" i="7"/>
  <c r="CA208" i="7"/>
  <c r="BZ208" i="7"/>
  <c r="CA206" i="7"/>
  <c r="CA205" i="7" s="1"/>
  <c r="BZ206" i="7"/>
  <c r="BZ205" i="7" s="1"/>
  <c r="CA204" i="7"/>
  <c r="BZ204" i="7"/>
  <c r="CA203" i="7"/>
  <c r="BZ203" i="7"/>
  <c r="CA202" i="7"/>
  <c r="BZ202" i="7"/>
  <c r="CA201" i="7"/>
  <c r="BZ201" i="7"/>
  <c r="CA200" i="7"/>
  <c r="BZ200" i="7"/>
  <c r="CA199" i="7"/>
  <c r="BZ199" i="7"/>
  <c r="CA198" i="7"/>
  <c r="BZ198" i="7"/>
  <c r="CA197" i="7"/>
  <c r="BZ197" i="7"/>
  <c r="CA196" i="7"/>
  <c r="BZ196" i="7"/>
  <c r="CA194" i="7"/>
  <c r="BZ194" i="7"/>
  <c r="CA193" i="7"/>
  <c r="BZ193" i="7"/>
  <c r="CA192" i="7"/>
  <c r="BZ192" i="7"/>
  <c r="CA191" i="7"/>
  <c r="BZ191" i="7"/>
  <c r="CA190" i="7"/>
  <c r="BZ190" i="7"/>
  <c r="CA189" i="7"/>
  <c r="BZ189" i="7"/>
  <c r="CA188" i="7"/>
  <c r="BZ188" i="7"/>
  <c r="CA187" i="7"/>
  <c r="BZ187" i="7"/>
  <c r="CA185" i="7"/>
  <c r="BZ185" i="7"/>
  <c r="CA184" i="7"/>
  <c r="BZ184" i="7"/>
  <c r="CA182" i="7"/>
  <c r="BZ182" i="7"/>
  <c r="CA181" i="7"/>
  <c r="BZ181" i="7"/>
  <c r="CA180" i="7"/>
  <c r="BZ180" i="7"/>
  <c r="CA179" i="7"/>
  <c r="BZ179" i="7"/>
  <c r="CA178" i="7"/>
  <c r="BZ178" i="7"/>
  <c r="CA177" i="7"/>
  <c r="BZ177" i="7"/>
  <c r="CA176" i="7"/>
  <c r="BZ176" i="7"/>
  <c r="CA175" i="7"/>
  <c r="BZ175" i="7"/>
  <c r="CA174" i="7"/>
  <c r="BZ174" i="7"/>
  <c r="CA173" i="7"/>
  <c r="BZ173" i="7"/>
  <c r="CA172" i="7"/>
  <c r="BZ172" i="7"/>
  <c r="CA171" i="7"/>
  <c r="BZ171" i="7"/>
  <c r="CA169" i="7"/>
  <c r="BZ169" i="7"/>
  <c r="CA168" i="7"/>
  <c r="BZ168" i="7"/>
  <c r="CA167" i="7"/>
  <c r="BZ167" i="7"/>
  <c r="CA166" i="7"/>
  <c r="BZ166" i="7"/>
  <c r="CA163" i="7"/>
  <c r="BZ163" i="7"/>
  <c r="CA162" i="7"/>
  <c r="BZ162" i="7"/>
  <c r="CA161" i="7"/>
  <c r="BZ161" i="7"/>
  <c r="CA160" i="7"/>
  <c r="BZ160" i="7"/>
  <c r="CA159" i="7"/>
  <c r="BZ159" i="7"/>
  <c r="CA158" i="7"/>
  <c r="BZ158" i="7"/>
  <c r="CA157" i="7"/>
  <c r="BZ157" i="7"/>
  <c r="CA156" i="7"/>
  <c r="BZ156" i="7"/>
  <c r="CA155" i="7"/>
  <c r="BZ155" i="7"/>
  <c r="CA10" i="7"/>
  <c r="BZ10" i="7"/>
  <c r="CA9" i="7"/>
  <c r="BZ9" i="7"/>
  <c r="CA8" i="7"/>
  <c r="BZ8" i="7"/>
  <c r="CA7" i="7"/>
  <c r="BZ7" i="7"/>
  <c r="CA6" i="7"/>
  <c r="BZ6" i="7"/>
  <c r="CA5" i="7"/>
  <c r="BZ5" i="7"/>
  <c r="CA4" i="7"/>
  <c r="CA243" i="7" l="1"/>
  <c r="BZ261" i="7"/>
  <c r="CA261" i="7"/>
  <c r="BZ287" i="7"/>
  <c r="BZ357" i="7"/>
  <c r="BZ243" i="7"/>
  <c r="CA287" i="7"/>
  <c r="CA357" i="7"/>
  <c r="BZ218" i="7"/>
  <c r="CA218" i="7"/>
  <c r="CA351" i="7"/>
  <c r="BZ351" i="7"/>
  <c r="CA195" i="7"/>
  <c r="BZ152" i="7"/>
  <c r="BZ195" i="7"/>
  <c r="BZ207" i="7"/>
  <c r="CA207" i="7"/>
  <c r="BZ186" i="7"/>
  <c r="CA186" i="7"/>
  <c r="CA170" i="7"/>
  <c r="CA152" i="7"/>
  <c r="BZ3" i="7"/>
  <c r="CA3" i="7"/>
  <c r="BZ11" i="7"/>
  <c r="CA11" i="7"/>
</calcChain>
</file>

<file path=xl/sharedStrings.xml><?xml version="1.0" encoding="utf-8"?>
<sst xmlns="http://schemas.openxmlformats.org/spreadsheetml/2006/main" count="1097" uniqueCount="1021">
  <si>
    <t xml:space="preserve">Denumirea  completa </t>
  </si>
  <si>
    <t>IMSP SPITALUL CLINIC DE RECUPERARE SI INGRIJIRI CRONICE</t>
  </si>
  <si>
    <t>IMSP SPITALUL CLINIC MUNICIPAL GHEORGHE PALADI</t>
  </si>
  <si>
    <t>IMSP SPITALUL CLINIC MUNICIPAL SFANTUL ARHANGHEL MIHAIL</t>
  </si>
  <si>
    <t>IMSP SPITALUL CLINIC REPUBLICAN TIMOFEI MOSNEAGA</t>
  </si>
  <si>
    <t>IMSP INSTITUTUL DE CARDIOLOGIE</t>
  </si>
  <si>
    <t>IMSP INSTITUTUL DE PNEUMOLOGIE CHIRIL DRAGANIUC</t>
  </si>
  <si>
    <t>IMSP INSTITUTUL MAMEI SI COPILULUI</t>
  </si>
  <si>
    <t>IMSP SPITALUL CLINIC DE TRAUMATOLOGIE SI ORTOPEDIE</t>
  </si>
  <si>
    <t>IMSP SPITALUL CLINIC BALTI</t>
  </si>
  <si>
    <t>IMSP SPITALUL CLINIC MUNICIPAL DE COPII V IGNATENCO</t>
  </si>
  <si>
    <t>nr. DM</t>
  </si>
  <si>
    <t>nr. viz.</t>
  </si>
  <si>
    <t>nr. dis</t>
  </si>
  <si>
    <t>nr.viz</t>
  </si>
  <si>
    <t>Servicii de mentenanță pentru Angiograf  IGS5 Healthcare SUA</t>
  </si>
  <si>
    <t>Nr. lot</t>
  </si>
  <si>
    <t>Servicii de mentenanță pentru Angiograf  Optima CL323 i  GE Healthcare SUA</t>
  </si>
  <si>
    <t>IMSP SPITALUL CLINIC MUNICIPAL SFANTA TREIME</t>
  </si>
  <si>
    <t>IMSP CENTRUL REPUBLICAN DE DIAGNOSTICARE MEDICALA</t>
  </si>
  <si>
    <t>IMSP INSTITUTUL ONCOLOGIC</t>
  </si>
  <si>
    <t>IMSP SPITALUL RAIONAL CAHUL</t>
  </si>
  <si>
    <t>Servicii de mentenanță pentru Computer Tomograf (64 siles) Revolution Ascent, GE HealthCare</t>
  </si>
  <si>
    <t>Servicii de mentenanță pentru Computer Tomograf (256 siles) Revolution Discovery CT 256 slice-uri, GE HealthCare</t>
  </si>
  <si>
    <t>Servicii de mentenanță pentru Rezonanță magnetică nucleară (RMN) 1.5T OPTIMA MR 360 1.5T, GE HealthCare</t>
  </si>
  <si>
    <t>IMSP ASOCIATIA MEDICALA TERITORIALA CIOCANA</t>
  </si>
  <si>
    <t>IMSP CENTRUL DE SANATATE DURLESTI</t>
  </si>
  <si>
    <t>IMSP SPITALUL CLINIC DE PSIHIATRIE</t>
  </si>
  <si>
    <t>IMSP SPITALUL RAIONAL ANENII NOI</t>
  </si>
  <si>
    <t>IMSP SPITALUL RAIONAL GLODENI</t>
  </si>
  <si>
    <t>IMSP SPITALUL RAIONAL NISPORENI</t>
  </si>
  <si>
    <t>IMSP SPITALUL RAIONAL SANGEREI</t>
  </si>
  <si>
    <t>IMSP CENTRUL DE SANATATE CALARASI</t>
  </si>
  <si>
    <t>IMSP CENTRUL DE SANATATE STEFAN VODA</t>
  </si>
  <si>
    <t>IMSP ASOCIATIA MEDICALA TERITORIALA RASCANI</t>
  </si>
  <si>
    <t>IMSP SPITALUL RAIONAL TELENESTI</t>
  </si>
  <si>
    <t>IMSP ASOCIATIA MEDICALA TERITORIALA BOTANICA</t>
  </si>
  <si>
    <t>IMSP ASOCIATIA MEDICALA TERITORIALA CENTRU</t>
  </si>
  <si>
    <t>IMSP ASOCIATIA MEDICALA TERITORIALA BUIUCANI</t>
  </si>
  <si>
    <t>IMSP SPITALUL CLINIC MUNICIPAL DE COPII NR 1</t>
  </si>
  <si>
    <t>IMSP SPITALUL RAIONAL FALESTI</t>
  </si>
  <si>
    <t>SERVICIUL MEDICAL AL MINISTERULUI AFACERILOR INTERNE</t>
  </si>
  <si>
    <t>IMSP POLICLINICA DE STAT</t>
  </si>
  <si>
    <t>IMSP SPITALUL RAIONAL CIMISLIA</t>
  </si>
  <si>
    <t>IMSP CLINICA UNIVERSITARA DE ASISTENTA MEDICALA PRIMARA A USMF N TESTIMITANU</t>
  </si>
  <si>
    <t>IMSP CENTRUL DE SANATATE CEADIR-LUNGA</t>
  </si>
  <si>
    <t>IMSP SPITALUL RAIONAL BASARABEASCA</t>
  </si>
  <si>
    <t>Modelul și producătorul   DM</t>
  </si>
  <si>
    <t>IGS5 Healthcare SUA</t>
  </si>
  <si>
    <t>Optima CL323 i  GE Healthcare SUA</t>
  </si>
  <si>
    <t>SIEMENS Artis Zee Biplane</t>
  </si>
  <si>
    <t>SIEMENS Artis Zee Floor</t>
  </si>
  <si>
    <t>2.1</t>
  </si>
  <si>
    <t>2.2</t>
  </si>
  <si>
    <t>Trinias C12, Prod. Shimadzu,</t>
  </si>
  <si>
    <t>Servicii de mentenanță pentru Angiograf  Trinias</t>
  </si>
  <si>
    <t>Mentenanță pentru Angiograf monoplanar Trinias C12, Prod. Shimadzu,</t>
  </si>
  <si>
    <t>Mentenanță pentru Angiograf Trinias F12,  Prod. Shimadzu,</t>
  </si>
  <si>
    <t>Servicii de mentenanță pentru Angiograf monoplanar SIEMENS Artis Zee Floor</t>
  </si>
  <si>
    <t>Servicii de mentenanță pentru Angiograf biplanar SIEMENS Artis Zee Biplane</t>
  </si>
  <si>
    <t>Trinias F12,  Prod. Shimadzu,</t>
  </si>
  <si>
    <t>Servicii de mentenanță pentru Computer Tomograf  (16 siles)</t>
  </si>
  <si>
    <t>6.2.</t>
  </si>
  <si>
    <t>6.3.</t>
  </si>
  <si>
    <t>6.1.</t>
  </si>
  <si>
    <t>8.1.</t>
  </si>
  <si>
    <t>8.2.</t>
  </si>
  <si>
    <t>8.3.</t>
  </si>
  <si>
    <t>Servicii de mentenanță pentru Computer Tomograf  (80 siles)</t>
  </si>
  <si>
    <t>9.1.</t>
  </si>
  <si>
    <t>9.2.</t>
  </si>
  <si>
    <t>9.3.</t>
  </si>
  <si>
    <t>Servicii de mentenanță pentru Computer Tomograf  (128 siles)</t>
  </si>
  <si>
    <t>Mentenanță pentru Computer Tomograf (16 siles) BrightSpeed Elite, GE HealthCare</t>
  </si>
  <si>
    <t>Mentenanță pentru Computer Tomograf (16 slice) Discovery RT, GE HealthCare</t>
  </si>
  <si>
    <t>Mentenanță pentru Computer Tomograf (16 siles) Optima CT 520, GE HealthCare</t>
  </si>
  <si>
    <t>Mentenanță pentru Computer Tomograf (80 siles) Aquilion Lightning, Canon</t>
  </si>
  <si>
    <t>Mentenanță pentru Computer Tomograf (80 siles)  Aquilion Prime TSX-303A/AC, Prod. Toshiba Medical, Sistemul PACS</t>
  </si>
  <si>
    <t>Mentenanță pentru Computer Tomograf (80 siles) Toshiba Aquilion Prime TSX-303A, Prod. Toshiba Medical</t>
  </si>
  <si>
    <t>Mentenanță pentru Computer Tomograf (nr. de siles) Revolution EVO Gen II, GE HealthCare</t>
  </si>
  <si>
    <t>Mentenanță pentru Computer Tomograf (128 siles) OPTIMA CT 660, GE HealthCare</t>
  </si>
  <si>
    <t>Mentenanță pentru Computer Tomograf (128 slice) Revolution Apex Plus, GE HealthCare</t>
  </si>
  <si>
    <t>Servicii de mentenanță pentru Computer Tomograf (320 de siles) Aquilon ONE, TSX-305A , Canon</t>
  </si>
  <si>
    <t>12.1.</t>
  </si>
  <si>
    <t>12.2.</t>
  </si>
  <si>
    <t>Mentenanță pentru Rezonanță magnetică nucleară (RMN) 3T</t>
  </si>
  <si>
    <t>Mentenanță pentru Rezonanță magnetică nucleară (RMN) 3T Vantage Galan 3T, Canon</t>
  </si>
  <si>
    <t>Mentenanță pentru Rezonanță magnetică nucleară (RMN) 3T SIGNA Pioneer 3T, GE Healthcare</t>
  </si>
  <si>
    <t>Vantage Galan 3T, Canon</t>
  </si>
  <si>
    <t>SIGNA Pioneer 3T, GE Healthcare</t>
  </si>
  <si>
    <t>OPTIMA MR 360 1.5T, GE HealthCare</t>
  </si>
  <si>
    <t>15.1.</t>
  </si>
  <si>
    <t>15.2.</t>
  </si>
  <si>
    <t>Servicii de mentenanță pentru X-ray staționar X-Frame DR 2S, Italray, Italia</t>
  </si>
  <si>
    <t xml:space="preserve">Servicii de mentenanță pentru X-ray staționar PRS </t>
  </si>
  <si>
    <t>Servicii de mentenanță pentru RAD</t>
  </si>
  <si>
    <t>16.1.</t>
  </si>
  <si>
    <t>16.2.</t>
  </si>
  <si>
    <t>16.3.</t>
  </si>
  <si>
    <t>16.4.</t>
  </si>
  <si>
    <t xml:space="preserve">18. </t>
  </si>
  <si>
    <t>Servicii de mentenanță pentru X-ray staționar RADspeed Pro, Shimadzu, Japonia</t>
  </si>
  <si>
    <t>18.1.</t>
  </si>
  <si>
    <t>18.2.</t>
  </si>
  <si>
    <t>18.3.</t>
  </si>
  <si>
    <t>Servicii de mentenanță pentru X-ray mobil (Art  și MUX-10)</t>
  </si>
  <si>
    <t>Servicii de mentenanță pentru X-ray mobil  XFM</t>
  </si>
  <si>
    <t>19.1.</t>
  </si>
  <si>
    <t>19.2.</t>
  </si>
  <si>
    <t>19.3.</t>
  </si>
  <si>
    <t xml:space="preserve">2.Computer Tomograf </t>
  </si>
  <si>
    <t>4. X-ray staționar</t>
  </si>
  <si>
    <t>Servicii de mentenanță pentru X-ray staționar  Flexavision</t>
  </si>
  <si>
    <t>Servicii de mentenanță pentru  X-ray staționar Sonial Vision G4</t>
  </si>
  <si>
    <t>Servicii de mentenanță pentru X-ray staționar (Brivo și Discovery)</t>
  </si>
  <si>
    <t>20.1.</t>
  </si>
  <si>
    <t>20.2.</t>
  </si>
  <si>
    <t>Servicii de mentenanță pentru X-ray staționar (MoviPlan și Lem Plus iC)</t>
  </si>
  <si>
    <t>23.1.</t>
  </si>
  <si>
    <t>23.2.</t>
  </si>
  <si>
    <t>Mentenanță pentru X-ray staționarPRS 500B, Protec, Germania</t>
  </si>
  <si>
    <t>Mentenanță pentru X-ray staționarPRS 500E, VISION V, Protec, Germania</t>
  </si>
  <si>
    <t>Mentenanță pentru X-ray staționar RADspeed Fit Pro (MF Type), Shimadzu, Japonia</t>
  </si>
  <si>
    <t>Mentenanță pentru X-ray staționar RADSpeed Fit, Shimadzu, Japonia</t>
  </si>
  <si>
    <t>Mentenanță pentru X-ray staționar RADSpeed (DR Type), Shimadzu, Japonia</t>
  </si>
  <si>
    <t>Mentenanță pentru X-ray staționar RADSpeed, Shimadzu, Japonia</t>
  </si>
  <si>
    <t>Mentenanță pentru X-ray staționar Flexavision F3, Shimadzu, Japonia</t>
  </si>
  <si>
    <t>Mentenanță pentru X-ray staționar FlexaVision SF, Shimadzu, Japonia</t>
  </si>
  <si>
    <t xml:space="preserve">Mentenanță pentru X-ray staționar  FlexaVision HB, Shimadzu, Japonia </t>
  </si>
  <si>
    <t>Mentenanță pentru X-ray staționar SonialVision G4, Shimadzu, Japonia</t>
  </si>
  <si>
    <t>Mentenanță pentru X-ray staționar SonialVision G4, Shimadzu, Japonia+PACS+Imprimantă</t>
  </si>
  <si>
    <t>Mentenanță pentru X-ray staționar SonialVision G4 LX, Shimadzu, Japonia</t>
  </si>
  <si>
    <t>Mentenanță pentru X-ray staționar Brivo DR-F, GE Healthcare, SUA</t>
  </si>
  <si>
    <t>Mentenanță pentru X-ray staționar Discovery XR656, GE Healthcare, SUA</t>
  </si>
  <si>
    <t>Servicii de mentenanță pentru X-ray staționar GXR-68 SD, DRGEM, Coreea de Sud</t>
  </si>
  <si>
    <t>Servicii de mentenanță pentru X-ray staționar DuoDiagnost, Philips, Olanda</t>
  </si>
  <si>
    <t>Mentenanță pentru X-ray staționar MoviPlan 800, Villa, Italia</t>
  </si>
  <si>
    <t>Mentenanță pentru X-ray staționar Lem Plus iC, Villa, Italia</t>
  </si>
  <si>
    <t xml:space="preserve">Servicii de mentenanță pentru Sistem radiologic de mamografie staţionar, digital Helianthus, Metaltronica, Italia </t>
  </si>
  <si>
    <t>Servicii de mentenanță pentru X-ray staționar Proxima V, Visaris, Serbia</t>
  </si>
  <si>
    <t>Servicii de mentenanță pentru X-ray staționar KAIGEN-65 R, Listem, Corea de Sud</t>
  </si>
  <si>
    <t>Servicii de mentenanță pentru X-ray staționar Opera T30, GMM, Italia</t>
  </si>
  <si>
    <t>Servicii de mentenanță pentru Sistem de tomografie dentara Veraviewepocs 3D F40, Morita, Japonia</t>
  </si>
  <si>
    <t>Servicii de mentenanță pentru Sistem radiografic cu brat U Diamond-5A, DRGEM, Coreea de Sud</t>
  </si>
  <si>
    <t>Servicii de mentenanță pentru Sistem radiologic de mamografie staţionar, digital Senographe Crystal, GE Healthcare, SUA</t>
  </si>
  <si>
    <t xml:space="preserve">Servicii de mentenanță pentru X-ray staționar HELIOS DRF, Assing, Italia    </t>
  </si>
  <si>
    <t>Servicii de mentenanță pentru X-ray staționar CRDD-09 ALFA, S.P.GelpiK (КРДЦ-09, С.П.Гелпик), Rusia</t>
  </si>
  <si>
    <t>Servicii de mentenanță pentru Sistem radiologic de mamografie staţionar, digital Amulet F, FujiFilm, Japonia</t>
  </si>
  <si>
    <t>X-Frame DR 2S, Italray, Italia</t>
  </si>
  <si>
    <t>PRS 500B, Protec, Germania</t>
  </si>
  <si>
    <t>PRS 500E, VISION V, Protec, Germania</t>
  </si>
  <si>
    <t>RADspeed Fit Pro (MF Type), Shimadzu, Japonia</t>
  </si>
  <si>
    <t>RADSpeed Fit, Shimadzu, Japonia</t>
  </si>
  <si>
    <t>RADSpeed (DR Type), Shimadzu, Japonia</t>
  </si>
  <si>
    <t>RADSpeed, Shimadzu, Japonia</t>
  </si>
  <si>
    <t>RADspeed Pro, Shimadzu, Japonia</t>
  </si>
  <si>
    <t>Flexavision F3, Shimadzu, Japonia</t>
  </si>
  <si>
    <t>FlexaVision SF, Shimadzu, Japonia</t>
  </si>
  <si>
    <t xml:space="preserve">FlexaVision HB, Shimadzu, Japonia </t>
  </si>
  <si>
    <t>SonialVision G4, Shimadzu, Japonia</t>
  </si>
  <si>
    <t>SonialVision G4, Shimadzu, Japonia+PACS+Imprimantă</t>
  </si>
  <si>
    <t>SonialVision G4 LX, Shimadzu, Japonia</t>
  </si>
  <si>
    <t>Brivo DR-F, GE Healthcare, SUA</t>
  </si>
  <si>
    <t>Discovery XR656, GE Healthcare, SUA</t>
  </si>
  <si>
    <t>GXR-68 SD, DRGEM, Coreea de Sud</t>
  </si>
  <si>
    <t>DuoDiagnost, Philips, Olanda</t>
  </si>
  <si>
    <t>MoviPlan 800, Villa, Italia</t>
  </si>
  <si>
    <t>Lem Plus iC, Villa, Italia</t>
  </si>
  <si>
    <t xml:space="preserve">Helianthus, Metaltronica, Italia </t>
  </si>
  <si>
    <t>Proxima V, Visaris, Serbia</t>
  </si>
  <si>
    <t>KAIGEN-65 R, Listem, Corea de Sud</t>
  </si>
  <si>
    <t>Opera T30, GMM, Italia</t>
  </si>
  <si>
    <t>Veraviewepocs 3D F40, Morita, Japonia</t>
  </si>
  <si>
    <t>Diamond-5A, DRGEM, Coreea de Sud</t>
  </si>
  <si>
    <t>Senographe Crystal, GE Healthcare, SUA</t>
  </si>
  <si>
    <t xml:space="preserve">HELIOS DRF, Assing, Italia    </t>
  </si>
  <si>
    <t>CRDD-09 ALFA, S.P.GelpiK (КРДЦ-09, С.П.Гелпик), Rusia</t>
  </si>
  <si>
    <t>Amulet F, FujiFilm, Japonia</t>
  </si>
  <si>
    <t>5. X-ray mobil</t>
  </si>
  <si>
    <t>34.1.</t>
  </si>
  <si>
    <t>34.2.</t>
  </si>
  <si>
    <t>34.3.</t>
  </si>
  <si>
    <t>34.4.</t>
  </si>
  <si>
    <t>35.1.</t>
  </si>
  <si>
    <t>35.2.</t>
  </si>
  <si>
    <t>37.1.</t>
  </si>
  <si>
    <t>37.2.</t>
  </si>
  <si>
    <t>Mentenanță pentru X-ray mobil Proslide 32 SR, Protec, Germania</t>
  </si>
  <si>
    <t xml:space="preserve">Mentenanță pentru X-ray mobil Proslide 32-DR Touch, Germania                     </t>
  </si>
  <si>
    <t>Servicii de mentenanță pentru X-ray mobil Proslide 32</t>
  </si>
  <si>
    <t>6. Unitate radiologică mobilă cu braț C</t>
  </si>
  <si>
    <t>Mentenanță pentru X-ray mobil MobileArt Eco, Shimadzu, Japonia</t>
  </si>
  <si>
    <t>Mentenanță pentru X-ray mobil MobileArt Evolution, Shimadzu, Japonia</t>
  </si>
  <si>
    <t>Mentenanță pentru X-ray mobil MobileArt Evolution MX7, Shimadzu, Japonia</t>
  </si>
  <si>
    <t>Mentenanță pentru X-ray mobil MUX-10, Shimadzu, Japonia</t>
  </si>
  <si>
    <t>Mentenanță pentru X-ray mobilXFM, ItalRay, Italia</t>
  </si>
  <si>
    <t>Mentenanță pentru X-ray mobil XFM AMR+IR303/A-D, ITALRAY S.r.l., Italia</t>
  </si>
  <si>
    <t>Servicii de mentenanță pentru X-ray mobil Symply DR, Ibis, Italia</t>
  </si>
  <si>
    <t>Servicii de mentenanță pentru X-ray mobil ARTF-101-AMICO , Rusia</t>
  </si>
  <si>
    <t>Servicii de mentenanță pentru X-ray mobil Mobilett Plus, Siemens, Germania</t>
  </si>
  <si>
    <t>Servicii de mentenanță pentru X-ray mobil TOPAZ 32D, DRGEM, Corea de Sud</t>
  </si>
  <si>
    <t>Servicii de mentenanță pentru X-ray mobil DRx30, AERO, Spania</t>
  </si>
  <si>
    <t>Servicii de mentenanță pentru X-ray mobil Visitor T 30 C-DR, Villa, Italia</t>
  </si>
  <si>
    <t>MobileArt Eco, Shimadzu, Japonia</t>
  </si>
  <si>
    <t>MobileArt Evolution, Shimadzu, Japonia</t>
  </si>
  <si>
    <t>MobileArt Evolution MX7, Shimadzu, Japonia</t>
  </si>
  <si>
    <t>MUX-10, Shimadzu, Japonia</t>
  </si>
  <si>
    <t>XFM, ItalRay, Italia</t>
  </si>
  <si>
    <t>XFM AMR+IR303/A-D, ITALRAY S.r.l., Italia</t>
  </si>
  <si>
    <t>Symply DR, Ibis, Italia</t>
  </si>
  <si>
    <t>Proslide 32 SR, Protec, Germania</t>
  </si>
  <si>
    <t xml:space="preserve">Proslide 32-DR Touch, Germania                     </t>
  </si>
  <si>
    <t>ARTF-101-AMICO , Rusia</t>
  </si>
  <si>
    <t>Mobilett Plus, Siemens, Germania</t>
  </si>
  <si>
    <t>TOPAZ 32D, DRGEM, Corea de Sud</t>
  </si>
  <si>
    <t>DRx30, AERO, Spania</t>
  </si>
  <si>
    <t>Visitor T 30 C-DR, Villa, Italia</t>
  </si>
  <si>
    <t xml:space="preserve">Servicii de mentenanță pentru Unitate radiologică mobilă cu braț C Opescope Acteno, Shimadzu, Japan </t>
  </si>
  <si>
    <t>Servicii de mentenanță pentru Unitate radiologică mobilă cu braț C ZEN-7000, Genoray, Coreea de Sud</t>
  </si>
  <si>
    <t>Servicii de mentenanță pentru Unitate radiologică mobilă cu braț C Solo FD, Ziehm Imaging, Germania</t>
  </si>
  <si>
    <t>Servicii de mentenanță pentru Unitate radiologică mobilă cu braț C Neeo R9, Ibis, Italia</t>
  </si>
  <si>
    <t>Servicii de mentenanță pentru Unitate radiologică mobilă cu braț C Visiograf Prox/Pro Sensor, Planmeca, Filanda</t>
  </si>
  <si>
    <t>7. PET-CT (tomografie cu emisie de pozitroni)</t>
  </si>
  <si>
    <t>Servicii de mentenanță pentru PET-CT (tomografie cu emisie de pozitroni) SIEMENS Arcadis Avantic</t>
  </si>
  <si>
    <t xml:space="preserve">Opescope Acteno, Shimadzu, Japan </t>
  </si>
  <si>
    <t>ZEN-7000, Genoray, Coreea de Sud</t>
  </si>
  <si>
    <t>Solo FD, Ziehm Imaging, Germania</t>
  </si>
  <si>
    <t>Neeo R9, Ibis, Italia</t>
  </si>
  <si>
    <t>Visiograf Prox/Pro Sensor, Planmeca, Filanda</t>
  </si>
  <si>
    <t>8. SPECT (tomografie computerizată cu  emisie de foton unic)</t>
  </si>
  <si>
    <t>49.1.</t>
  </si>
  <si>
    <t>49.2</t>
  </si>
  <si>
    <t xml:space="preserve">Servicii de mentenanță pentru SPECT (tomografie computerizată cu emisie de foton unic) AnyScan </t>
  </si>
  <si>
    <t>Mentenanță pentru SPECT (tomografie computerizată cu emisie de foton unic) AnyScan S, Mediso Medical Imaging Systems</t>
  </si>
  <si>
    <t>Mentenanță pentru SPECT (tomografie computerizată cu 
emisie de foton unic) AnyScan, Mediso Medical Imaging Systems</t>
  </si>
  <si>
    <t>Servicii de mentenanță pentru SPECT (tomografie computerizată cu emisie de foton unic) Optima NM/CT 640, GE HealthCare</t>
  </si>
  <si>
    <t>AnyScan S, Mediso Medical Imaging Systems</t>
  </si>
  <si>
    <t>AnyScan, Mediso Medical Imaging Systems</t>
  </si>
  <si>
    <t>Optima NM/CT 640, GE HealthCare</t>
  </si>
  <si>
    <t>9.  Accelerator liniar si Gamma camera</t>
  </si>
  <si>
    <t>Servicii de mentenanță pentru Accelerator liniar VitalBeam, Varian Medical Systems</t>
  </si>
  <si>
    <t>VitalBeam, Varian Medical Systems</t>
  </si>
  <si>
    <t>Servicii de mentenanță pentru Gamma camera  Mediso Nucline X-ring-4R</t>
  </si>
  <si>
    <t>Mediso Nucline X-ring-4R</t>
  </si>
  <si>
    <t>Servicii de mentenanță pentru Accelerator liniar Clinac DHX, Varian Medical Systems</t>
  </si>
  <si>
    <t>Clinac DHX, Varian Medical Systems</t>
  </si>
  <si>
    <t>10.  Ecografe (USG)</t>
  </si>
  <si>
    <t>Servicii de mentenanță pentru  Ecografe  Aplio si  Xario</t>
  </si>
  <si>
    <t>54.1</t>
  </si>
  <si>
    <t>54.2</t>
  </si>
  <si>
    <t>55.1.</t>
  </si>
  <si>
    <t>55.2.</t>
  </si>
  <si>
    <t>Servicii de mentenanță pentru  Ecografe  Aplio 300 si TUS-A300</t>
  </si>
  <si>
    <t>55.</t>
  </si>
  <si>
    <t>56.1</t>
  </si>
  <si>
    <t>56.2</t>
  </si>
  <si>
    <t xml:space="preserve">Servicii de mentenanță pentru  Ecografe Voluson </t>
  </si>
  <si>
    <t>57.1</t>
  </si>
  <si>
    <t>57.2.</t>
  </si>
  <si>
    <t>Servicii de mentenanță pentru  Ecografe  Logic</t>
  </si>
  <si>
    <t>57.3.</t>
  </si>
  <si>
    <t>57.4.</t>
  </si>
  <si>
    <t>57.5.</t>
  </si>
  <si>
    <t>57.6.</t>
  </si>
  <si>
    <t>58.1.</t>
  </si>
  <si>
    <t>58.2.</t>
  </si>
  <si>
    <t xml:space="preserve">Servicii de mentenanță pentru  Ecografe Arietta </t>
  </si>
  <si>
    <t xml:space="preserve">Servicii de mentenanță pentru  Ecografe (DC, Resona,M) </t>
  </si>
  <si>
    <t>59.1</t>
  </si>
  <si>
    <t>59.2</t>
  </si>
  <si>
    <t>59.3</t>
  </si>
  <si>
    <t>59.4</t>
  </si>
  <si>
    <t>59.5</t>
  </si>
  <si>
    <t>59.6</t>
  </si>
  <si>
    <t>60.1</t>
  </si>
  <si>
    <t>60.2.</t>
  </si>
  <si>
    <t>60.3</t>
  </si>
  <si>
    <t>Servicii de mentenanță pentru  Ecografe SonoScape</t>
  </si>
  <si>
    <t>61.1</t>
  </si>
  <si>
    <t>61.2</t>
  </si>
  <si>
    <t>Servicii de mentenanță pentru  Ecografe Vinno</t>
  </si>
  <si>
    <t>11. Sistem PACS</t>
  </si>
  <si>
    <t>Servicii de mentenanță pentru Sistem PACS</t>
  </si>
  <si>
    <t>68.1.</t>
  </si>
  <si>
    <t>68.2.</t>
  </si>
  <si>
    <t>68.3</t>
  </si>
  <si>
    <t>68.4</t>
  </si>
  <si>
    <t>12. Mașină de anestezie</t>
  </si>
  <si>
    <t>69.</t>
  </si>
  <si>
    <t>Servicii de mentenanță pentru Ecografe (USG) XCUBE90on GPX</t>
  </si>
  <si>
    <t>XCUBE90on GPX</t>
  </si>
  <si>
    <t>Mentenanță pentru Sistem PACS Clarity</t>
  </si>
  <si>
    <t>Clarity</t>
  </si>
  <si>
    <t>Mentenanță pentru Sistem PACS Clarity; iCRco</t>
  </si>
  <si>
    <t>Clarity; iCRco</t>
  </si>
  <si>
    <t>Mentenanță pentru Sistem PACS medDreeam; Softneta Medical Imaging</t>
  </si>
  <si>
    <t>medDreeam; Softneta Medical Imaging</t>
  </si>
  <si>
    <t>Mentenanță pentru Sistem PACS  VINNO X3 / Vinno Technology (Suzhou) Co Ltd.</t>
  </si>
  <si>
    <t xml:space="preserve"> VINNO X3 / Vinno Technology (Suzhou) Co Ltd.</t>
  </si>
  <si>
    <t>Mentenanță pentru Ecografe (USG) Aplio TUS A-500, Canon, Japonia</t>
  </si>
  <si>
    <t>Mentenanță pentru Ecografe (USG) Xario SSA-660A, Toshiba Medical, Japonia</t>
  </si>
  <si>
    <t>Mentenanță pentru Ecografe (USG) TUS-A300, Canon, Japonia</t>
  </si>
  <si>
    <t>Mentenanță pentru Ecografe (USG) Voluson E10, GE Healthcare Inc.</t>
  </si>
  <si>
    <t>Mentenanță pentru Ecografe (USG) Voluson E8 Expert, GE Healthcare Inc.</t>
  </si>
  <si>
    <t>Mentenanță pentru Ecografe (USG) LOGIQ Fortis HDU Producător GE Healthcare , Corea</t>
  </si>
  <si>
    <t>Mentenanță pentru Ecografe (USG) Logiq P9, GE Healthcare</t>
  </si>
  <si>
    <t>Mentenanță pentru Ecografe (USG) Logiq F8, GE Healthcare Inc.</t>
  </si>
  <si>
    <t>Mentenanță pentru Ecografe (USG) Logiq S7, GE Healthcare Inc.</t>
  </si>
  <si>
    <t xml:space="preserve">Mentenanță pentru Ecografe (USG) Logic P5 Premium BT 11/ GE Healthcare </t>
  </si>
  <si>
    <t>Mentenanță pentru Ecografe (USG) Logiq C5, GE Healthcare Inc.</t>
  </si>
  <si>
    <t>Mentenanță pentru Ecografe (USG) Arietta 65, Hitachi, Japonia</t>
  </si>
  <si>
    <t>Mentenanță pentru Ecografe (USG) Arietta V60, Hitachi- Aloka Medical</t>
  </si>
  <si>
    <t>Mentenanță pentru Ecografe (USG) Resona 7, Shenzhen Mindray, China</t>
  </si>
  <si>
    <t>Mentenanță pentru Ecografe (USG) M7, Shenzhen Mindray, China</t>
  </si>
  <si>
    <t>Mentenanță pentru Ecografe (USG) DC-80 X Insight, Shenzhen Mindray, China</t>
  </si>
  <si>
    <t>Mentenanță pentru Ecografe (USG) DC-70, Shenzhen Mindray, China</t>
  </si>
  <si>
    <t>Mentenanță pentru Ecografe (USG) DC-40 EXP Crystal, Shenzhen Mindray, China</t>
  </si>
  <si>
    <t>Mentenanță pentru Ecografe (USG) DC-40, Shenzhen Mindray, China</t>
  </si>
  <si>
    <t>Mentenanță pentru Ecografe (USG) P25, SonoScape, China</t>
  </si>
  <si>
    <t>Mentenanță pentru Ecografe (USG) S22, SonoScape, China</t>
  </si>
  <si>
    <t>Mentenanță pentru Ecografe (USG) S20, SonoScape, China</t>
  </si>
  <si>
    <t>Mentenanță pentru Ecografe (USG) Vinno G65, Vinno, China</t>
  </si>
  <si>
    <t>Mentenanță pentru Ecografe (USG) Vinno G55, Vinno, China</t>
  </si>
  <si>
    <t>Servicii de mentenanță pentru Ecografe (USG) Mirror 2 Touch, Shenzhen Landwind, China</t>
  </si>
  <si>
    <t>Servicii de mentenanță pentru Ecografe (USG) Nemio XG SSA-580A, Toshiba Medical, Japonia</t>
  </si>
  <si>
    <t>Servicii de mentenanță pentru Ecografe (USG) Xario 100G, Canon, Japonia</t>
  </si>
  <si>
    <t>Servicii de mentenanță pentru Ecografe (USG) SSI-5000, SonoScape, China</t>
  </si>
  <si>
    <t>Servicii de mentenanță pentru Ecografe (USG) VD 320, Coreea</t>
  </si>
  <si>
    <t>Servicii de mentenanță pentru Mașină de anestezie Perseus A500, Drager, Germania</t>
  </si>
  <si>
    <t>70.1</t>
  </si>
  <si>
    <t>70.2</t>
  </si>
  <si>
    <t>Servicii de mentenanță pentru Mașină de anestezie Drager</t>
  </si>
  <si>
    <t>Servicii de mentenanță pentru Mașină de anestezie Carestation</t>
  </si>
  <si>
    <t>71.1</t>
  </si>
  <si>
    <t>71.2</t>
  </si>
  <si>
    <t>Servicii de mentenanță pentru Mașină de anestezie WATO</t>
  </si>
  <si>
    <t>72.1.</t>
  </si>
  <si>
    <t>72.2</t>
  </si>
  <si>
    <t>72.3</t>
  </si>
  <si>
    <t xml:space="preserve">Servicii de mentenanță pentru Mașină de anestezie Flow-I, Maquet </t>
  </si>
  <si>
    <t>Servicii de mentenanță pentru Mașină de anestezie LEON, Lowenstein, Germania</t>
  </si>
  <si>
    <t xml:space="preserve">Servicii de mentenanță pentru Mașină de anestezie AX500, DAMECA </t>
  </si>
  <si>
    <t>Servicii de mentenanță pentru Mașină de anestezie ATESE 2000</t>
  </si>
  <si>
    <t>Servicii de mentenanță pentru Masina de anestezie Genesis, Spania</t>
  </si>
  <si>
    <t>Servicii de mentenanță pentru Masina de anestezie Saturn Evo, Rusia</t>
  </si>
  <si>
    <t>Perseus A500, Drager, Germania</t>
  </si>
  <si>
    <t>Mentenanță pentru Mașină de anestezie Primus, Drager, Germania</t>
  </si>
  <si>
    <t>Primus, Drager, Germania</t>
  </si>
  <si>
    <t>Mentenanță pentru Mașină de anestezie Fabius Plus, Drager, Germania</t>
  </si>
  <si>
    <t>Fabius Plus, Drager, Germania</t>
  </si>
  <si>
    <t>Mentenanță pentru Mașină de anestezie Carestation 650A1, GE HealthCare</t>
  </si>
  <si>
    <t>Carestation 650A1, GE HealthCare</t>
  </si>
  <si>
    <t>Mentenanță pentru Mașină de anestezie Carestation 620, GE Healthcare Inc.</t>
  </si>
  <si>
    <t>Carestation 620, GE Healthcare Inc.</t>
  </si>
  <si>
    <t>Menntenanță pentru Mașină de anestezie WATO EX-65 + ePM15, Mindray, China</t>
  </si>
  <si>
    <t>WATO EX-65 + ePM15, Mindray, China</t>
  </si>
  <si>
    <t>Menntenanță pentru Mașină de anestezie WATO EX-65PRO, Mindray, China</t>
  </si>
  <si>
    <t>WATO EX-65PRO, Mindray, China</t>
  </si>
  <si>
    <t>Menntenanță pentru Mașină de anestezie WATO-EX 65, Mindray, China</t>
  </si>
  <si>
    <t>WATO-EX 65, Mindray, China</t>
  </si>
  <si>
    <t xml:space="preserve">Flow-I, Maquet </t>
  </si>
  <si>
    <t>LEON, Lowenstein, Germania</t>
  </si>
  <si>
    <t xml:space="preserve">AX500, DAMECA </t>
  </si>
  <si>
    <t>ATESE 2000</t>
  </si>
  <si>
    <t>Genesis, Spania</t>
  </si>
  <si>
    <t>Saturn Evo, Rusia</t>
  </si>
  <si>
    <t>Servicii de mentenanță pentru Monitoare funcții vitale Shenzhen Mindray</t>
  </si>
  <si>
    <t>79.1</t>
  </si>
  <si>
    <t>79.2</t>
  </si>
  <si>
    <t>81.1</t>
  </si>
  <si>
    <t>81.2</t>
  </si>
  <si>
    <t xml:space="preserve">Servicii de mentenanță pentru Monitoare  funcții vitale BT-770, Bistos, Coreea de Sud                 </t>
  </si>
  <si>
    <t>Servicii de mentenanță pentru Monitoare  funcții vitale PM</t>
  </si>
  <si>
    <t>Servicii de mentenanță pentru Monitoare  funcții vitale iM, Edan</t>
  </si>
  <si>
    <t>82.1</t>
  </si>
  <si>
    <t>82.2</t>
  </si>
  <si>
    <t>82.3</t>
  </si>
  <si>
    <t>82.4</t>
  </si>
  <si>
    <t>13.Monitoare pentru funcții vitale</t>
  </si>
  <si>
    <t>Mentenanță pentru Monitoare  funcții vitale  BeneVision N12, Shenzhen Mindray, China</t>
  </si>
  <si>
    <t>Mentenanță pentru Monitoare  funcții vitale Mec-2000, Shenzhen Mindray, China</t>
  </si>
  <si>
    <t>Mentenanță pentru Monitoare funcții vitale PM-900, Shenzhen Biocare, China</t>
  </si>
  <si>
    <t xml:space="preserve">Mentenanță pentru Monitoare funcții vitale iM60, Edan, China                     </t>
  </si>
  <si>
    <t xml:space="preserve">Mentenanță pentru Monitoare funcții vitale iM50, Edan, China        </t>
  </si>
  <si>
    <t xml:space="preserve">Mentenanță pentru Monitoare funcții vitale iM8, Edan, China        </t>
  </si>
  <si>
    <t>Mentenanță pentru Monitoare funcții vitale Edan, China</t>
  </si>
  <si>
    <t xml:space="preserve">Servicii de mentenanță pentru Monitoare funcții vitale PMS8000C, Fazzini S.R.L. , Italia                                      </t>
  </si>
  <si>
    <t xml:space="preserve">Servicii de mentenanță pentru Monitoare  funcții vitale IUM 300, Utas Co. LLC, Ukraina                       </t>
  </si>
  <si>
    <t xml:space="preserve"> BeneVision N12, Shenzhen Mindray, China</t>
  </si>
  <si>
    <t>Mec-2000, Shenzhen Mindray, China</t>
  </si>
  <si>
    <t xml:space="preserve">BT-770, Bistos, Coreea de Sud                 </t>
  </si>
  <si>
    <t>PM-900, Shenzhen Biocare, China</t>
  </si>
  <si>
    <t xml:space="preserve">iM60, Edan, China                     </t>
  </si>
  <si>
    <t xml:space="preserve">iM50, Edan, China        </t>
  </si>
  <si>
    <t xml:space="preserve">iM8, Edan, China        </t>
  </si>
  <si>
    <t>Edan, China</t>
  </si>
  <si>
    <t xml:space="preserve">PMS8000C, Fazzini S.R.L. , Italia                                      </t>
  </si>
  <si>
    <t xml:space="preserve">IUM 300, Utas Co. LLC, Ukraina                       </t>
  </si>
  <si>
    <t xml:space="preserve">PM - 9000  Mindray Medical International Limited
</t>
  </si>
  <si>
    <t xml:space="preserve">Mentenanță pentru Monitoare funcții vitale PM - 9000  Mindray Medical International Limited
</t>
  </si>
  <si>
    <t>14. Pompă de perfuzie și seringi automate</t>
  </si>
  <si>
    <t>Servicii de mentenanță pentru Pompă de perfuzie și seringi automate SP6000/Arcomed AG Medical Systems</t>
  </si>
  <si>
    <t>SP6000/Arcomed AG Medical Systems</t>
  </si>
  <si>
    <t>Servicii de mentenanță pentru Pompă de perfuzie și seringi automate  Alaris GH Plus/BD Switzerland Sàrl</t>
  </si>
  <si>
    <t xml:space="preserve"> Alaris GH Plus/BD Switzerland Sàrl</t>
  </si>
  <si>
    <t>Servicii de mentenanță pentru Pompă de perfuzie și seringi automate Compact Plus/B. Braun Melsungen AG</t>
  </si>
  <si>
    <t>Compact Plus/B. Braun Melsungen AG</t>
  </si>
  <si>
    <t xml:space="preserve">Servicii de mentenanță pentru Pompă de perfuzie și seringi automate JR2000D
SHANXI JERRY MEDICAL INSTRUMENT CO., LTD.
</t>
  </si>
  <si>
    <t xml:space="preserve">JR2000D
SHANXI JERRY MEDICAL INSTRUMENT CO., LTD.
</t>
  </si>
  <si>
    <t>Servicii de mentenanță pentru Pompa de infuzie Alaris</t>
  </si>
  <si>
    <t>Alaris</t>
  </si>
  <si>
    <t>Servicii de mentenanță pentru Pompa de infuzie ENMIND,Terum</t>
  </si>
  <si>
    <t>ENMIND,Terum</t>
  </si>
  <si>
    <t>Servicii de mentenanță pentru Pompa de perfuzie JZB1800</t>
  </si>
  <si>
    <t>JZB1800</t>
  </si>
  <si>
    <t>Servicii de mentenanță pentru Pompa de perfuzie EN-S7 Smart/ Shenzhen Enmind Technology Co., Ltd.</t>
  </si>
  <si>
    <t>EN-S7 Smart/ Shenzhen Enmind Technology Co., Ltd.</t>
  </si>
  <si>
    <t>15 Defibrilator</t>
  </si>
  <si>
    <t>93.1</t>
  </si>
  <si>
    <t>93.2</t>
  </si>
  <si>
    <t>Mentenanță pentru Defibrilator BeneHeart D3, Mindray, China</t>
  </si>
  <si>
    <t>Servicii de mentenanță pentru Defibrilator Mindray</t>
  </si>
  <si>
    <t>Servicii de mentenanță pentru Defibrilator Saver One</t>
  </si>
  <si>
    <t>94.1</t>
  </si>
  <si>
    <t>94.2</t>
  </si>
  <si>
    <t>BeneHeart D3, Mindray, China</t>
  </si>
  <si>
    <t>Mentenanță pentru Defibrilator Mindray, China</t>
  </si>
  <si>
    <t>Mindray, China</t>
  </si>
  <si>
    <t>Mentenanță pentru Defibrilator Saver One, AMI, Italia</t>
  </si>
  <si>
    <t>Saver One, AMI, Italia</t>
  </si>
  <si>
    <t>Mentenanță pentru Defibrilator Saver One P, AMI, Italia</t>
  </si>
  <si>
    <t>Saver One P, AMI, Italia</t>
  </si>
  <si>
    <t>Servicii de mentenanță pentru Defibrilator Cardio-Aid 360B, Innomed Medical, Ungaria</t>
  </si>
  <si>
    <t>Cardio-Aid 360B, Innomed Medical, Ungaria</t>
  </si>
  <si>
    <t>Servicii de mentenanță pentru Defibrilator  DEA Ku-er Paramedic</t>
  </si>
  <si>
    <t xml:space="preserve"> DEA Ku-er Paramedic</t>
  </si>
  <si>
    <t>Servicii de mentenanță pentru Defibrilator Philips medical Systems</t>
  </si>
  <si>
    <t>Philips medical Systems</t>
  </si>
  <si>
    <t>16. Electromiograf (EMG)</t>
  </si>
  <si>
    <t>Servicii de mentenanță pentru Electromiograf (EMG) Pm-900/ Biocare medical itn</t>
  </si>
  <si>
    <t>Pm-900/ Biocare medical itn</t>
  </si>
  <si>
    <t>17. Mașini de dializa</t>
  </si>
  <si>
    <t>Servicii de mentenanță pentru Mașini de dializa   Fresenius Medical</t>
  </si>
  <si>
    <t>99.1</t>
  </si>
  <si>
    <t>99.2</t>
  </si>
  <si>
    <t>99.3</t>
  </si>
  <si>
    <t>Mentenanță pentru Sistem de purificare a apei Fresenius Medical Care AG &amp; Co. Aqua B 750</t>
  </si>
  <si>
    <t>Fresenius Medical Care AG &amp; Co. Aqua B 750</t>
  </si>
  <si>
    <t>Mentenanță pentru Sistem de mixare a soluțiilor  Fresenius Medical Care AG &amp; Co. Granumix 107 S</t>
  </si>
  <si>
    <t>Fresenius Medical Care AG &amp; Co. Granumix 107 S</t>
  </si>
  <si>
    <t>Mentenanță pentru Dispozitiv pentru dializă Fresenius Medical Care AG &amp; Co. 4008 B</t>
  </si>
  <si>
    <t>Fresenius Medical Care AG &amp; Co. 4008 B</t>
  </si>
  <si>
    <t>Servicii de mentenanță pentru Aparat autotransfuzie  XTRALiva Nova Anglia</t>
  </si>
  <si>
    <t>XTRALiva Nova Anglia</t>
  </si>
  <si>
    <t>18 Incubatoare și mese radiante pentru nou-născuți</t>
  </si>
  <si>
    <t>Servicii de mentenanță pentru Incubatoare și mese radiante pentru 
nou-născuți Alaris  GH/ CareFusion Corporation</t>
  </si>
  <si>
    <t>Alaris  GH/ CareFusion Corporation</t>
  </si>
  <si>
    <t xml:space="preserve">19.  Microscoap neurochirurgical </t>
  </si>
  <si>
    <t>Servicii de mentenanță pentru Microscoap neurochirurgical KARL ZEISS OPMI Pantero</t>
  </si>
  <si>
    <t xml:space="preserve">
neurochirurgical KARL ZEISS OPMI Pantero</t>
  </si>
  <si>
    <t>20.Ventilator de respirație artificială</t>
  </si>
  <si>
    <t>Servicii de mentenanță pentru  Ventilator de respirație artificială SV</t>
  </si>
  <si>
    <t>103.1</t>
  </si>
  <si>
    <t>103.2</t>
  </si>
  <si>
    <t>103.3</t>
  </si>
  <si>
    <t>106.1</t>
  </si>
  <si>
    <t>106.2</t>
  </si>
  <si>
    <t>Servicii de mentenanță pentru  Ventilator de respirație artificială MV,  TRITON</t>
  </si>
  <si>
    <t xml:space="preserve">Mentenanță pentru Servicii de mentenanță pentru SV650 Mindray, China                 </t>
  </si>
  <si>
    <t xml:space="preserve">Mentenanță pentru Ventilator de respirație artificială SV600 Mindray, China                 </t>
  </si>
  <si>
    <t xml:space="preserve">Mentenanță pentru Ventilator de respirație artificială SV300 Mindray, China                 </t>
  </si>
  <si>
    <t>Servicii de mentenanță pentru Ventilator de respirație artificailă Jenny, Westfalia, Germania</t>
  </si>
  <si>
    <t>Servicii de mentenanță pentru Ventilator de respirație artificailă Boaray 5000D,Prunus, China</t>
  </si>
  <si>
    <t>Mentenanță pentru Ventilator de respirație artificailă MV 200, TRITON, Rusia</t>
  </si>
  <si>
    <t>Mentenanță pentru Ventilator de respirație artificailă MV 300, TRITON, Rusia</t>
  </si>
  <si>
    <t>Servicii de mentenanță pentru Ventilator de respirație artificailă Shangrila 650, Beijing Aeonmed Co, Ltd, China</t>
  </si>
  <si>
    <t>Servicii de mentenanță pentru Ventilator de respirație artificailă Shangrila 590, Beijing Aeonmed Co, Ltd, China</t>
  </si>
  <si>
    <t>Servicii de mentenanță pentru Ventilator de respirație artificailă BRIZ, Burevestnik Kievschii gosudarstvenii zavod</t>
  </si>
  <si>
    <t>Servicii de mentenanță pentru Ventilator de respirație artificailă Nestovent 7, Curativus, Filanda</t>
  </si>
  <si>
    <t>Servicii de mentenanță pentru Ventilator de respirație artificailă Elisa 300, Lowenstein, Germania</t>
  </si>
  <si>
    <t xml:space="preserve">Servicii de mentenanță pentru Ventilator de respirație artificailă Prisma VENT WM 120 TD, Lowenstein, Germania                  </t>
  </si>
  <si>
    <t xml:space="preserve">SV650 Mindray, China                 </t>
  </si>
  <si>
    <t xml:space="preserve">SV600 Mindray, China                 </t>
  </si>
  <si>
    <t xml:space="preserve">SV300 Mindray, China                 </t>
  </si>
  <si>
    <t>Jenny, Westfalia, Germania</t>
  </si>
  <si>
    <t>Boaray 5000D,Prunus, China</t>
  </si>
  <si>
    <t>MV 200, TRITON, Rusia</t>
  </si>
  <si>
    <t>MV 300, TRITON, Rusia</t>
  </si>
  <si>
    <t>Shangrila 650, Beijing Aeonmed Co, Ltd, China</t>
  </si>
  <si>
    <t>Shangrila 590, Beijing Aeonmed Co, Ltd, China</t>
  </si>
  <si>
    <t>BRIZ, Burevestnik Kievschii gosudarstvenii zavod</t>
  </si>
  <si>
    <t>Nestovent 7, Curativus, Filanda</t>
  </si>
  <si>
    <t>Elisa 300, Lowenstein, Germania</t>
  </si>
  <si>
    <t xml:space="preserve">Prisma VENT WM 120 TD, Lowenstein, Germania                  </t>
  </si>
  <si>
    <t>Heyer Port+, Heeyer, Germania</t>
  </si>
  <si>
    <t>Hamilton C1, SUA</t>
  </si>
  <si>
    <t>21 Microscop optic și electronic</t>
  </si>
  <si>
    <t>115.1</t>
  </si>
  <si>
    <t>115.2</t>
  </si>
  <si>
    <t>115.3</t>
  </si>
  <si>
    <t>Servicii de mentenanță pentru Microscop optic și electronic Carl Zeiss</t>
  </si>
  <si>
    <t>Servicii de mentenanță pentru Microscop optic și electronic Olympus</t>
  </si>
  <si>
    <t>116.1</t>
  </si>
  <si>
    <t>116.2</t>
  </si>
  <si>
    <t xml:space="preserve">Servicii de mentenanță pentru Microscop optic și electronic DM 2500, Leica Microsystems GmbH                                 </t>
  </si>
  <si>
    <t>Servicii de mentenanță pentru Microscop optic și electronic Eclipse SI, Nikon Corporation, Japonia</t>
  </si>
  <si>
    <t xml:space="preserve">Servicii de mentenanță pentru Microscop optic și electronic FM 600, Columbia Instruments, USA               </t>
  </si>
  <si>
    <t xml:space="preserve">Servicii de mentenanță pentru Microscop optic și electronic One-Ten, MicroStar, USA                        </t>
  </si>
  <si>
    <t>Servicii de mentenanță pentru Microscop optic și electronic B-192, Optika, Italia</t>
  </si>
  <si>
    <t xml:space="preserve">Servicii de mentenanță pentru Microscop optic și electronic XC-208 AP, Biobase Biodusty (Shandong) Co. Ltd                </t>
  </si>
  <si>
    <t>Servicii de mentenanță pentru Microscop optic și electronic XSZ-207, Native, China</t>
  </si>
  <si>
    <t>Servicii de mentenanță pentru Microscop optic și electronic PW-BK2000, Ningbo, China</t>
  </si>
  <si>
    <t xml:space="preserve">Servicii de mentenanță pentru Microscop optic și electronic BA310 LED, Motic Incorporation Ltd., Hong Kong             </t>
  </si>
  <si>
    <t>Servicii de mentenanță pentru Microscop optic și electronic microscop binocular</t>
  </si>
  <si>
    <t>Mentenanță pentru Microscop optic și electronic Primo Star, Carl Zeiss, Germania</t>
  </si>
  <si>
    <t xml:space="preserve">Mentenanță pentru Microscop optic și electronic OPMI - 99, Carl Zeiss, Germania          </t>
  </si>
  <si>
    <t xml:space="preserve">Mentenanță pentru Microscop optic și electronic Jenamed Variant,Carl Zeiss, Germania                   </t>
  </si>
  <si>
    <t xml:space="preserve">Mentenanță pentru Microscop optic și electronic BX-50F-3, Olympus Medical Systems Corp.  Japonia                        </t>
  </si>
  <si>
    <t xml:space="preserve">Mentenanță pentru Microscop optic și electronic CX 41 RF,  Olympus Medical Systems Corp.  Japonia                              </t>
  </si>
  <si>
    <t>Primo Star, Carl Zeiss, Germania</t>
  </si>
  <si>
    <t xml:space="preserve">OPMI - 99, Carl Zeiss, Germania          </t>
  </si>
  <si>
    <t xml:space="preserve">Jenamed Variant,Carl Zeiss, Germania                   </t>
  </si>
  <si>
    <t xml:space="preserve">BX-50F-3, Olympus Medical Systems Corp.  Japonia                        </t>
  </si>
  <si>
    <t xml:space="preserve">CX 41 RF,  Olympus Medical Systems Corp.  Japonia                              </t>
  </si>
  <si>
    <t xml:space="preserve">DM 2500, Leica Microsystems GmbH                                 </t>
  </si>
  <si>
    <t>Eclipse SI, Nikon Corporation, Japonia</t>
  </si>
  <si>
    <t xml:space="preserve">FM 600, Columbia Instruments, USA               </t>
  </si>
  <si>
    <t xml:space="preserve">One-Ten, MicroStar, USA                        </t>
  </si>
  <si>
    <t>B-192, Optika, Italia</t>
  </si>
  <si>
    <t xml:space="preserve">XC-208 AP, Biobase Biodusty (Shandong) Co. Ltd                </t>
  </si>
  <si>
    <t>XSZ-207, Native, China</t>
  </si>
  <si>
    <t>PW-BK2000, Ningbo, China</t>
  </si>
  <si>
    <t xml:space="preserve">BA310 LED, Motic Incorporation Ltd., Hong Kong             </t>
  </si>
  <si>
    <t>microscop binocular</t>
  </si>
  <si>
    <t>22.Centrifugă</t>
  </si>
  <si>
    <t>Servicii de mentenanță pentru Centrifugă  Hettich</t>
  </si>
  <si>
    <t>127.1</t>
  </si>
  <si>
    <t>127.2</t>
  </si>
  <si>
    <t>127.3</t>
  </si>
  <si>
    <t>127.4</t>
  </si>
  <si>
    <t>127.5</t>
  </si>
  <si>
    <t>127.6</t>
  </si>
  <si>
    <t>127.7</t>
  </si>
  <si>
    <t>127.8</t>
  </si>
  <si>
    <t>Servicii de mentenanță pentru Centrifugă  BKS  Biobase</t>
  </si>
  <si>
    <t>129.1</t>
  </si>
  <si>
    <t>129.2</t>
  </si>
  <si>
    <t>129.3</t>
  </si>
  <si>
    <t xml:space="preserve">Servicii de mentenanță pentru Centrifugă Micro 17R, ThermoFisher, USA                        </t>
  </si>
  <si>
    <t>Servicii de mentenanță pentru Centrifugă 603.05.001, ISO LAB, Germania</t>
  </si>
  <si>
    <t xml:space="preserve">Servicii de mentenanță pentru Centrifugă CVP-2, BioSan Ltd., Letonia                                </t>
  </si>
  <si>
    <t xml:space="preserve">Servicii de mentenanță pentru Centrifugă FVL 2400 N, BioSan Ltd., Letonia                        </t>
  </si>
  <si>
    <t>Servicii de mentenanță pentru Centrifugă DM0412, DLAB, China</t>
  </si>
  <si>
    <t xml:space="preserve">Servicii de mentenanță pentru Centrifugă FC5000-1C, Bench Top, Turcia                        </t>
  </si>
  <si>
    <t xml:space="preserve">Servicii de mentenanță pentru Centrifugă CEP 2000, Bench Top    </t>
  </si>
  <si>
    <t xml:space="preserve">Servicii de mentenanță pentru Centrifugă MPW-310,  Polonia                </t>
  </si>
  <si>
    <t xml:space="preserve">Servicii de mentenanță pentru Centrifugă Sorvall ST 40R, Rusia                        </t>
  </si>
  <si>
    <t xml:space="preserve">Servicii de mentenanță pentru Centrifugă Digtor 21 R, Orto Alresa, Spania                        </t>
  </si>
  <si>
    <t>Mentenanță pentru Centrifugă Rotixa 50 S, Hettich, Germania</t>
  </si>
  <si>
    <t xml:space="preserve">Mentenanță pentru Centrifugă Universal 320, Hettich, Germania   </t>
  </si>
  <si>
    <t xml:space="preserve">Mentenanță pentru Centrifugă ROTINA 380 R, Hettich, Germania             </t>
  </si>
  <si>
    <t xml:space="preserve">Mentenanță pentru Centrifugă ROTINA 420 R, Hettich, Germania                      </t>
  </si>
  <si>
    <t>Mentenanță pentru Centrifugă Rotofix 32 A, Hettich, Germania</t>
  </si>
  <si>
    <t xml:space="preserve">Mentenanță pentru Centrifugă EBA 200, Hettich, Germania                 </t>
  </si>
  <si>
    <t xml:space="preserve">Mentenanță pentru Centrifugă Mikro 22, Hettich, Germania     </t>
  </si>
  <si>
    <t xml:space="preserve">Mentenanță pentru Centrifugă Mikro 200, Hettich, Germania     </t>
  </si>
  <si>
    <t>Servicii de mentenanță pentru Centrifugă CM-6MT, Elmi, Letonia</t>
  </si>
  <si>
    <t>Mentenanță pentru Centrifugă BKS-TL5VII, Biobase, China</t>
  </si>
  <si>
    <t>Mentenanță pentru Centrifugă BKC-TL4IV, Biobase, China</t>
  </si>
  <si>
    <t xml:space="preserve">Mentenanță pentru Centrifugă BKC-TH16, Biobase, China                      </t>
  </si>
  <si>
    <t xml:space="preserve">Servicii de mentenanță pentru Centrifugă OPN-3.02, Kirghizstan                     </t>
  </si>
  <si>
    <t>Rotixa 50 S, Hettich, Germania</t>
  </si>
  <si>
    <t xml:space="preserve">Universal 320, Hettich, Germania   </t>
  </si>
  <si>
    <t xml:space="preserve">ROTINA 380 R, Hettich, Germania             </t>
  </si>
  <si>
    <t xml:space="preserve">ROTINA 420 R, Hettich, Germania                      </t>
  </si>
  <si>
    <t>Rotofix 32 A, Hettich, Germania</t>
  </si>
  <si>
    <t xml:space="preserve">EBA 200, Hettich, Germania                 </t>
  </si>
  <si>
    <t xml:space="preserve">Mikro 22, Hettich, Germania     </t>
  </si>
  <si>
    <t xml:space="preserve">Mikro 200, Hettich, Germania     </t>
  </si>
  <si>
    <t>CM-6MT, Elmi, Letonia</t>
  </si>
  <si>
    <t>BKS-TL5VII, Biobase, China</t>
  </si>
  <si>
    <t>BKC-TL4IV, Biobase, China</t>
  </si>
  <si>
    <t xml:space="preserve">BKC-TH16, Biobase, China                      </t>
  </si>
  <si>
    <t xml:space="preserve">OPN-3.02, Kirghizstan                     </t>
  </si>
  <si>
    <t xml:space="preserve">Micro 17R, ThermoFisher, USA                        </t>
  </si>
  <si>
    <t>603.05.001, ISO LAB, Germania</t>
  </si>
  <si>
    <t xml:space="preserve">CVP-2, BioSan Ltd., Letonia                                </t>
  </si>
  <si>
    <t xml:space="preserve">FVL 2400 N, BioSan Ltd., Letonia                        </t>
  </si>
  <si>
    <t>DM0412, DLAB, China</t>
  </si>
  <si>
    <t xml:space="preserve">FC5000-1C, Bench Top, Turcia                        </t>
  </si>
  <si>
    <t xml:space="preserve">CEP 2000, Bench Top    </t>
  </si>
  <si>
    <t xml:space="preserve">MPW-310,  Polonia                </t>
  </si>
  <si>
    <t xml:space="preserve">Sorvall ST 40R, Rusia                        </t>
  </si>
  <si>
    <t xml:space="preserve">Digtor 21 R, Orto Alresa, Spania                        </t>
  </si>
  <si>
    <t>23. Autoclav și sterilizator</t>
  </si>
  <si>
    <t>141.1</t>
  </si>
  <si>
    <t>141.2</t>
  </si>
  <si>
    <t>141.3</t>
  </si>
  <si>
    <t>141.4</t>
  </si>
  <si>
    <t>Servicii de mentenanță pentru Autoclav și sterilizator Melag,</t>
  </si>
  <si>
    <t>Servicii de mentenanță pentru Autoclav și sterilizator Biobase</t>
  </si>
  <si>
    <t>142.1</t>
  </si>
  <si>
    <t>142.2</t>
  </si>
  <si>
    <t>142.3</t>
  </si>
  <si>
    <t>142.4</t>
  </si>
  <si>
    <t>.142.5</t>
  </si>
  <si>
    <t>142.6</t>
  </si>
  <si>
    <t>142.7</t>
  </si>
  <si>
    <t>142.8</t>
  </si>
  <si>
    <t>142.9</t>
  </si>
  <si>
    <t>Mentenanță pentru Autoclav și sterilizator 21-25L, Biobase, China</t>
  </si>
  <si>
    <t>Mentenanță pentru Autoclav și sterilizator HAS T-50, Biobase, China</t>
  </si>
  <si>
    <t>Mentenanță pentru Autoclav și sterilizator BKQ-2300H, Biobase, China</t>
  </si>
  <si>
    <t xml:space="preserve">Mentenanță pentru Autoclav și sterilizator BKQ-B200H, Biobase, China                  </t>
  </si>
  <si>
    <t>Mentenanță pentru Autoclav și sterilizator BKM-Z80B, Biobase, China</t>
  </si>
  <si>
    <t>Mentenanță pentru Autoclav și sterilizator BKQ-Z100(H), Biobase, China</t>
  </si>
  <si>
    <t>Mentenanță pentru Autoclav și sterilizator BOV-V70F, Biobase, China</t>
  </si>
  <si>
    <t>Mentenanță pentru Autoclav și sterilizator Biobase, China</t>
  </si>
  <si>
    <t>Servicii de mentenanță pentru Autoclav și sterilizator Nuve</t>
  </si>
  <si>
    <t>143.1</t>
  </si>
  <si>
    <t>143.2</t>
  </si>
  <si>
    <t>143.3</t>
  </si>
  <si>
    <t>143.4</t>
  </si>
  <si>
    <t>143.5</t>
  </si>
  <si>
    <t>Mentenanță pentru Autoclav și sterilizator OT-32 VS, Nuve, Turcia</t>
  </si>
  <si>
    <t>Mentenanță pentru Autoclav și sterilizator OT 430, Nuve, Turcia</t>
  </si>
  <si>
    <t>Mentenanță pentru Autoclav și sterilizator NC- 100, Nuve, Turcia</t>
  </si>
  <si>
    <t>Mentenanță pentru Autoclav și sterilizator FN 400, Nuve, Turcia</t>
  </si>
  <si>
    <t>Mentenanță pentru Autoclav și sterilizator FN 400P, Nuve, Turcia</t>
  </si>
  <si>
    <t>OT-32 VS, Nuve, Turcia</t>
  </si>
  <si>
    <t>OT 430, Nuve, Turcia</t>
  </si>
  <si>
    <t>NC- 100, Nuve, Turcia</t>
  </si>
  <si>
    <t>FN 400, Nuve, Turcia</t>
  </si>
  <si>
    <t>FN 400P, Nuve, Turcia</t>
  </si>
  <si>
    <t>Servicii de mentenanță pentru Autoclav și sterilizator Steelco</t>
  </si>
  <si>
    <t>144.1</t>
  </si>
  <si>
    <t>144.2</t>
  </si>
  <si>
    <t>Mentenanță pentru Autoclav și sterilizator Steelco EW 2/2, Steelco S.p.A.</t>
  </si>
  <si>
    <t>Mentenanță pentru Autoclav și sterilizator Steelco ED 200/3, Steelco S.p.A.</t>
  </si>
  <si>
    <t>Servicii de mentenanță pentru Autoclav și sterilizator (GP, GK, FD, UNB,Plusteam)</t>
  </si>
  <si>
    <t>145.1</t>
  </si>
  <si>
    <t>145.2</t>
  </si>
  <si>
    <t>145.3</t>
  </si>
  <si>
    <t>145.4</t>
  </si>
  <si>
    <t>145.5</t>
  </si>
  <si>
    <t>145.6</t>
  </si>
  <si>
    <t>145.7</t>
  </si>
  <si>
    <t>145.8</t>
  </si>
  <si>
    <t>145.9</t>
  </si>
  <si>
    <t>145.10</t>
  </si>
  <si>
    <t>145.11</t>
  </si>
  <si>
    <t>145.12</t>
  </si>
  <si>
    <t>Mentenanță pentru Autoclav și sterilizator UNB 200, Germania</t>
  </si>
  <si>
    <t>Mentenanță pentru Autoclav și sterilizator SLW 400 STD, Polonia</t>
  </si>
  <si>
    <t xml:space="preserve">Mentenanță pentru Autoclav și sterilizator Plusteam 6, TBT, Turcia </t>
  </si>
  <si>
    <t>GP-80MO, KPZ</t>
  </si>
  <si>
    <t xml:space="preserve">GK 100-3, Rusia                        </t>
  </si>
  <si>
    <t xml:space="preserve">GK-100-3, TZMO1, Rusia </t>
  </si>
  <si>
    <t>GK100-01</t>
  </si>
  <si>
    <t>FD 240, Germania</t>
  </si>
  <si>
    <t>UNB 200, Germania</t>
  </si>
  <si>
    <t>SLW 400 STD, Polonia</t>
  </si>
  <si>
    <t xml:space="preserve">Plusteam 6, TBT, Turcia </t>
  </si>
  <si>
    <t>Servicii de mentenanță pentru Autoclav și sterilizator HS33, Getinge</t>
  </si>
  <si>
    <t>Servicii de mentenanță pentru Autoclav și sterilizator Onyx B 7.0, Tecno-GAZ</t>
  </si>
  <si>
    <t>Servicii de mentenanță pentru Autoclav și sterilizator Nahita 632</t>
  </si>
  <si>
    <t>Servicii de mentenanță pentru Autoclav și sterilizator VE 95, Germania</t>
  </si>
  <si>
    <t>Servicii de mentenanță pentru Autoclav și sterilizator Siroclave VS, Sirona Dental Systems</t>
  </si>
  <si>
    <t>Servicii de mentenanță pentru Autoclav și sterilizator Stericell 111, BMT Medical</t>
  </si>
  <si>
    <t>Servicii de mentenanță pentru Autoclav și sterilizator ГПД-400-2</t>
  </si>
  <si>
    <t>Servicii de mentenanță pentru Autoclav și sterilizator SM-DSD-450, STERILMED, Turcia</t>
  </si>
  <si>
    <t>Servicii de mentenanță pentru Autoclav și sterilizator S1008-E2, Matachana</t>
  </si>
  <si>
    <t>Servicii de mentenanță pentru Autoclav și sterilizator D502E2, Matachana</t>
  </si>
  <si>
    <t>Servicii de mentenanță pentru Autoclav și sterilizator cu gaz Axis 135, Kordon, Turcia</t>
  </si>
  <si>
    <t>Servicii de mentenanță pentru Termostate, incubator BD 400, Binder GmbH, Germania</t>
  </si>
  <si>
    <t xml:space="preserve">Servicii de mentenanță pentru Termostate, incubator INE 800, MEMMERT GmbH, Germania                </t>
  </si>
  <si>
    <t>Servicii de mentenanță pentru Distrugator de ace si seringi  STERIPLUS 80, Tesalys Making, Franta</t>
  </si>
  <si>
    <t>HS33, Getinge</t>
  </si>
  <si>
    <t>Onyx B 7.0, Tecno-GAZ</t>
  </si>
  <si>
    <t>Nahita 632</t>
  </si>
  <si>
    <t>VE 95, Germania</t>
  </si>
  <si>
    <t>Siroclave VS, Sirona Dental Systems</t>
  </si>
  <si>
    <t>Stericell 111, BMT Medical</t>
  </si>
  <si>
    <t>ГПД-400-2</t>
  </si>
  <si>
    <t>SM-DSD-450, STERILMED, Turcia</t>
  </si>
  <si>
    <t>S1008-E2, Matachana</t>
  </si>
  <si>
    <t>D502E2, Matachana</t>
  </si>
  <si>
    <t>Axis 135, Kordon, Turcia</t>
  </si>
  <si>
    <t>BD 400, Binder GmbH, Germania</t>
  </si>
  <si>
    <t xml:space="preserve">INE 800, MEMMERT GmbH, Germania                </t>
  </si>
  <si>
    <t>STERIPLUS 80, Tesalys Making, Franta</t>
  </si>
  <si>
    <t>Servicii de mentenanță pentru Autoclav și sterilizator Tuttnauer</t>
  </si>
  <si>
    <t>161.1</t>
  </si>
  <si>
    <t>161.2</t>
  </si>
  <si>
    <t>161.3</t>
  </si>
  <si>
    <t>Mentenanță pentru Autoclav și sterilizator5050 El, Tuttnauer, Olanda</t>
  </si>
  <si>
    <t>Mentenanță pentru Autoclav și sterilizator5075 EL, Tuttnauer, Olanda</t>
  </si>
  <si>
    <t>Mentenanță pentru Autoclav și sterilizator5075 ELV, Tuttnauer, Olanda</t>
  </si>
  <si>
    <t>5075 EL, Tuttnauer, Olanda</t>
  </si>
  <si>
    <t>5075 ELV, Tuttnauer, Olanda</t>
  </si>
  <si>
    <t>Servicii de mentenanță pentru Autoclav și sterilizator (BK, VK)</t>
  </si>
  <si>
    <t>162.1</t>
  </si>
  <si>
    <t>162.2</t>
  </si>
  <si>
    <t>162.3</t>
  </si>
  <si>
    <t>Mentenanță pentru Autoclav și sterilizator BK 75, Rusia</t>
  </si>
  <si>
    <t>Servicii de mentenanță pentru Autoclav și sterilizator ВК-75, TZMOI</t>
  </si>
  <si>
    <t>Mentenanță pentru Autoclav și sterilizator VK-75-01</t>
  </si>
  <si>
    <t>Servicii de mentenanță pentru Termostat</t>
  </si>
  <si>
    <t>163.1</t>
  </si>
  <si>
    <t>163.2</t>
  </si>
  <si>
    <t xml:space="preserve">Mentenanță pentru Termostat TC - 1/80, Rusia </t>
  </si>
  <si>
    <t>Mentenanță pentru Termostat TV - 80-1</t>
  </si>
  <si>
    <t xml:space="preserve">TC - 1/80, Rusia </t>
  </si>
  <si>
    <t>TV - 80-1</t>
  </si>
  <si>
    <t>Mentenanță pentru Autoclav și sterilizatorEuroclav 23S, Melag, Germania</t>
  </si>
  <si>
    <t>Euroclav 23S, Melag, Germania</t>
  </si>
  <si>
    <t>Mentenanță pentru Autoclav și sterilizatorEuroclav 23 VS+, Melag, Germania</t>
  </si>
  <si>
    <t>Euroclav 23 VS+, Melag, Germania</t>
  </si>
  <si>
    <t>Mentenanță pentru Autoclav și sterilizatorEuroklav 23VS, Melag, Germania</t>
  </si>
  <si>
    <t>Euroklav 23VS, Melag, Germania</t>
  </si>
  <si>
    <t>Mentenanță pentru Autoclav și sterilizatorCliniclav 25, Melag, Germania</t>
  </si>
  <si>
    <t>Cliniclav 25, Melag, Germania</t>
  </si>
  <si>
    <t>AO-BKQ-Z100 (H), Biobase, China</t>
  </si>
  <si>
    <t>21-25L, Biobase, China</t>
  </si>
  <si>
    <t>HAS T-50, Biobase, China</t>
  </si>
  <si>
    <t>BKQ-2300H, Biobase, China</t>
  </si>
  <si>
    <t xml:space="preserve">BKQ-B200H, Biobase, China                  </t>
  </si>
  <si>
    <t>BKM-Z80B, Biobase, China</t>
  </si>
  <si>
    <t>BKQ-Z100(H), Biobase, China</t>
  </si>
  <si>
    <t>BOV-V70F, Biobase, China</t>
  </si>
  <si>
    <t>Biobase, China</t>
  </si>
  <si>
    <t>Steelco EW 2/2, Steelco S.p.A.</t>
  </si>
  <si>
    <t>Steelco ED 200/3, Steelco S.p.A.</t>
  </si>
  <si>
    <t xml:space="preserve">Mentenanță pentru Autoclav și sterilizator GP-80 </t>
  </si>
  <si>
    <t xml:space="preserve">GP-80 </t>
  </si>
  <si>
    <t xml:space="preserve">Mentenanță pentru Autoclav și sterilizator GP-80 SPU, Rusia                        </t>
  </si>
  <si>
    <t xml:space="preserve">GP-80 SPU, Rusia                        </t>
  </si>
  <si>
    <t xml:space="preserve">Mentenanță pentru Autoclav și sterilizator GP-80 MO, Rusia                        </t>
  </si>
  <si>
    <t xml:space="preserve">GP-80 MO, Rusia                        </t>
  </si>
  <si>
    <t xml:space="preserve">Mentenanță pentru Autoclav și sterilizator GP-40, Ukraina </t>
  </si>
  <si>
    <t xml:space="preserve">GP-40, Ukraina </t>
  </si>
  <si>
    <t>Mentenanță pentru Autoclav și sterilizator GP-80MO, KPZ</t>
  </si>
  <si>
    <t xml:space="preserve">Mentenanță pentru Autoclav și sterilizator GK 100-3, Rusia                        </t>
  </si>
  <si>
    <t xml:space="preserve">Mentenanță pentru Autoclav și sterilizator GK-100-3, TZMO1, Rusia </t>
  </si>
  <si>
    <t>Mentenanță pentru Autoclav și sterilizator GK100-01</t>
  </si>
  <si>
    <t>Mentenanță pentru Autoclav și sterilizator FD 240, Germania</t>
  </si>
  <si>
    <t>5050 El, Tuttnauer, Olanda</t>
  </si>
  <si>
    <t>BK 75, Rusia</t>
  </si>
  <si>
    <t>ВК-75, TZMOI</t>
  </si>
  <si>
    <t>VK-75-01</t>
  </si>
  <si>
    <t>Servicii de mentenanță pentru Electrocuagulator HARTT 300/ KENTAMED Ltd</t>
  </si>
  <si>
    <t>Servicii de mentenanță pentru Electrocuagulator Aesculap GN-300/ Aesculap Inc.</t>
  </si>
  <si>
    <t>Servicii de mentenanță pentru Electrocuagulator UES-40/ Olympus Medical Systems Corp.</t>
  </si>
  <si>
    <t>Servicii de mentenanță pentru Electrocardiograf EDAN SE1201; China</t>
  </si>
  <si>
    <t>Servicii de mentenanță pentru Spirometru BTL-0,8</t>
  </si>
  <si>
    <t>HARTT 300/ KENTAMED Ltd</t>
  </si>
  <si>
    <t>Aesculap GN-300/ Aesculap Inc.</t>
  </si>
  <si>
    <t>UES-40/ Olympus Medical Systems Corp.</t>
  </si>
  <si>
    <t>EDAN SE1201; China</t>
  </si>
  <si>
    <t>BTL-0,8</t>
  </si>
  <si>
    <t xml:space="preserve">Servicii de mentenanță pentru  Endoscop Olympus </t>
  </si>
  <si>
    <t>169.1</t>
  </si>
  <si>
    <t>169.2</t>
  </si>
  <si>
    <t>169.3</t>
  </si>
  <si>
    <t>169.4</t>
  </si>
  <si>
    <t>Mentenanță pentru Turn endoscopic Olympus videoprocesor, sursa de lumina, monitor, aspirator și accesoriile conexe</t>
  </si>
  <si>
    <t>Mentenanță pentru Endoscop Olympus</t>
  </si>
  <si>
    <t xml:space="preserve">Mentenanță pentru Endoscop EVIS EXERA II CV-165/CLE165, Olympus, Japonia      </t>
  </si>
  <si>
    <t xml:space="preserve">Mentenanță pentru Endoscop CV -170, Olympus, Japonia                 </t>
  </si>
  <si>
    <t xml:space="preserve">Servicii de mentenanță pentru  Endoscop Olympus (GIF și BF) </t>
  </si>
  <si>
    <t>170.1</t>
  </si>
  <si>
    <t>170.2</t>
  </si>
  <si>
    <t>170.3</t>
  </si>
  <si>
    <t>170.4</t>
  </si>
  <si>
    <t>170.5</t>
  </si>
  <si>
    <t>170.6</t>
  </si>
  <si>
    <t>170.7</t>
  </si>
  <si>
    <t>170.8</t>
  </si>
  <si>
    <t xml:space="preserve">Mentenanță pentru Endoscop  GIF-H170, Olympus, Japonia      </t>
  </si>
  <si>
    <t xml:space="preserve">Mentenanță pentru Endoscop  GIF-H170L, Olympus, Japonia      </t>
  </si>
  <si>
    <t xml:space="preserve">Mentenanță pentru Endoscop  GIF-H185, Olympus, Japonia      </t>
  </si>
  <si>
    <t xml:space="preserve">Mentenanță pentru Endoscop  GIF-H190N, Olympus, Japonia      </t>
  </si>
  <si>
    <t xml:space="preserve">Mentenanță pentru Endoscop  GIF-HQ190, Olympus, Japonia      </t>
  </si>
  <si>
    <t xml:space="preserve">Mentenanță pentru Endoscop  GIF-Q165, Olympus, Japonia      </t>
  </si>
  <si>
    <t xml:space="preserve">Mentenanță pentru Endoscop  BF-1TQ170, Olympus, Japonia      </t>
  </si>
  <si>
    <t xml:space="preserve">Mentenanță pentru Endoscop  BF-190, Olympus, Japonia      </t>
  </si>
  <si>
    <t xml:space="preserve">GIF- H170, Olympus, Japonia      </t>
  </si>
  <si>
    <t xml:space="preserve">GIF-H170L, Olympus, Japonia      </t>
  </si>
  <si>
    <t xml:space="preserve">GIF-H185, Olympus, Japonia      </t>
  </si>
  <si>
    <t xml:space="preserve">GIF-H190N, Olympus, Japonia      </t>
  </si>
  <si>
    <t xml:space="preserve">GIF-HQ190, Olympus, Japonia      </t>
  </si>
  <si>
    <t xml:space="preserve">GIF-Q165, Olympus, Japonia      </t>
  </si>
  <si>
    <t xml:space="preserve">BF-1TQ170, Olympus, Japonia      </t>
  </si>
  <si>
    <t xml:space="preserve">BF-190, Olympus, Japonia      </t>
  </si>
  <si>
    <t>Servicii de mentenanță pentru  Endoscop Pentax</t>
  </si>
  <si>
    <t>171.1</t>
  </si>
  <si>
    <t>171.2</t>
  </si>
  <si>
    <t>171.3</t>
  </si>
  <si>
    <t>171.4</t>
  </si>
  <si>
    <t>171.5</t>
  </si>
  <si>
    <t>Mentenanță pentru Endoscop EG-2990Zi, Pentax, Japonia</t>
  </si>
  <si>
    <t>Mentenanță pentru Endoscop EC-3890Zi, Pentax, Japonia</t>
  </si>
  <si>
    <t>Mentenanță pentru Endoscop EC-38-I10, Pentax, Japonia</t>
  </si>
  <si>
    <t>Mentenanță pentru Endoscop FB-18V, Pentax, Japonia</t>
  </si>
  <si>
    <t>Mentenanță pentru Endoscop EC-3490LK, Pentax, Japonia</t>
  </si>
  <si>
    <t>EG-2990Zi, Pentax, Japonia</t>
  </si>
  <si>
    <t>EC-3890Zi, Pentax, Japonia</t>
  </si>
  <si>
    <t>EC-38-I10, Pentax, Japonia</t>
  </si>
  <si>
    <t>FB-18V, Pentax, Japonia</t>
  </si>
  <si>
    <t>EC-3490LK, Pentax, Japonia</t>
  </si>
  <si>
    <t>Servicii de mentenanță pentru  Endoscop Fujinon Fujifilm</t>
  </si>
  <si>
    <t>172.1</t>
  </si>
  <si>
    <t>172.2</t>
  </si>
  <si>
    <t xml:space="preserve">Mentenanță pentru Endoscop  FB120P, Fujinon Fujifilm, Light sonrce PS2-HP                                     </t>
  </si>
  <si>
    <t>Mentenanță pentru Endoscop  EC-590ZW3L, Fujinon Fujifilm</t>
  </si>
  <si>
    <t xml:space="preserve">FB120P, Fujinon Fujifilm, Light sonrce PS2-HP                                     </t>
  </si>
  <si>
    <t>EC-590ZW3L, Fujinon Fujifilm</t>
  </si>
  <si>
    <t>Servicii de mentenanță pentru  Gastroscop și   Bronhoscop</t>
  </si>
  <si>
    <t>173.1</t>
  </si>
  <si>
    <t>173.2</t>
  </si>
  <si>
    <t>Mentenanță pentru Gastroscop-Olympus</t>
  </si>
  <si>
    <t xml:space="preserve">Mentenanță pentru Bronhoscop-Olympus </t>
  </si>
  <si>
    <t>Servicii de mentenanță pentru Endoscop  Storz 11001UD1; Karl Storz GmbH &amp; Co. KG</t>
  </si>
  <si>
    <t>Servicii de mentenanță pentru Endoscop  Colonoscop-Fujinon</t>
  </si>
  <si>
    <t>Servicii de mentenanță pentru Endoscop  BOWA TONTORA; Germania</t>
  </si>
  <si>
    <t>Storz 11001UD1; Karl Storz GmbH &amp; Co. KG</t>
  </si>
  <si>
    <t>Colonoscop-Fujinon</t>
  </si>
  <si>
    <t>BOWA TONTORA; Germania</t>
  </si>
  <si>
    <t>Servicii de mentenanță pentru Masă de operație MERKUR, Germania</t>
  </si>
  <si>
    <t>Servicii de mentenanță pentru  mașina de spălat instrumente, endoscoap, ect</t>
  </si>
  <si>
    <t>178.1</t>
  </si>
  <si>
    <t>178.2</t>
  </si>
  <si>
    <t>178.3</t>
  </si>
  <si>
    <t>178.4</t>
  </si>
  <si>
    <t>Mentenanță pentru Aparat incălzire racire  HC 3T</t>
  </si>
  <si>
    <t>Mentenanță pentru mașina de spălat instrumente   DC600 STELCO</t>
  </si>
  <si>
    <t>Servicii de mentenanță pentru Masina de spalat endoscoape Olympus ETD4</t>
  </si>
  <si>
    <t xml:space="preserve"> Pompa circulatie extracorporala Stockert S5</t>
  </si>
  <si>
    <t>Olympus videoprocesor, sursa de lumina, monitor, aspirator și accesoriile, Olympus Medical Systems, Japonia</t>
  </si>
  <si>
    <t>Olympus</t>
  </si>
  <si>
    <t xml:space="preserve">EVIS EXERA II CV-165/CLE165, Olympus, Japonia      </t>
  </si>
  <si>
    <t xml:space="preserve">CV -170, Olympus, Japonia                 </t>
  </si>
  <si>
    <t>Gastroscop-Olympus</t>
  </si>
  <si>
    <t xml:space="preserve">Bronhoscop-Olympus </t>
  </si>
  <si>
    <t>MERKUR, Germania</t>
  </si>
  <si>
    <t>HC 3T</t>
  </si>
  <si>
    <t xml:space="preserve"> DC600 STELCO</t>
  </si>
  <si>
    <t>Olympus ETD4</t>
  </si>
  <si>
    <t>Stockert S5</t>
  </si>
  <si>
    <t>Servicii de mentenanță pentru Masina de spalat endoscoape Olympus ETD-2 Producator Olympus 
Medical Systems, Japonia</t>
  </si>
  <si>
    <t>Servicii de mentenanță pentru Aparat pentru managementul 
sistemului de hemostaza  HMS Plus Medtronic SUA</t>
  </si>
  <si>
    <t>Servicii de mentenanță pentru Mașină de spălat instrumentar
chirurgical Melatherm 10, Melag, Germania</t>
  </si>
  <si>
    <t>Servicii de mentenanță pentru Dulap de uscare a endoscoapelor Cantel Medical, Endoscope Storage Cabinet</t>
  </si>
  <si>
    <t>Servicii de mentenanță pentru  ST 700, Polonia</t>
  </si>
  <si>
    <t>Servicii de mentenanță pentru  ZT-1125M, Rusia</t>
  </si>
  <si>
    <t xml:space="preserve">Servicii de mentenanță pentru Reprocesor automat pentru endoscoape Med-Isa </t>
  </si>
  <si>
    <t>Olympus ETD-2 Producator Olympus 
Medical Systems, Japonia</t>
  </si>
  <si>
    <t>HMS Plus Medtronic SUA</t>
  </si>
  <si>
    <t>Melatherm 10, Melag, Germania</t>
  </si>
  <si>
    <t>Cantel Medical, Endoscope Storage Cabinet</t>
  </si>
  <si>
    <t>ST 700, Polonia</t>
  </si>
  <si>
    <t>ZT-1125M, Rusia</t>
  </si>
  <si>
    <t xml:space="preserve">Med-Isa </t>
  </si>
  <si>
    <t>186.1</t>
  </si>
  <si>
    <t>186.2</t>
  </si>
  <si>
    <t>Servicii de mentenanță pentru Sisteme de livrare a gazelor medicale OGP 23 PM 4000H, Atlas Copco, Belgia</t>
  </si>
  <si>
    <t xml:space="preserve">Servicii de mentenanță pentru Sisteme de livrare a gazelor medicale IMT-PO 3450 0V, Inmatec </t>
  </si>
  <si>
    <t xml:space="preserve">Servicii de mentenanță pentru Sisteme de livrare a gazelor medicale IMT-POC 8600 med, Inmatec </t>
  </si>
  <si>
    <t>186.3</t>
  </si>
  <si>
    <t>OGP 23 PM 4000H, Atlas Copco, Belgia</t>
  </si>
  <si>
    <t xml:space="preserve">IMT-PO 3450 0V, Inmatec </t>
  </si>
  <si>
    <t xml:space="preserve">IMT-POC 8600 med, Inmatec </t>
  </si>
  <si>
    <t>Servicii de mentenanță pentru Sisteme de livrare a gazelor medicale POC8300-MED, Inmatec, inclusiv compresor, sistem de filtrare, rezervoare și panou electric</t>
  </si>
  <si>
    <t xml:space="preserve">POC8300-MED, Inmatec, Germania 
compresor de aer (ASD60/12bar, Kaeser, Germania), uscător de aer (ACT 55, Friulair, Italia), sistem de filtrare aer (NEA 2265MAX2+NEA 242 SMA+NEA340RD), rezervor de aer 2000L (212 Vertical, Sicctech, Italia), rezervor de oxigen  1000L (212 HP Vertical), panou electric </t>
  </si>
  <si>
    <t xml:space="preserve">Servicii de mentenanță pentru Sisteme de livrare a gazelor medicale   IMT-PO 2150 OV, Inmatec </t>
  </si>
  <si>
    <t>Servicii de mentenanță pentru Sisteme de livrare a gazelor medicale  Atlas Copco GA 75</t>
  </si>
  <si>
    <t>Servicii de mentenanță pentru Sisteme de livrare a gazelor medicale  IM-GO 400, Ideal Makina, Turcia</t>
  </si>
  <si>
    <t>Servicii de mentenanță pentru Generator de aer medical Renner SL-S 7,5 Renner Kompressoren Germania</t>
  </si>
  <si>
    <t>Servicii de mentenanță pentru Generator de aer medical BOGE S 20-2</t>
  </si>
  <si>
    <t>Servicii de mentenanță pentru Generator de aer medical Dalgakiran Dryair DK 15-D</t>
  </si>
  <si>
    <t xml:space="preserve">Servicii de mentenanță pentru Sisteme de livrare a gazelor medicale  OxyFresh 200, Sumer, Turcia  inclusiv compresor, sistem de filtrare, rezervoare și panou electric
</t>
  </si>
  <si>
    <t xml:space="preserve">Servicii de mentenanță pentru Sisteme de livrare a gazelor medicale  MO2CSS </t>
  </si>
  <si>
    <t xml:space="preserve">Servicii de mentenanță pentru Sisteme de livrare a gazelor medicale  IMT-POC 8600 med, </t>
  </si>
  <si>
    <t>Servicii de mentenanță pentru Sisteme de livrare a gazelor medicale  Atlas Copco OGP45, cu compresor, uscător, condiționer și alte compenente ale stației</t>
  </si>
  <si>
    <t xml:space="preserve"> IMT-PO 2150 OV, Inmatec </t>
  </si>
  <si>
    <t>IMT-POC 8600 med, Inmatec, compresor GA 75 VSD, uscator Atlas Copco, condiționer, alte componente ale stației</t>
  </si>
  <si>
    <t>MO2CSS 20C6-3:1x16 Nm3/h(SN:2213300881) (G.Samaras SA), Compresor de aer Model ASD60/12 bar, (Kaeser (Germania), Uscator de Aer Model ACT 55 (Friulair (Italia), Sistemul de filtrare aer,Rezervor de Aer 1000L</t>
  </si>
  <si>
    <t xml:space="preserve">OxyFresh 200, Sumer, Turcia 
compresor de aer (SK25/11bar, Kaeser, Germania), uscător de aer (iDFA-60 (SMS/Japonia)), sistem de filtrare aer (MHA-260/G+GO1; MHA-260/H;MHA-260/DS (antibacterial)), rezervor de aer 500L (AVT500/11 bar, purja automată RD5001615G), rezervor de oxigen  AISI304500L (AVT500/11bar, SUMER, tURCIA), sensor de oxigen (OX-600, RKI, Japonia), sistem de fitrare antibacterian (MHA-65/D+MHA-65/DS),  rampa cu butelii de rezervă (PF-5121-00O2, MD-SRL Italia), detector de fum cu alarmă (X-Sense), condiționer (Boche), filtru de admisie a aerului în container (Class G-3-G4, Summer, Turcia), sistem de drenare pentru evacuarea condensului din compresor și uscător (Sumer, Turcia), panou electric </t>
  </si>
  <si>
    <t>Atlas Copco OGP45, cu compresor Ga 55 VSD, uscător Atlas Copco, condiționer și alte compenente ale stației</t>
  </si>
  <si>
    <t>Atlas Copco GA 75</t>
  </si>
  <si>
    <t>IM-GO 400, Ideal Makina, Turcia</t>
  </si>
  <si>
    <t>Renner SL-S 7,5 Renner Kompressoren Germania</t>
  </si>
  <si>
    <t>BOGE S 20-2</t>
  </si>
  <si>
    <t>Dalgakiran Dryair DK 15-D</t>
  </si>
  <si>
    <t>Servicii de mentenanță pentruIM-GO 200, Ideal Makina, Turcia</t>
  </si>
  <si>
    <t>IM-GO 200, Ideal Makina, Turcia</t>
  </si>
  <si>
    <t>24. Electrocuagulator, Electrocardiograf, Spirometru</t>
  </si>
  <si>
    <t>25. Endoscop (laparoscopie, artroscopie, bronhoscopie etc.)</t>
  </si>
  <si>
    <t xml:space="preserve">1.Angiograf </t>
  </si>
  <si>
    <t>3.Rezonanță magnetică nucleară (RMN)</t>
  </si>
  <si>
    <t>26. Masă de operație</t>
  </si>
  <si>
    <t>27.Alte dispozitive medicale</t>
  </si>
  <si>
    <t>28. Servicii de mentenanță pentru  Stație de producere  a oxigenului</t>
  </si>
  <si>
    <t>BrightSpeed Elite, GE HealthCare</t>
  </si>
  <si>
    <t>Discovery RT, GE HealthCare</t>
  </si>
  <si>
    <t>Optima CT 520, GE HealthCare</t>
  </si>
  <si>
    <t>Revolution Ascent, GE HealthCare</t>
  </si>
  <si>
    <t>Aquilion Lightning, Canon</t>
  </si>
  <si>
    <t xml:space="preserve"> Aquilion Prime TSX-303A/AC, Prod. Toshiba Medical, Sistemul PACS</t>
  </si>
  <si>
    <t>Toshiba Aquilion Prime TSX-303A, Prod. Toshiba Medical</t>
  </si>
  <si>
    <t>Revolution EVO Gen II, GE HealthCare</t>
  </si>
  <si>
    <t>OPTIMA CT 660, GE HealthCare</t>
  </si>
  <si>
    <t>Revolution Apex Plus, GE HealthCare</t>
  </si>
  <si>
    <t>Aquilon ONE, TSX-305A , Canon</t>
  </si>
  <si>
    <t>Revolution Discovery CT 256 slice-uri, GE HealthCare</t>
  </si>
  <si>
    <t>SIEMENS Arcadis Avantic</t>
  </si>
  <si>
    <t>Aplio TUS A-500, Canon, Japonia</t>
  </si>
  <si>
    <t>Xario SSA-660A, Toshiba Medical, Japonia</t>
  </si>
  <si>
    <t>TUS-A300, Canon, Japonia</t>
  </si>
  <si>
    <t>Aplio 300, Toshiba Medical, Japonia</t>
  </si>
  <si>
    <t>Voluson E10, GE Healthcare Inc.</t>
  </si>
  <si>
    <t>Voluson E8 Expert, GE Healthcare Inc.</t>
  </si>
  <si>
    <t>LOGIQ Fortis HDU Producător GE Healthcare , Corea</t>
  </si>
  <si>
    <t>Logiq P9, GE Healthcare</t>
  </si>
  <si>
    <t>Logiq F8, GE Healthcare Inc.</t>
  </si>
  <si>
    <t>Logiq S7, GE Healthcare Inc.</t>
  </si>
  <si>
    <t xml:space="preserve">Logic P5 Premium BT 11/ GE Healthcare </t>
  </si>
  <si>
    <t>Logiq C5, GE Healthcare Inc.</t>
  </si>
  <si>
    <t>Arietta 65, Hitachi, Japonia</t>
  </si>
  <si>
    <t>Arietta V60, Hitachi- Aloka Medical</t>
  </si>
  <si>
    <t>Resona 7, Shenzhen Mindray, China</t>
  </si>
  <si>
    <t>M7, Shenzhen Mindray, China</t>
  </si>
  <si>
    <t>DC-80 X Insight, Shenzhen Mindray, China</t>
  </si>
  <si>
    <t>DC-70, Shenzhen Mindray, China</t>
  </si>
  <si>
    <t>DC-40 EXP Crystal, Shenzhen Mindray, China</t>
  </si>
  <si>
    <t>DC-40, Shenzhen Mindray, China</t>
  </si>
  <si>
    <t>P25, SonoScape, China</t>
  </si>
  <si>
    <t>S22, SonoScape, China</t>
  </si>
  <si>
    <t>S20, SonoScape, China</t>
  </si>
  <si>
    <t>Vinno G65, Vinno, China</t>
  </si>
  <si>
    <t>Vinno G55, Vinno, China</t>
  </si>
  <si>
    <t>Mirror 2 Touch, Shenzhen Landwind, China</t>
  </si>
  <si>
    <t>Nemio XG SSA-580A, Toshiba Medical, Japonia</t>
  </si>
  <si>
    <t>Xario 100G, Canon, Japonia</t>
  </si>
  <si>
    <t>SSI-5000, SonoScape, China</t>
  </si>
  <si>
    <t>VD 320, Coreea</t>
  </si>
  <si>
    <t>Mentenanță pentru X-ray mobil Mobile ART ECO Mux 10</t>
  </si>
  <si>
    <t>34.5.</t>
  </si>
  <si>
    <t>Mobile ART ECO Mux 10</t>
  </si>
  <si>
    <t>Servicii de mentenanță pentru Unitate radiologică mobilă cu braț C Carmex 9R, Italray, Italia</t>
  </si>
  <si>
    <t>Carmex 9R, Italray, Italia</t>
  </si>
  <si>
    <t>61.3</t>
  </si>
  <si>
    <t>Mentenanță pentru Ecografe (USG) Vinno X3, Vinno, China</t>
  </si>
  <si>
    <t>Vinno X3, Vinno, China</t>
  </si>
  <si>
    <t>Servicii de mentenanță pentru Mașină de anestezie Lowenstein Leon Plus, Lowenstein, Germania</t>
  </si>
  <si>
    <t>Servicii de mentenanță pentru Masina de anestezie  Safer 100, Nambuk Mednics, Korea</t>
  </si>
  <si>
    <t>Safer 100, Nambuk Mednics, Korea</t>
  </si>
  <si>
    <t>Lowenstein Leon Plus, Lowenstein,
 Germania</t>
  </si>
  <si>
    <t xml:space="preserve">Mentenanță pentru Monitoare funcții vitale FM5000C, Fazzini S.R.L. , Italia      </t>
  </si>
  <si>
    <t xml:space="preserve">FM5000C, Fazzini S.R.L. , Italia      </t>
  </si>
  <si>
    <t>82.5</t>
  </si>
  <si>
    <t>Mentenanță pentru Monitoare funcții vitale F6, Edan, China</t>
  </si>
  <si>
    <t>Servicii de mentenanță pentru Pompă de perfuzie și seringi automate Medima S 300</t>
  </si>
  <si>
    <t>Medima S 300</t>
  </si>
  <si>
    <t>Servicii de mentenanță pentru Pompă de perfuzie și seringi automate Viltechmeda DF-12M</t>
  </si>
  <si>
    <t>Mentenanță pentru Defibrilator Primedic XD30</t>
  </si>
  <si>
    <t>Primedic XD30</t>
  </si>
  <si>
    <t>Mentenanță pentru Dispozitiv pentru dializă Fresenius Medical Care AG &amp; Co. AquaStore</t>
  </si>
  <si>
    <t>99.4</t>
  </si>
  <si>
    <t>Fresenius Medical Care AG &amp; Co. AquaStore</t>
  </si>
  <si>
    <t xml:space="preserve">Servicii de mentenanță pentru Ventilator de respirație artificailă Hamilton </t>
  </si>
  <si>
    <t>114.1</t>
  </si>
  <si>
    <t xml:space="preserve"> Mentenanță pentru Ventilator de respirație artificailă Hamilton C1, SUA</t>
  </si>
  <si>
    <t xml:space="preserve"> Mentenanță pentru Ventilator de respirație artificailă Hamilton C2, SUA</t>
  </si>
  <si>
    <t>114.2</t>
  </si>
  <si>
    <t xml:space="preserve"> Mentenanță pentru Ventilator de respirație artificailă Hamilton C3, SUA</t>
  </si>
  <si>
    <t>114.3</t>
  </si>
  <si>
    <t>114.4</t>
  </si>
  <si>
    <t xml:space="preserve"> Mentenanță pentru Ventilator de respirație artificailă Hamilton C6, SUA</t>
  </si>
  <si>
    <t>Hamilton C2, SUA</t>
  </si>
  <si>
    <t>Hamilton C3, SUA</t>
  </si>
  <si>
    <t>Hamilton C6, SUA</t>
  </si>
  <si>
    <t>113.1</t>
  </si>
  <si>
    <t>113.2</t>
  </si>
  <si>
    <t>Mentenanță pentru Ventilator de respirație artificailă Heyer Port+, Heeyer, Germania</t>
  </si>
  <si>
    <t xml:space="preserve">Servicii de mentenanță pentru Ventilator de respirație artificailă Heyer </t>
  </si>
  <si>
    <t>113.3</t>
  </si>
  <si>
    <t>Mentenanță pentru Ventilator de respirație artificailă Heyer Iternis Evo 1</t>
  </si>
  <si>
    <t>Mentenanță pentru Ventilator de respirație artificailă Heyer VS 500S</t>
  </si>
  <si>
    <t>Heyer Iternis Evo 1</t>
  </si>
  <si>
    <t>Heyer VS 500S</t>
  </si>
  <si>
    <t>Mentenanță pentru Ventilator de respirație artificială Newport E360</t>
  </si>
  <si>
    <t>Mentenanță pentru Ventilator de respirație artificială Aeomed VG 70</t>
  </si>
  <si>
    <t>Viltechmeda DF-12M</t>
  </si>
  <si>
    <t>Newport E360</t>
  </si>
  <si>
    <t>Aeomed VG 70</t>
  </si>
  <si>
    <t>Mentenanță pentru Centrifugă Rotolavit II, Hettich, Germania</t>
  </si>
  <si>
    <t>Rotolavit II, Hettich, Germania</t>
  </si>
  <si>
    <t>Mentenanță pentru Centrifugă Kokusan H26</t>
  </si>
  <si>
    <t>Mentenanță pentru Centrifugă Hermles Z366</t>
  </si>
  <si>
    <t>Kokusan H26</t>
  </si>
  <si>
    <t>Hermles Z366</t>
  </si>
  <si>
    <t>142.10</t>
  </si>
  <si>
    <t>Mentenanță pentru Autoclav și sterilizator HAS T70, Biobase, China</t>
  </si>
  <si>
    <t>HAS T70, Biobase, China</t>
  </si>
  <si>
    <t>Servicii de mentenanță pentru Termostate, incubator MIZ-MA Gp 40</t>
  </si>
  <si>
    <t>Servicii de mentenanță pentru Termostate, incubator Sanyo MOV-112S</t>
  </si>
  <si>
    <t>MIZ-MA Gp 40</t>
  </si>
  <si>
    <t xml:space="preserve">Sanyo MOV-112S             </t>
  </si>
  <si>
    <t xml:space="preserve">SF 750 Plus, MEMMERT GmbH, Germania                </t>
  </si>
  <si>
    <t>Excell 350 MCDSe, Alsa, Italia</t>
  </si>
  <si>
    <t>Coagulator ValleyLab Force FX</t>
  </si>
  <si>
    <t>Mentenanță pentru Lampă de operație Merivaara X3</t>
  </si>
  <si>
    <t xml:space="preserve"> Mententa pentru  Lampă de fototerapie GE Lullaby</t>
  </si>
  <si>
    <t>Merivaara X3</t>
  </si>
  <si>
    <t>GE Lullaby</t>
  </si>
  <si>
    <t xml:space="preserve"> Servicii de mentenanță pentru Sisteme de livrare a gazelor medicale  IMT-POC 8300-MED, Compesor de aer ASD60, OxyFresh 200-2023, .Compresor de aer Kaiser SK 25</t>
  </si>
  <si>
    <t>F6, Edan, China</t>
  </si>
  <si>
    <t>1. IMT-POC 8300-MED, Inmatec - 1 buc.
2.Compesor de aer ASD60/12 bar - 1 buc.
3.Generator de oxigen Sumer OxyFresh 200-2023/020 - 1 buc.
4.Compresor de aer Kaiser SK 25 - 1 buc.</t>
  </si>
  <si>
    <r>
      <t>214 Servicii de mentenanță pentru</t>
    </r>
    <r>
      <rPr>
        <sz val="11"/>
        <color rgb="FFFF0000"/>
        <rFont val="Times New Roman"/>
        <family val="1"/>
      </rPr>
      <t xml:space="preserve"> Electrocuagulato</t>
    </r>
    <r>
      <rPr>
        <sz val="11"/>
        <color theme="1"/>
        <rFont val="Times New Roman"/>
        <family val="1"/>
      </rPr>
      <t>r Excell 350 MCDSe, Alsa, Italia</t>
    </r>
  </si>
  <si>
    <t>Servicii de mentenanță pentru  Coagulator ValleyLab Force FX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</si>
</sst>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2" borderId="1" xfId="0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0" fontId="2" fillId="2" borderId="1" xfId="0" applyFont="1" applyFill="1" applyBorder="1"/>
    <xf numFmtId="0" fontId="4" fillId="2" borderId="1" xfId="1" applyFont="1" applyFill="1" applyBorder="1" applyAlignment="1">
      <alignment vertical="top" wrapText="1"/>
    </xf>
    <xf numFmtId="0" fontId="3" fillId="2" borderId="1" xfId="1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wrapText="1"/>
    </xf>
    <xf numFmtId="0" fontId="2" fillId="4" borderId="1" xfId="0" applyFont="1" applyFill="1" applyBorder="1"/>
    <xf numFmtId="0" fontId="2" fillId="7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5" fillId="4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5" fillId="7" borderId="1" xfId="0" applyFont="1" applyFill="1" applyBorder="1" applyAlignment="1">
      <alignment horizontal="left" wrapText="1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2" xfId="0" applyFont="1" applyBorder="1"/>
    <xf numFmtId="0" fontId="5" fillId="4" borderId="1" xfId="0" applyFont="1" applyFill="1" applyBorder="1" applyAlignment="1">
      <alignment horizontal="center" wrapText="1"/>
    </xf>
    <xf numFmtId="0" fontId="2" fillId="4" borderId="2" xfId="0" applyFont="1" applyFill="1" applyBorder="1"/>
    <xf numFmtId="0" fontId="2" fillId="2" borderId="2" xfId="0" applyFont="1" applyFill="1" applyBorder="1"/>
    <xf numFmtId="0" fontId="2" fillId="2" borderId="0" xfId="0" applyFont="1" applyFill="1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/>
    <xf numFmtId="0" fontId="5" fillId="2" borderId="6" xfId="0" applyFont="1" applyFill="1" applyBorder="1" applyAlignment="1">
      <alignment wrapText="1"/>
    </xf>
    <xf numFmtId="0" fontId="2" fillId="2" borderId="6" xfId="0" applyFont="1" applyFill="1" applyBorder="1"/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/>
    <xf numFmtId="0" fontId="2" fillId="4" borderId="3" xfId="0" applyFont="1" applyFill="1" applyBorder="1"/>
    <xf numFmtId="0" fontId="2" fillId="4" borderId="7" xfId="0" applyFont="1" applyFill="1" applyBorder="1"/>
    <xf numFmtId="0" fontId="2" fillId="4" borderId="0" xfId="0" applyFont="1" applyFill="1"/>
    <xf numFmtId="0" fontId="5" fillId="2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2" fillId="0" borderId="10" xfId="0" applyFont="1" applyBorder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7" borderId="2" xfId="0" applyFont="1" applyFill="1" applyBorder="1" applyAlignment="1">
      <alignment horizontal="center" wrapText="1"/>
    </xf>
    <xf numFmtId="0" fontId="2" fillId="7" borderId="3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2" borderId="10" xfId="0" applyFill="1" applyBorder="1"/>
    <xf numFmtId="0" fontId="2" fillId="2" borderId="10" xfId="0" applyFont="1" applyFill="1" applyBorder="1"/>
    <xf numFmtId="0" fontId="5" fillId="2" borderId="1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0" fillId="2" borderId="1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B438"/>
  <sheetViews>
    <sheetView tabSelected="1" zoomScale="85" zoomScaleNormal="85" workbookViewId="0">
      <pane ySplit="1" topLeftCell="A419" activePane="bottomLeft" state="frozen"/>
      <selection pane="bottomLeft" activeCell="E432" sqref="E432"/>
    </sheetView>
  </sheetViews>
  <sheetFormatPr defaultColWidth="9.140625" defaultRowHeight="15" x14ac:dyDescent="0.25"/>
  <cols>
    <col min="1" max="1" width="6" style="35" customWidth="1"/>
    <col min="2" max="2" width="59" style="61" customWidth="1"/>
    <col min="3" max="3" width="25.140625" style="57" customWidth="1"/>
    <col min="4" max="4" width="6" style="17" customWidth="1"/>
    <col min="5" max="5" width="7.140625" style="17" customWidth="1"/>
    <col min="6" max="6" width="6.85546875" style="17" customWidth="1"/>
    <col min="7" max="7" width="7.28515625" style="17" customWidth="1"/>
    <col min="8" max="8" width="5.85546875" style="17" customWidth="1"/>
    <col min="9" max="9" width="9" style="17" customWidth="1"/>
    <col min="10" max="77" width="9.140625" style="17" customWidth="1"/>
    <col min="78" max="16384" width="9.140625" style="17"/>
  </cols>
  <sheetData>
    <row r="1" spans="1:79" s="68" customFormat="1" ht="101.25" customHeight="1" x14ac:dyDescent="0.25">
      <c r="A1" s="88" t="s">
        <v>16</v>
      </c>
      <c r="B1" s="58" t="s">
        <v>0</v>
      </c>
      <c r="C1" s="16" t="s">
        <v>47</v>
      </c>
      <c r="D1" s="79" t="s">
        <v>5</v>
      </c>
      <c r="E1" s="80"/>
      <c r="F1" s="81" t="s">
        <v>4</v>
      </c>
      <c r="G1" s="82"/>
      <c r="H1" s="79" t="s">
        <v>18</v>
      </c>
      <c r="I1" s="80"/>
      <c r="J1" s="81" t="s">
        <v>10</v>
      </c>
      <c r="K1" s="82"/>
      <c r="L1" s="79" t="s">
        <v>19</v>
      </c>
      <c r="M1" s="80"/>
      <c r="N1" s="81" t="s">
        <v>20</v>
      </c>
      <c r="O1" s="82"/>
      <c r="P1" s="79" t="s">
        <v>21</v>
      </c>
      <c r="Q1" s="80"/>
      <c r="R1" s="83" t="s">
        <v>9</v>
      </c>
      <c r="S1" s="84"/>
      <c r="T1" s="83" t="s">
        <v>3</v>
      </c>
      <c r="U1" s="84"/>
      <c r="V1" s="83" t="s">
        <v>7</v>
      </c>
      <c r="W1" s="84"/>
      <c r="X1" s="77" t="s">
        <v>25</v>
      </c>
      <c r="Y1" s="78"/>
      <c r="Z1" s="77" t="s">
        <v>26</v>
      </c>
      <c r="AA1" s="78"/>
      <c r="AB1" s="77" t="s">
        <v>27</v>
      </c>
      <c r="AC1" s="78"/>
      <c r="AD1" s="77" t="s">
        <v>28</v>
      </c>
      <c r="AE1" s="78"/>
      <c r="AF1" s="77" t="s">
        <v>29</v>
      </c>
      <c r="AG1" s="78"/>
      <c r="AH1" s="77" t="s">
        <v>30</v>
      </c>
      <c r="AI1" s="78"/>
      <c r="AJ1" s="77" t="s">
        <v>31</v>
      </c>
      <c r="AK1" s="78"/>
      <c r="AL1" s="77" t="s">
        <v>2</v>
      </c>
      <c r="AM1" s="78"/>
      <c r="AN1" s="85" t="s">
        <v>6</v>
      </c>
      <c r="AO1" s="86"/>
      <c r="AP1" s="77" t="s">
        <v>1</v>
      </c>
      <c r="AQ1" s="78"/>
      <c r="AR1" s="77" t="s">
        <v>32</v>
      </c>
      <c r="AS1" s="78"/>
      <c r="AT1" s="77" t="s">
        <v>33</v>
      </c>
      <c r="AU1" s="78"/>
      <c r="AV1" s="77" t="s">
        <v>34</v>
      </c>
      <c r="AW1" s="78"/>
      <c r="AX1" s="85" t="s">
        <v>35</v>
      </c>
      <c r="AY1" s="86"/>
      <c r="AZ1" s="77" t="s">
        <v>36</v>
      </c>
      <c r="BA1" s="78"/>
      <c r="BB1" s="77" t="s">
        <v>37</v>
      </c>
      <c r="BC1" s="78"/>
      <c r="BD1" s="77" t="s">
        <v>38</v>
      </c>
      <c r="BE1" s="78"/>
      <c r="BF1" s="77" t="s">
        <v>8</v>
      </c>
      <c r="BG1" s="78"/>
      <c r="BH1" s="77" t="s">
        <v>39</v>
      </c>
      <c r="BI1" s="78"/>
      <c r="BJ1" s="77" t="s">
        <v>40</v>
      </c>
      <c r="BK1" s="78"/>
      <c r="BL1" s="77" t="s">
        <v>41</v>
      </c>
      <c r="BM1" s="78"/>
      <c r="BN1" s="77" t="s">
        <v>42</v>
      </c>
      <c r="BO1" s="78"/>
      <c r="BP1" s="77" t="s">
        <v>43</v>
      </c>
      <c r="BQ1" s="78"/>
      <c r="BR1" s="77" t="s">
        <v>44</v>
      </c>
      <c r="BS1" s="78"/>
      <c r="BT1" s="85" t="s">
        <v>43</v>
      </c>
      <c r="BU1" s="86"/>
      <c r="BV1" s="77" t="s">
        <v>45</v>
      </c>
      <c r="BW1" s="78"/>
      <c r="BX1" s="77" t="s">
        <v>46</v>
      </c>
      <c r="BY1" s="78"/>
      <c r="BZ1" s="66" t="s">
        <v>13</v>
      </c>
      <c r="CA1" s="67" t="s">
        <v>14</v>
      </c>
    </row>
    <row r="2" spans="1:79" ht="30" x14ac:dyDescent="0.25">
      <c r="A2" s="11"/>
      <c r="B2" s="15"/>
      <c r="C2" s="16"/>
      <c r="D2" s="62" t="s">
        <v>11</v>
      </c>
      <c r="E2" s="63" t="s">
        <v>12</v>
      </c>
      <c r="F2" s="64" t="s">
        <v>11</v>
      </c>
      <c r="G2" s="65" t="s">
        <v>12</v>
      </c>
      <c r="H2" s="62" t="s">
        <v>11</v>
      </c>
      <c r="I2" s="63" t="s">
        <v>12</v>
      </c>
      <c r="J2" s="64" t="s">
        <v>11</v>
      </c>
      <c r="K2" s="65" t="s">
        <v>12</v>
      </c>
      <c r="L2" s="64" t="s">
        <v>11</v>
      </c>
      <c r="M2" s="65" t="s">
        <v>12</v>
      </c>
      <c r="N2" s="54" t="s">
        <v>11</v>
      </c>
      <c r="O2" s="54" t="s">
        <v>12</v>
      </c>
      <c r="P2" s="7" t="s">
        <v>11</v>
      </c>
      <c r="Q2" s="7" t="s">
        <v>12</v>
      </c>
      <c r="R2" s="18" t="s">
        <v>11</v>
      </c>
      <c r="S2" s="19" t="s">
        <v>12</v>
      </c>
      <c r="T2" s="18" t="s">
        <v>11</v>
      </c>
      <c r="U2" s="19" t="s">
        <v>12</v>
      </c>
      <c r="V2" s="14"/>
      <c r="W2" s="14"/>
      <c r="X2" s="18" t="s">
        <v>11</v>
      </c>
      <c r="Y2" s="19" t="s">
        <v>12</v>
      </c>
      <c r="Z2" s="18" t="s">
        <v>11</v>
      </c>
      <c r="AA2" s="19" t="s">
        <v>12</v>
      </c>
      <c r="AB2" s="18" t="s">
        <v>11</v>
      </c>
      <c r="AC2" s="19" t="s">
        <v>12</v>
      </c>
      <c r="AD2" s="18" t="s">
        <v>11</v>
      </c>
      <c r="AE2" s="19" t="s">
        <v>12</v>
      </c>
      <c r="AF2" s="18" t="s">
        <v>11</v>
      </c>
      <c r="AG2" s="19" t="s">
        <v>12</v>
      </c>
      <c r="AH2" s="18" t="s">
        <v>11</v>
      </c>
      <c r="AI2" s="19" t="s">
        <v>12</v>
      </c>
      <c r="AJ2" s="18" t="s">
        <v>11</v>
      </c>
      <c r="AK2" s="19" t="s">
        <v>12</v>
      </c>
      <c r="AL2" s="18" t="s">
        <v>11</v>
      </c>
      <c r="AM2" s="19" t="s">
        <v>12</v>
      </c>
      <c r="AN2" s="18" t="s">
        <v>11</v>
      </c>
      <c r="AO2" s="19" t="s">
        <v>12</v>
      </c>
      <c r="AP2" s="18" t="s">
        <v>11</v>
      </c>
      <c r="AQ2" s="19" t="s">
        <v>12</v>
      </c>
      <c r="AR2" s="18" t="s">
        <v>11</v>
      </c>
      <c r="AS2" s="19" t="s">
        <v>12</v>
      </c>
      <c r="AT2" s="18" t="s">
        <v>11</v>
      </c>
      <c r="AU2" s="19" t="s">
        <v>12</v>
      </c>
      <c r="AV2" s="18" t="s">
        <v>11</v>
      </c>
      <c r="AW2" s="19" t="s">
        <v>12</v>
      </c>
      <c r="AX2" s="18" t="s">
        <v>11</v>
      </c>
      <c r="AY2" s="19" t="s">
        <v>12</v>
      </c>
      <c r="AZ2" s="18" t="s">
        <v>11</v>
      </c>
      <c r="BA2" s="19" t="s">
        <v>12</v>
      </c>
      <c r="BB2" s="18" t="s">
        <v>11</v>
      </c>
      <c r="BC2" s="19" t="s">
        <v>12</v>
      </c>
      <c r="BD2" s="18" t="s">
        <v>11</v>
      </c>
      <c r="BE2" s="19" t="s">
        <v>12</v>
      </c>
      <c r="BF2" s="18" t="s">
        <v>11</v>
      </c>
      <c r="BG2" s="19" t="s">
        <v>12</v>
      </c>
      <c r="BH2" s="18" t="s">
        <v>11</v>
      </c>
      <c r="BI2" s="19" t="s">
        <v>12</v>
      </c>
      <c r="BJ2" s="18" t="s">
        <v>11</v>
      </c>
      <c r="BK2" s="19" t="s">
        <v>12</v>
      </c>
      <c r="BL2" s="18" t="s">
        <v>11</v>
      </c>
      <c r="BM2" s="19" t="s">
        <v>12</v>
      </c>
      <c r="BN2" s="18" t="s">
        <v>11</v>
      </c>
      <c r="BO2" s="19" t="s">
        <v>12</v>
      </c>
      <c r="BP2" s="18" t="s">
        <v>11</v>
      </c>
      <c r="BQ2" s="19" t="s">
        <v>12</v>
      </c>
      <c r="BR2" s="18" t="s">
        <v>11</v>
      </c>
      <c r="BS2" s="19" t="s">
        <v>12</v>
      </c>
      <c r="BT2" s="18" t="s">
        <v>11</v>
      </c>
      <c r="BU2" s="19" t="s">
        <v>12</v>
      </c>
      <c r="BV2" s="18" t="s">
        <v>11</v>
      </c>
      <c r="BW2" s="19" t="s">
        <v>12</v>
      </c>
      <c r="BX2" s="18" t="s">
        <v>11</v>
      </c>
      <c r="BY2" s="19" t="s">
        <v>12</v>
      </c>
      <c r="BZ2" s="20"/>
      <c r="CA2" s="20"/>
    </row>
    <row r="3" spans="1:79" x14ac:dyDescent="0.25">
      <c r="A3" s="1"/>
      <c r="B3" s="59" t="s">
        <v>898</v>
      </c>
      <c r="C3" s="22"/>
      <c r="D3" s="23"/>
      <c r="E3" s="24"/>
      <c r="F3" s="25"/>
      <c r="G3" s="26"/>
      <c r="H3" s="23"/>
      <c r="I3" s="24"/>
      <c r="J3" s="25"/>
      <c r="K3" s="26"/>
      <c r="L3" s="27"/>
      <c r="M3" s="27"/>
      <c r="N3" s="28"/>
      <c r="O3" s="28"/>
      <c r="P3" s="27"/>
      <c r="Q3" s="27"/>
      <c r="R3" s="28"/>
      <c r="S3" s="27"/>
      <c r="T3" s="28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12">
        <f>SUM(BZ4:BZ10)</f>
        <v>7</v>
      </c>
      <c r="CA3" s="12">
        <f>SUM(CA4:CA10)</f>
        <v>26</v>
      </c>
    </row>
    <row r="4" spans="1:79" s="30" customFormat="1" ht="21.6" customHeight="1" x14ac:dyDescent="0.25">
      <c r="A4" s="1">
        <v>1</v>
      </c>
      <c r="B4" s="9" t="s">
        <v>15</v>
      </c>
      <c r="C4" s="9" t="s">
        <v>48</v>
      </c>
      <c r="D4" s="32">
        <v>1</v>
      </c>
      <c r="E4" s="32">
        <v>4</v>
      </c>
      <c r="F4" s="6"/>
      <c r="G4" s="6"/>
      <c r="H4" s="32"/>
      <c r="I4" s="32"/>
      <c r="J4" s="6"/>
      <c r="K4" s="6"/>
      <c r="L4" s="32"/>
      <c r="M4" s="32"/>
      <c r="N4" s="6"/>
      <c r="O4" s="6"/>
      <c r="P4" s="32"/>
      <c r="Q4" s="32"/>
      <c r="R4" s="6"/>
      <c r="S4" s="33"/>
      <c r="T4" s="1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1">
        <f>D4+F4+H4+J4+L4+N4+P4+R4+T4+V4+X4+Z4+AB4+AD4+AF4+AH4+AJ4+AL4+AN4+AP4+AR4+AT4+AV4+AX4+AZ4+BB4+BD4+BF4+BH4+BJ4+BL4+BN4+BP4+BT4+BR4+BV4+BX4</f>
        <v>1</v>
      </c>
      <c r="CA4" s="1">
        <f t="shared" ref="CA4:CA10" si="0">E4+G4+I4+K4+M4+O4+Q4+S4+U4+W4+Y4+AA4+AC4+AE4+AG4+AI4+AK4+AM4+AO4+AQ4+AS4+AU4+AW4+AY4+BA4+BC4+BE4+BG4+BI4+BK4+BM4+BO4+BQ4+BU4+BS4+BW4+BY4</f>
        <v>4</v>
      </c>
    </row>
    <row r="5" spans="1:79" s="35" customFormat="1" ht="18.600000000000001" customHeight="1" x14ac:dyDescent="0.25">
      <c r="A5" s="1">
        <v>2</v>
      </c>
      <c r="B5" s="31" t="s">
        <v>55</v>
      </c>
      <c r="C5" s="9"/>
      <c r="D5" s="32"/>
      <c r="E5" s="32"/>
      <c r="F5" s="6"/>
      <c r="G5" s="6"/>
      <c r="H5" s="32"/>
      <c r="I5" s="32"/>
      <c r="J5" s="6"/>
      <c r="K5" s="6"/>
      <c r="L5" s="32"/>
      <c r="M5" s="32"/>
      <c r="N5" s="6"/>
      <c r="O5" s="6"/>
      <c r="P5" s="32"/>
      <c r="Q5" s="32"/>
      <c r="R5" s="6"/>
      <c r="S5" s="33"/>
      <c r="T5" s="1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1">
        <f t="shared" ref="BZ5:BZ10" si="1">D5+F5+H5+J5+L5+N5+P5+R5+T5+V5+X5+Z5+AB5+AD5+AF5+AH5+AJ5+AL5+AN5+AP5+AR5+AT5+AV5+AX5+AZ5+BB5+BD5+BF5+BH5+BJ5+BL5+BN5+BP5+BT5+BR5+BV5+BX5</f>
        <v>0</v>
      </c>
      <c r="CA5" s="1">
        <f t="shared" si="0"/>
        <v>0</v>
      </c>
    </row>
    <row r="6" spans="1:79" ht="18.600000000000001" customHeight="1" x14ac:dyDescent="0.25">
      <c r="A6" s="1" t="s">
        <v>52</v>
      </c>
      <c r="B6" s="9" t="s">
        <v>56</v>
      </c>
      <c r="C6" s="36" t="s">
        <v>54</v>
      </c>
      <c r="D6" s="20"/>
      <c r="E6" s="20"/>
      <c r="F6" s="20"/>
      <c r="G6" s="20"/>
      <c r="H6" s="20">
        <v>1</v>
      </c>
      <c r="I6" s="20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1">
        <f t="shared" si="1"/>
        <v>1</v>
      </c>
      <c r="CA6" s="1">
        <f t="shared" si="0"/>
        <v>4</v>
      </c>
    </row>
    <row r="7" spans="1:79" ht="18.600000000000001" customHeight="1" x14ac:dyDescent="0.25">
      <c r="A7" s="1" t="s">
        <v>53</v>
      </c>
      <c r="B7" s="9" t="s">
        <v>57</v>
      </c>
      <c r="C7" s="36" t="s">
        <v>60</v>
      </c>
      <c r="D7" s="20"/>
      <c r="E7" s="20"/>
      <c r="F7" s="20"/>
      <c r="G7" s="20"/>
      <c r="H7" s="20">
        <v>1</v>
      </c>
      <c r="I7" s="20">
        <v>2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1">
        <f t="shared" si="1"/>
        <v>1</v>
      </c>
      <c r="CA7" s="1">
        <f t="shared" si="0"/>
        <v>2</v>
      </c>
    </row>
    <row r="8" spans="1:79" ht="33.75" customHeight="1" x14ac:dyDescent="0.25">
      <c r="A8" s="1">
        <v>3</v>
      </c>
      <c r="B8" s="31" t="s">
        <v>58</v>
      </c>
      <c r="C8" s="36" t="s">
        <v>51</v>
      </c>
      <c r="D8" s="20"/>
      <c r="E8" s="20"/>
      <c r="F8" s="20">
        <v>1</v>
      </c>
      <c r="G8" s="20">
        <v>4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1">
        <f t="shared" si="1"/>
        <v>1</v>
      </c>
      <c r="CA8" s="1">
        <f t="shared" si="0"/>
        <v>4</v>
      </c>
    </row>
    <row r="9" spans="1:79" ht="33.75" customHeight="1" x14ac:dyDescent="0.25">
      <c r="A9" s="1">
        <v>4</v>
      </c>
      <c r="B9" s="31" t="s">
        <v>59</v>
      </c>
      <c r="C9" s="36" t="s">
        <v>50</v>
      </c>
      <c r="D9" s="20"/>
      <c r="E9" s="20"/>
      <c r="F9" s="20">
        <v>2</v>
      </c>
      <c r="G9" s="20">
        <v>8</v>
      </c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1">
        <f t="shared" si="1"/>
        <v>2</v>
      </c>
      <c r="CA9" s="1">
        <f t="shared" si="0"/>
        <v>8</v>
      </c>
    </row>
    <row r="10" spans="1:79" ht="30" x14ac:dyDescent="0.25">
      <c r="A10" s="1">
        <v>5</v>
      </c>
      <c r="B10" s="31" t="s">
        <v>17</v>
      </c>
      <c r="C10" s="36" t="s">
        <v>49</v>
      </c>
      <c r="D10" s="20">
        <v>1</v>
      </c>
      <c r="E10" s="20">
        <v>4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1">
        <f t="shared" si="1"/>
        <v>1</v>
      </c>
      <c r="CA10" s="1">
        <f t="shared" si="0"/>
        <v>4</v>
      </c>
    </row>
    <row r="11" spans="1:79" x14ac:dyDescent="0.25">
      <c r="A11" s="1"/>
      <c r="B11" s="60" t="s">
        <v>110</v>
      </c>
      <c r="C11" s="3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12">
        <f>SUM(BZ12:BZ26)</f>
        <v>12</v>
      </c>
      <c r="CA11" s="12">
        <f>SUM(CA12:CA26)</f>
        <v>36</v>
      </c>
    </row>
    <row r="12" spans="1:79" ht="29.25" x14ac:dyDescent="0.25">
      <c r="A12" s="1">
        <v>6</v>
      </c>
      <c r="B12" s="10" t="s">
        <v>61</v>
      </c>
      <c r="C12" s="1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1">
        <f t="shared" ref="BZ12:BZ59" si="2">D12+F12+H12+J12+L12+N12+P12+R12+T12+V12+X12+Z12+AB12+AD12+AF12+AH12+AJ12+AL12+AN12+AP12+AR12+AT12+AV12+AX12+AZ12+BB12+BD12+BF12+BH12+BJ12+BL12+BN12+BP12+BT12+BR12+BV12+BX12</f>
        <v>0</v>
      </c>
      <c r="CA12" s="1">
        <f t="shared" ref="CA12:CA59" si="3">E12+G12+I12+K12+M12+O12+Q12+S12+U12+W12+Y12+AA12+AC12+AE12+AG12+AI12+AK12+AM12+AO12+AQ12+AS12+AU12+AW12+AY12+BA12+BC12+BE12+BG12+BI12+BK12+BM12+BO12+BQ12+BU12+BS12+BW12+BY12</f>
        <v>0</v>
      </c>
    </row>
    <row r="13" spans="1:79" ht="24" customHeight="1" x14ac:dyDescent="0.25">
      <c r="A13" s="1" t="s">
        <v>64</v>
      </c>
      <c r="B13" s="13" t="s">
        <v>73</v>
      </c>
      <c r="C13" s="13" t="s">
        <v>903</v>
      </c>
      <c r="D13" s="3"/>
      <c r="E13" s="3"/>
      <c r="F13" s="3"/>
      <c r="G13" s="3"/>
      <c r="H13" s="3"/>
      <c r="I13" s="3"/>
      <c r="J13" s="3"/>
      <c r="K13" s="3"/>
      <c r="L13" s="3">
        <v>1</v>
      </c>
      <c r="M13" s="3">
        <v>2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1">
        <f t="shared" si="2"/>
        <v>1</v>
      </c>
      <c r="CA13" s="1">
        <f t="shared" si="3"/>
        <v>2</v>
      </c>
    </row>
    <row r="14" spans="1:79" ht="30" x14ac:dyDescent="0.25">
      <c r="A14" s="1" t="s">
        <v>62</v>
      </c>
      <c r="B14" s="13" t="s">
        <v>74</v>
      </c>
      <c r="C14" s="13" t="s">
        <v>904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1</v>
      </c>
      <c r="O14" s="3">
        <v>2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1">
        <f t="shared" si="2"/>
        <v>1</v>
      </c>
      <c r="CA14" s="1">
        <f t="shared" si="3"/>
        <v>2</v>
      </c>
    </row>
    <row r="15" spans="1:79" ht="30" x14ac:dyDescent="0.25">
      <c r="A15" s="1" t="s">
        <v>63</v>
      </c>
      <c r="B15" s="13" t="s">
        <v>75</v>
      </c>
      <c r="C15" s="13" t="s">
        <v>905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1</v>
      </c>
      <c r="Q15" s="3">
        <v>4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1">
        <f t="shared" si="2"/>
        <v>1</v>
      </c>
      <c r="CA15" s="1">
        <f t="shared" si="3"/>
        <v>4</v>
      </c>
    </row>
    <row r="16" spans="1:79" ht="30" x14ac:dyDescent="0.25">
      <c r="A16" s="1">
        <v>7</v>
      </c>
      <c r="B16" s="13" t="s">
        <v>22</v>
      </c>
      <c r="C16" s="13" t="s">
        <v>906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>
        <v>1</v>
      </c>
      <c r="S16" s="3">
        <v>4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1">
        <f t="shared" si="2"/>
        <v>1</v>
      </c>
      <c r="CA16" s="1">
        <f t="shared" si="3"/>
        <v>4</v>
      </c>
    </row>
    <row r="17" spans="1:106" ht="29.25" x14ac:dyDescent="0.25">
      <c r="A17" s="1">
        <v>8</v>
      </c>
      <c r="B17" s="10" t="s">
        <v>68</v>
      </c>
      <c r="C17" s="1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1">
        <f t="shared" si="2"/>
        <v>0</v>
      </c>
      <c r="CA17" s="1">
        <f t="shared" si="3"/>
        <v>0</v>
      </c>
    </row>
    <row r="18" spans="1:106" ht="30" x14ac:dyDescent="0.25">
      <c r="A18" s="1" t="s">
        <v>65</v>
      </c>
      <c r="B18" s="13" t="s">
        <v>76</v>
      </c>
      <c r="C18" s="13" t="s">
        <v>907</v>
      </c>
      <c r="D18" s="3"/>
      <c r="E18" s="3"/>
      <c r="F18" s="3"/>
      <c r="G18" s="3"/>
      <c r="H18" s="3"/>
      <c r="I18" s="3"/>
      <c r="J18" s="3">
        <v>1</v>
      </c>
      <c r="K18" s="3">
        <v>2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1">
        <f t="shared" si="2"/>
        <v>1</v>
      </c>
      <c r="CA18" s="1">
        <f t="shared" si="3"/>
        <v>2</v>
      </c>
    </row>
    <row r="19" spans="1:106" ht="45" x14ac:dyDescent="0.25">
      <c r="A19" s="1" t="s">
        <v>66</v>
      </c>
      <c r="B19" s="13" t="s">
        <v>77</v>
      </c>
      <c r="C19" s="13" t="s">
        <v>908</v>
      </c>
      <c r="D19" s="3"/>
      <c r="E19" s="3"/>
      <c r="F19" s="3"/>
      <c r="G19" s="3"/>
      <c r="H19" s="3">
        <v>1</v>
      </c>
      <c r="I19" s="3">
        <v>4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1">
        <f t="shared" si="2"/>
        <v>1</v>
      </c>
      <c r="CA19" s="1">
        <f t="shared" si="3"/>
        <v>4</v>
      </c>
    </row>
    <row r="20" spans="1:106" ht="45" x14ac:dyDescent="0.25">
      <c r="A20" s="1" t="s">
        <v>67</v>
      </c>
      <c r="B20" s="13" t="s">
        <v>78</v>
      </c>
      <c r="C20" s="13" t="s">
        <v>909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>
        <v>1</v>
      </c>
      <c r="W20" s="3">
        <v>4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1">
        <f t="shared" si="2"/>
        <v>1</v>
      </c>
      <c r="CA20" s="1">
        <f t="shared" si="3"/>
        <v>4</v>
      </c>
    </row>
    <row r="21" spans="1:106" ht="29.25" x14ac:dyDescent="0.25">
      <c r="A21" s="1">
        <v>9</v>
      </c>
      <c r="B21" s="10" t="s">
        <v>72</v>
      </c>
      <c r="C21" s="1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1">
        <f t="shared" si="2"/>
        <v>0</v>
      </c>
      <c r="CA21" s="1">
        <f t="shared" si="3"/>
        <v>0</v>
      </c>
    </row>
    <row r="22" spans="1:106" ht="30" x14ac:dyDescent="0.25">
      <c r="A22" s="1" t="s">
        <v>69</v>
      </c>
      <c r="B22" s="13" t="s">
        <v>79</v>
      </c>
      <c r="C22" s="13" t="s">
        <v>910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42">
        <v>1</v>
      </c>
      <c r="U22" s="42">
        <v>4</v>
      </c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1">
        <f t="shared" si="2"/>
        <v>1</v>
      </c>
      <c r="CA22" s="1">
        <f t="shared" si="3"/>
        <v>4</v>
      </c>
    </row>
    <row r="23" spans="1:106" ht="24.6" customHeight="1" x14ac:dyDescent="0.25">
      <c r="A23" s="1" t="s">
        <v>70</v>
      </c>
      <c r="B23" s="13" t="s">
        <v>80</v>
      </c>
      <c r="C23" s="13" t="s">
        <v>911</v>
      </c>
      <c r="D23" s="3"/>
      <c r="E23" s="3"/>
      <c r="F23" s="3"/>
      <c r="G23" s="3"/>
      <c r="H23" s="3"/>
      <c r="I23" s="3"/>
      <c r="J23" s="3"/>
      <c r="K23" s="3"/>
      <c r="L23" s="3">
        <v>1</v>
      </c>
      <c r="M23" s="3">
        <v>2</v>
      </c>
      <c r="N23" s="3"/>
      <c r="O23" s="3"/>
      <c r="P23" s="3"/>
      <c r="Q23" s="3"/>
      <c r="R23" s="3"/>
      <c r="S23" s="3"/>
      <c r="T23" s="3"/>
      <c r="U23" s="3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1">
        <f t="shared" si="2"/>
        <v>1</v>
      </c>
      <c r="CA23" s="1">
        <f t="shared" si="3"/>
        <v>2</v>
      </c>
    </row>
    <row r="24" spans="1:106" ht="30" x14ac:dyDescent="0.25">
      <c r="A24" s="1" t="s">
        <v>71</v>
      </c>
      <c r="B24" s="13" t="s">
        <v>81</v>
      </c>
      <c r="C24" s="13" t="s">
        <v>912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>
        <v>1</v>
      </c>
      <c r="O24" s="3">
        <v>2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1">
        <f t="shared" si="2"/>
        <v>1</v>
      </c>
      <c r="CA24" s="1">
        <f t="shared" si="3"/>
        <v>2</v>
      </c>
    </row>
    <row r="25" spans="1:106" ht="30" x14ac:dyDescent="0.25">
      <c r="A25" s="1">
        <v>10</v>
      </c>
      <c r="B25" s="13" t="s">
        <v>82</v>
      </c>
      <c r="C25" s="13" t="s">
        <v>913</v>
      </c>
      <c r="D25" s="3">
        <v>1</v>
      </c>
      <c r="E25" s="3">
        <v>4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1">
        <f t="shared" si="2"/>
        <v>1</v>
      </c>
      <c r="CA25" s="1">
        <f t="shared" si="3"/>
        <v>4</v>
      </c>
    </row>
    <row r="26" spans="1:106" ht="45" x14ac:dyDescent="0.25">
      <c r="A26" s="1">
        <v>11</v>
      </c>
      <c r="B26" s="13" t="s">
        <v>23</v>
      </c>
      <c r="C26" s="13" t="s">
        <v>914</v>
      </c>
      <c r="D26" s="3"/>
      <c r="E26" s="3"/>
      <c r="F26" s="3"/>
      <c r="G26" s="3"/>
      <c r="H26" s="3"/>
      <c r="I26" s="3"/>
      <c r="J26" s="3"/>
      <c r="K26" s="3"/>
      <c r="L26" s="3">
        <v>1</v>
      </c>
      <c r="M26" s="3">
        <v>2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1">
        <f t="shared" si="2"/>
        <v>1</v>
      </c>
      <c r="CA26" s="1">
        <f t="shared" si="3"/>
        <v>2</v>
      </c>
    </row>
    <row r="27" spans="1:106" s="51" customFormat="1" x14ac:dyDescent="0.25">
      <c r="A27" s="1"/>
      <c r="B27" s="60" t="s">
        <v>899</v>
      </c>
      <c r="C27" s="2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12">
        <f>BZ28+BZ29+BZ30+BZ31</f>
        <v>3</v>
      </c>
      <c r="CA27" s="12">
        <f>CA28+CA29+CA30+CA31</f>
        <v>5</v>
      </c>
    </row>
    <row r="28" spans="1:106" ht="29.25" x14ac:dyDescent="0.25">
      <c r="A28" s="1">
        <v>12</v>
      </c>
      <c r="B28" s="45" t="s">
        <v>85</v>
      </c>
      <c r="C28" s="45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1">
        <f t="shared" si="2"/>
        <v>0</v>
      </c>
      <c r="CA28" s="1">
        <f t="shared" si="3"/>
        <v>0</v>
      </c>
    </row>
    <row r="29" spans="1:106" ht="30" x14ac:dyDescent="0.25">
      <c r="A29" s="1" t="s">
        <v>83</v>
      </c>
      <c r="B29" s="47" t="s">
        <v>86</v>
      </c>
      <c r="C29" s="13" t="s">
        <v>88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1</v>
      </c>
      <c r="O29" s="3">
        <v>2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1">
        <f t="shared" si="2"/>
        <v>1</v>
      </c>
      <c r="CA29" s="1">
        <f t="shared" si="3"/>
        <v>2</v>
      </c>
    </row>
    <row r="30" spans="1:106" ht="30" x14ac:dyDescent="0.25">
      <c r="A30" s="1" t="s">
        <v>84</v>
      </c>
      <c r="B30" s="47" t="s">
        <v>87</v>
      </c>
      <c r="C30" s="13" t="s">
        <v>89</v>
      </c>
      <c r="D30" s="3"/>
      <c r="E30" s="3"/>
      <c r="F30" s="3"/>
      <c r="G30" s="3"/>
      <c r="H30" s="3">
        <v>1</v>
      </c>
      <c r="I30" s="3">
        <v>1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1">
        <f t="shared" si="2"/>
        <v>1</v>
      </c>
      <c r="CA30" s="1">
        <f t="shared" si="3"/>
        <v>1</v>
      </c>
    </row>
    <row r="31" spans="1:106" ht="30" x14ac:dyDescent="0.25">
      <c r="A31" s="1">
        <v>13</v>
      </c>
      <c r="B31" s="47" t="s">
        <v>24</v>
      </c>
      <c r="C31" s="13" t="s">
        <v>90</v>
      </c>
      <c r="D31" s="3"/>
      <c r="E31" s="3"/>
      <c r="F31" s="3"/>
      <c r="G31" s="3"/>
      <c r="H31" s="3"/>
      <c r="I31" s="3"/>
      <c r="J31" s="3"/>
      <c r="K31" s="3"/>
      <c r="L31" s="3">
        <v>1</v>
      </c>
      <c r="M31" s="3">
        <v>2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8"/>
      <c r="BQ31" s="48"/>
      <c r="BR31" s="48"/>
      <c r="BS31" s="48"/>
      <c r="BT31" s="48"/>
      <c r="BU31" s="48"/>
      <c r="BV31" s="48"/>
      <c r="BW31" s="48"/>
      <c r="BX31" s="48"/>
      <c r="BY31" s="48"/>
      <c r="BZ31" s="1">
        <f t="shared" si="2"/>
        <v>1</v>
      </c>
      <c r="CA31" s="1">
        <f t="shared" si="3"/>
        <v>2</v>
      </c>
    </row>
    <row r="32" spans="1:106" s="51" customFormat="1" x14ac:dyDescent="0.25">
      <c r="A32" s="1"/>
      <c r="B32" s="60" t="s">
        <v>111</v>
      </c>
      <c r="C32" s="2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12">
        <f>SUM(BZ33:BZ68)</f>
        <v>64</v>
      </c>
      <c r="CA32" s="12">
        <f>SUM(CA33:CA68)</f>
        <v>198</v>
      </c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</row>
    <row r="33" spans="1:79" ht="30" x14ac:dyDescent="0.25">
      <c r="A33" s="1">
        <v>14</v>
      </c>
      <c r="B33" s="10" t="s">
        <v>93</v>
      </c>
      <c r="C33" s="13" t="s">
        <v>148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>
        <v>2</v>
      </c>
      <c r="BA33" s="3">
        <v>8</v>
      </c>
      <c r="BB33" s="3"/>
      <c r="BC33" s="3"/>
      <c r="BD33" s="3">
        <v>1</v>
      </c>
      <c r="BE33" s="3">
        <v>4</v>
      </c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1">
        <f>D33+F33+H33+J33+L33+N33+P33+R33+T33+V33+X33+Z33+AB33+AD33+AF33+AH33+AJ33+AL33+AN33+AP33+AR33+AT33+AV33+AX33+AZ33+BB33+BD33+BF33+BH33+BJ33+BL33+BN33+BP33+BT33+BR33+BV33+BX33</f>
        <v>3</v>
      </c>
      <c r="CA33" s="1">
        <f t="shared" si="3"/>
        <v>12</v>
      </c>
    </row>
    <row r="34" spans="1:79" x14ac:dyDescent="0.25">
      <c r="A34" s="1">
        <v>15</v>
      </c>
      <c r="B34" s="10" t="s">
        <v>94</v>
      </c>
      <c r="C34" s="1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1">
        <f t="shared" si="2"/>
        <v>0</v>
      </c>
      <c r="CA34" s="1">
        <f t="shared" si="3"/>
        <v>0</v>
      </c>
    </row>
    <row r="35" spans="1:79" ht="30" x14ac:dyDescent="0.25">
      <c r="A35" s="1" t="s">
        <v>91</v>
      </c>
      <c r="B35" s="13" t="s">
        <v>120</v>
      </c>
      <c r="C35" s="13" t="s">
        <v>149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>
        <v>1</v>
      </c>
      <c r="AW35" s="3">
        <v>4</v>
      </c>
      <c r="AX35" s="3"/>
      <c r="AY35" s="3"/>
      <c r="AZ35" s="3">
        <v>1</v>
      </c>
      <c r="BA35" s="3">
        <v>4</v>
      </c>
      <c r="BB35" s="3">
        <v>1</v>
      </c>
      <c r="BC35" s="3">
        <v>4</v>
      </c>
      <c r="BD35" s="3">
        <v>1</v>
      </c>
      <c r="BE35" s="3">
        <v>4</v>
      </c>
      <c r="BF35" s="3">
        <v>1</v>
      </c>
      <c r="BG35" s="3">
        <v>6</v>
      </c>
      <c r="BH35" s="3">
        <v>1</v>
      </c>
      <c r="BI35" s="3">
        <v>1</v>
      </c>
      <c r="BJ35" s="3"/>
      <c r="BK35" s="3"/>
      <c r="BL35" s="3"/>
      <c r="BM35" s="3"/>
      <c r="BN35" s="3"/>
      <c r="BO35" s="3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1">
        <f t="shared" si="2"/>
        <v>6</v>
      </c>
      <c r="CA35" s="1">
        <f t="shared" si="3"/>
        <v>23</v>
      </c>
    </row>
    <row r="36" spans="1:79" ht="30" x14ac:dyDescent="0.25">
      <c r="A36" s="1" t="s">
        <v>92</v>
      </c>
      <c r="B36" s="13" t="s">
        <v>121</v>
      </c>
      <c r="C36" s="13" t="s">
        <v>150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>
        <v>2</v>
      </c>
      <c r="BK36" s="3">
        <v>4</v>
      </c>
      <c r="BL36" s="3"/>
      <c r="BM36" s="3"/>
      <c r="BN36" s="3"/>
      <c r="BO36" s="3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1">
        <f t="shared" si="2"/>
        <v>2</v>
      </c>
      <c r="CA36" s="1">
        <f t="shared" si="3"/>
        <v>4</v>
      </c>
    </row>
    <row r="37" spans="1:79" x14ac:dyDescent="0.25">
      <c r="A37" s="1">
        <v>16</v>
      </c>
      <c r="B37" s="10" t="s">
        <v>95</v>
      </c>
      <c r="C37" s="1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1">
        <f t="shared" si="2"/>
        <v>0</v>
      </c>
      <c r="CA37" s="1">
        <f t="shared" si="3"/>
        <v>0</v>
      </c>
    </row>
    <row r="38" spans="1:79" ht="30" x14ac:dyDescent="0.25">
      <c r="A38" s="1" t="s">
        <v>96</v>
      </c>
      <c r="B38" s="13" t="s">
        <v>122</v>
      </c>
      <c r="C38" s="13" t="s">
        <v>151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1"/>
      <c r="AQ38" s="1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>
        <v>1</v>
      </c>
      <c r="BE38" s="3">
        <v>4</v>
      </c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1">
        <f t="shared" si="2"/>
        <v>1</v>
      </c>
      <c r="CA38" s="1">
        <f t="shared" si="3"/>
        <v>4</v>
      </c>
    </row>
    <row r="39" spans="1:79" ht="30" x14ac:dyDescent="0.25">
      <c r="A39" s="1" t="s">
        <v>97</v>
      </c>
      <c r="B39" s="13" t="s">
        <v>123</v>
      </c>
      <c r="C39" s="13" t="s">
        <v>152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1"/>
      <c r="O39" s="1"/>
      <c r="P39" s="1"/>
      <c r="Q39" s="1"/>
      <c r="R39" s="1"/>
      <c r="S39" s="1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>
        <v>1</v>
      </c>
      <c r="BM39" s="3">
        <v>2</v>
      </c>
      <c r="BN39" s="3"/>
      <c r="BO39" s="3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1">
        <f t="shared" si="2"/>
        <v>1</v>
      </c>
      <c r="CA39" s="1">
        <f t="shared" si="3"/>
        <v>2</v>
      </c>
    </row>
    <row r="40" spans="1:79" ht="30" x14ac:dyDescent="0.25">
      <c r="A40" s="1" t="s">
        <v>98</v>
      </c>
      <c r="B40" s="13" t="s">
        <v>124</v>
      </c>
      <c r="C40" s="13" t="s">
        <v>153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>
        <v>2</v>
      </c>
      <c r="BC40" s="3">
        <v>8</v>
      </c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1">
        <f t="shared" si="2"/>
        <v>2</v>
      </c>
      <c r="CA40" s="1">
        <f t="shared" si="3"/>
        <v>8</v>
      </c>
    </row>
    <row r="41" spans="1:79" ht="30" x14ac:dyDescent="0.25">
      <c r="A41" s="1" t="s">
        <v>99</v>
      </c>
      <c r="B41" s="13" t="s">
        <v>125</v>
      </c>
      <c r="C41" s="13" t="s">
        <v>154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>
        <v>2</v>
      </c>
      <c r="W41" s="3">
        <v>8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1">
        <f t="shared" si="2"/>
        <v>2</v>
      </c>
      <c r="CA41" s="1">
        <f t="shared" si="3"/>
        <v>8</v>
      </c>
    </row>
    <row r="42" spans="1:79" ht="30" x14ac:dyDescent="0.25">
      <c r="A42" s="1">
        <v>17</v>
      </c>
      <c r="B42" s="10" t="s">
        <v>101</v>
      </c>
      <c r="C42" s="13" t="s">
        <v>155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>
        <v>1</v>
      </c>
      <c r="S42" s="3">
        <v>2</v>
      </c>
      <c r="T42" s="3">
        <v>1</v>
      </c>
      <c r="U42" s="3">
        <v>2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1">
        <f t="shared" si="2"/>
        <v>2</v>
      </c>
      <c r="CA42" s="1">
        <f t="shared" si="3"/>
        <v>4</v>
      </c>
    </row>
    <row r="43" spans="1:79" x14ac:dyDescent="0.25">
      <c r="A43" s="1" t="s">
        <v>100</v>
      </c>
      <c r="B43" s="10" t="s">
        <v>112</v>
      </c>
      <c r="C43" s="1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1">
        <f t="shared" si="2"/>
        <v>0</v>
      </c>
      <c r="CA43" s="1">
        <f t="shared" si="3"/>
        <v>0</v>
      </c>
    </row>
    <row r="44" spans="1:79" ht="30" x14ac:dyDescent="0.25">
      <c r="A44" s="1" t="s">
        <v>102</v>
      </c>
      <c r="B44" s="13" t="s">
        <v>126</v>
      </c>
      <c r="C44" s="13" t="s">
        <v>156</v>
      </c>
      <c r="D44" s="3"/>
      <c r="E44" s="3"/>
      <c r="F44" s="3"/>
      <c r="G44" s="3"/>
      <c r="H44" s="3">
        <v>1</v>
      </c>
      <c r="I44" s="3">
        <v>1</v>
      </c>
      <c r="J44" s="3"/>
      <c r="K44" s="3"/>
      <c r="L44" s="3"/>
      <c r="M44" s="3"/>
      <c r="N44" s="3"/>
      <c r="O44" s="3"/>
      <c r="P44" s="3"/>
      <c r="Q44" s="3"/>
      <c r="R44" s="3">
        <v>1</v>
      </c>
      <c r="S44" s="3">
        <v>2</v>
      </c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1">
        <f t="shared" si="2"/>
        <v>2</v>
      </c>
      <c r="CA44" s="1">
        <f t="shared" si="3"/>
        <v>3</v>
      </c>
    </row>
    <row r="45" spans="1:79" ht="30" x14ac:dyDescent="0.25">
      <c r="A45" s="1" t="s">
        <v>103</v>
      </c>
      <c r="B45" s="13" t="s">
        <v>127</v>
      </c>
      <c r="C45" s="13" t="s">
        <v>157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>
        <v>1</v>
      </c>
      <c r="U45" s="3">
        <v>4</v>
      </c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1">
        <f t="shared" si="2"/>
        <v>1</v>
      </c>
      <c r="CA45" s="1">
        <f t="shared" si="3"/>
        <v>4</v>
      </c>
    </row>
    <row r="46" spans="1:79" ht="30" x14ac:dyDescent="0.25">
      <c r="A46" s="1" t="s">
        <v>104</v>
      </c>
      <c r="B46" s="13" t="s">
        <v>128</v>
      </c>
      <c r="C46" s="13" t="s">
        <v>158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>
        <v>1</v>
      </c>
      <c r="AM46" s="3">
        <v>4</v>
      </c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1">
        <f t="shared" si="2"/>
        <v>1</v>
      </c>
      <c r="CA46" s="1">
        <f t="shared" si="3"/>
        <v>4</v>
      </c>
    </row>
    <row r="47" spans="1:79" ht="29.25" x14ac:dyDescent="0.25">
      <c r="A47" s="1">
        <v>19</v>
      </c>
      <c r="B47" s="10" t="s">
        <v>113</v>
      </c>
      <c r="C47" s="1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1">
        <f t="shared" si="2"/>
        <v>0</v>
      </c>
      <c r="CA47" s="1">
        <f t="shared" si="3"/>
        <v>0</v>
      </c>
    </row>
    <row r="48" spans="1:79" s="41" customFormat="1" ht="30" x14ac:dyDescent="0.25">
      <c r="A48" s="1" t="s">
        <v>107</v>
      </c>
      <c r="B48" s="13" t="s">
        <v>129</v>
      </c>
      <c r="C48" s="13" t="s">
        <v>159</v>
      </c>
      <c r="D48" s="3"/>
      <c r="E48" s="3"/>
      <c r="F48" s="3"/>
      <c r="G48" s="3"/>
      <c r="H48" s="3">
        <v>1</v>
      </c>
      <c r="I48" s="3">
        <v>1</v>
      </c>
      <c r="J48" s="3"/>
      <c r="K48" s="3"/>
      <c r="L48" s="3"/>
      <c r="M48" s="3"/>
      <c r="N48" s="3">
        <v>2</v>
      </c>
      <c r="O48" s="3">
        <v>4</v>
      </c>
      <c r="P48" s="3"/>
      <c r="Q48" s="3"/>
      <c r="R48" s="3"/>
      <c r="S48" s="3"/>
      <c r="T48" s="3"/>
      <c r="U48" s="3"/>
      <c r="V48" s="3">
        <v>2</v>
      </c>
      <c r="W48" s="3">
        <v>8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>
        <v>1</v>
      </c>
      <c r="AO48" s="3">
        <v>2</v>
      </c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>
        <v>2</v>
      </c>
      <c r="BM48" s="3">
        <v>4</v>
      </c>
      <c r="BN48" s="3"/>
      <c r="BO48" s="3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1">
        <f t="shared" si="2"/>
        <v>8</v>
      </c>
      <c r="CA48" s="1">
        <f t="shared" si="3"/>
        <v>19</v>
      </c>
    </row>
    <row r="49" spans="1:79" ht="30" x14ac:dyDescent="0.25">
      <c r="A49" s="1" t="s">
        <v>108</v>
      </c>
      <c r="B49" s="13" t="s">
        <v>130</v>
      </c>
      <c r="C49" s="13" t="s">
        <v>160</v>
      </c>
      <c r="D49" s="3">
        <v>1</v>
      </c>
      <c r="E49" s="3">
        <v>4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1">
        <f t="shared" si="2"/>
        <v>1</v>
      </c>
      <c r="CA49" s="1">
        <f t="shared" si="3"/>
        <v>4</v>
      </c>
    </row>
    <row r="50" spans="1:79" ht="30" x14ac:dyDescent="0.25">
      <c r="A50" s="1" t="s">
        <v>109</v>
      </c>
      <c r="B50" s="13" t="s">
        <v>131</v>
      </c>
      <c r="C50" s="13" t="s">
        <v>161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>
        <v>1</v>
      </c>
      <c r="BO50" s="3">
        <v>4</v>
      </c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1">
        <f t="shared" si="2"/>
        <v>1</v>
      </c>
      <c r="CA50" s="1">
        <f t="shared" si="3"/>
        <v>4</v>
      </c>
    </row>
    <row r="51" spans="1:79" ht="29.25" x14ac:dyDescent="0.25">
      <c r="A51" s="11">
        <v>20</v>
      </c>
      <c r="B51" s="10" t="s">
        <v>114</v>
      </c>
      <c r="C51" s="1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1">
        <f t="shared" si="2"/>
        <v>0</v>
      </c>
      <c r="CA51" s="1">
        <f t="shared" si="3"/>
        <v>0</v>
      </c>
    </row>
    <row r="52" spans="1:79" s="41" customFormat="1" ht="30" x14ac:dyDescent="0.25">
      <c r="A52" s="1" t="s">
        <v>115</v>
      </c>
      <c r="B52" s="13" t="s">
        <v>132</v>
      </c>
      <c r="C52" s="13" t="s">
        <v>162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>
        <v>2</v>
      </c>
      <c r="Q52" s="3">
        <v>8</v>
      </c>
      <c r="R52" s="3"/>
      <c r="S52" s="3"/>
      <c r="T52" s="3"/>
      <c r="U52" s="3"/>
      <c r="V52" s="3"/>
      <c r="W52" s="3"/>
      <c r="X52" s="3">
        <v>1</v>
      </c>
      <c r="Y52" s="3">
        <v>4</v>
      </c>
      <c r="Z52" s="3">
        <v>1</v>
      </c>
      <c r="AA52" s="3">
        <v>2</v>
      </c>
      <c r="AB52" s="3">
        <v>1</v>
      </c>
      <c r="AC52" s="3">
        <v>2</v>
      </c>
      <c r="AD52" s="3">
        <v>1</v>
      </c>
      <c r="AE52" s="3">
        <v>4</v>
      </c>
      <c r="AF52" s="3">
        <v>1</v>
      </c>
      <c r="AG52" s="3">
        <v>4</v>
      </c>
      <c r="AH52" s="3">
        <v>1</v>
      </c>
      <c r="AI52" s="3">
        <v>3</v>
      </c>
      <c r="AJ52" s="3">
        <v>1</v>
      </c>
      <c r="AK52" s="3">
        <v>4</v>
      </c>
      <c r="AL52" s="3">
        <v>1</v>
      </c>
      <c r="AM52" s="3">
        <v>4</v>
      </c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1">
        <f t="shared" si="2"/>
        <v>10</v>
      </c>
      <c r="CA52" s="1">
        <f t="shared" si="3"/>
        <v>35</v>
      </c>
    </row>
    <row r="53" spans="1:79" ht="30" x14ac:dyDescent="0.25">
      <c r="A53" s="1" t="s">
        <v>116</v>
      </c>
      <c r="B53" s="13" t="s">
        <v>133</v>
      </c>
      <c r="C53" s="13" t="s">
        <v>163</v>
      </c>
      <c r="D53" s="3"/>
      <c r="E53" s="3"/>
      <c r="F53" s="3"/>
      <c r="G53" s="3"/>
      <c r="H53" s="3"/>
      <c r="I53" s="3"/>
      <c r="J53" s="3"/>
      <c r="K53" s="3"/>
      <c r="L53" s="3">
        <v>1</v>
      </c>
      <c r="M53" s="3">
        <v>2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1">
        <f t="shared" si="2"/>
        <v>1</v>
      </c>
      <c r="CA53" s="1">
        <f t="shared" si="3"/>
        <v>2</v>
      </c>
    </row>
    <row r="54" spans="1:79" s="41" customFormat="1" ht="30" x14ac:dyDescent="0.25">
      <c r="A54" s="1">
        <v>21</v>
      </c>
      <c r="B54" s="10" t="s">
        <v>134</v>
      </c>
      <c r="C54" s="13" t="s">
        <v>164</v>
      </c>
      <c r="D54" s="3"/>
      <c r="E54" s="3"/>
      <c r="F54" s="3"/>
      <c r="G54" s="3"/>
      <c r="H54" s="3"/>
      <c r="I54" s="3"/>
      <c r="J54" s="3">
        <v>1</v>
      </c>
      <c r="K54" s="3">
        <v>2</v>
      </c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>
        <v>1</v>
      </c>
      <c r="AQ54" s="3">
        <v>2</v>
      </c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40"/>
      <c r="BQ54" s="40"/>
      <c r="BR54" s="40"/>
      <c r="BS54" s="40"/>
      <c r="BT54" s="40"/>
      <c r="BU54" s="40"/>
      <c r="BV54" s="40"/>
      <c r="BW54" s="40"/>
      <c r="BX54" s="40"/>
      <c r="BY54" s="40"/>
      <c r="BZ54" s="1">
        <f t="shared" si="2"/>
        <v>2</v>
      </c>
      <c r="CA54" s="1">
        <f t="shared" si="3"/>
        <v>4</v>
      </c>
    </row>
    <row r="55" spans="1:79" s="41" customFormat="1" ht="30" x14ac:dyDescent="0.25">
      <c r="A55" s="1">
        <v>22</v>
      </c>
      <c r="B55" s="10" t="s">
        <v>135</v>
      </c>
      <c r="C55" s="13" t="s">
        <v>165</v>
      </c>
      <c r="D55" s="3">
        <v>1</v>
      </c>
      <c r="E55" s="3">
        <v>2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>
        <v>1</v>
      </c>
      <c r="S55" s="3">
        <v>2</v>
      </c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>
        <v>1</v>
      </c>
      <c r="AO55" s="3">
        <v>2</v>
      </c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40"/>
      <c r="BQ55" s="40"/>
      <c r="BR55" s="40"/>
      <c r="BS55" s="40"/>
      <c r="BT55" s="40"/>
      <c r="BU55" s="40"/>
      <c r="BV55" s="40"/>
      <c r="BW55" s="40"/>
      <c r="BX55" s="40"/>
      <c r="BY55" s="40"/>
      <c r="BZ55" s="1">
        <f t="shared" si="2"/>
        <v>3</v>
      </c>
      <c r="CA55" s="1">
        <f t="shared" si="3"/>
        <v>6</v>
      </c>
    </row>
    <row r="56" spans="1:79" ht="29.25" x14ac:dyDescent="0.25">
      <c r="A56" s="1">
        <v>23</v>
      </c>
      <c r="B56" s="10" t="s">
        <v>117</v>
      </c>
      <c r="C56" s="1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1">
        <f t="shared" si="2"/>
        <v>0</v>
      </c>
      <c r="CA56" s="1">
        <f t="shared" si="3"/>
        <v>0</v>
      </c>
    </row>
    <row r="57" spans="1:79" s="41" customFormat="1" x14ac:dyDescent="0.25">
      <c r="A57" s="1" t="s">
        <v>118</v>
      </c>
      <c r="B57" s="13" t="s">
        <v>136</v>
      </c>
      <c r="C57" s="13" t="s">
        <v>166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>
        <v>1</v>
      </c>
      <c r="AU57" s="3">
        <v>4</v>
      </c>
      <c r="AV57" s="3">
        <v>1</v>
      </c>
      <c r="AW57" s="3">
        <v>4</v>
      </c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1">
        <f t="shared" si="2"/>
        <v>2</v>
      </c>
      <c r="CA57" s="1">
        <f t="shared" si="3"/>
        <v>8</v>
      </c>
    </row>
    <row r="58" spans="1:79" s="41" customFormat="1" x14ac:dyDescent="0.25">
      <c r="A58" s="1" t="s">
        <v>119</v>
      </c>
      <c r="B58" s="13" t="s">
        <v>137</v>
      </c>
      <c r="C58" s="13" t="s">
        <v>167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>
        <v>1</v>
      </c>
      <c r="S58" s="3">
        <v>2</v>
      </c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1">
        <f t="shared" si="2"/>
        <v>1</v>
      </c>
      <c r="CA58" s="1">
        <f t="shared" si="3"/>
        <v>2</v>
      </c>
    </row>
    <row r="59" spans="1:79" s="41" customFormat="1" ht="30" x14ac:dyDescent="0.25">
      <c r="A59" s="1">
        <v>24</v>
      </c>
      <c r="B59" s="13" t="s">
        <v>138</v>
      </c>
      <c r="C59" s="13" t="s">
        <v>168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>
        <v>1</v>
      </c>
      <c r="O59" s="3">
        <v>2</v>
      </c>
      <c r="P59" s="3"/>
      <c r="Q59" s="3"/>
      <c r="R59" s="3">
        <v>1</v>
      </c>
      <c r="S59" s="3">
        <v>4</v>
      </c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1">
        <f t="shared" si="2"/>
        <v>2</v>
      </c>
      <c r="CA59" s="1">
        <f t="shared" si="3"/>
        <v>6</v>
      </c>
    </row>
    <row r="60" spans="1:79" s="41" customFormat="1" ht="29.25" x14ac:dyDescent="0.25">
      <c r="A60" s="1">
        <v>25</v>
      </c>
      <c r="B60" s="10" t="s">
        <v>139</v>
      </c>
      <c r="C60" s="13" t="s">
        <v>169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>
        <v>2</v>
      </c>
      <c r="BA60" s="3">
        <v>8</v>
      </c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1">
        <f t="shared" ref="BZ60:BZ68" si="4">D60+F60+H60+J60+L60+N60+P60+R60+T60+V60+X60+Z60+AB60+AD60+AF60+AH60+AJ60+AL60+AN60+AP60+AR60+AT60+AV60+AX60+AZ60+BB60+BD60+BF60+BH60+BJ60+BL60+BN60+BP60+BT60+BR60+BV60+BX60</f>
        <v>2</v>
      </c>
      <c r="CA60" s="1">
        <f t="shared" ref="CA60:CA68" si="5">E60+G60+I60+K60+M60+O60+Q60+S60+U60+W60+Y60+AA60+AC60+AE60+AG60+AI60+AK60+AM60+AO60+AQ60+AS60+AU60+AW60+AY60+BA60+BC60+BE60+BG60+BI60+BK60+BM60+BO60+BQ60+BU60+BS60+BW60+BY60</f>
        <v>8</v>
      </c>
    </row>
    <row r="61" spans="1:79" s="41" customFormat="1" ht="30" x14ac:dyDescent="0.25">
      <c r="A61" s="1">
        <v>26</v>
      </c>
      <c r="B61" s="10" t="s">
        <v>140</v>
      </c>
      <c r="C61" s="13" t="s">
        <v>170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>
        <v>1</v>
      </c>
      <c r="AS61" s="3">
        <v>4</v>
      </c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1">
        <f t="shared" si="4"/>
        <v>1</v>
      </c>
      <c r="CA61" s="1">
        <f t="shared" si="5"/>
        <v>4</v>
      </c>
    </row>
    <row r="62" spans="1:79" s="41" customFormat="1" ht="29.25" x14ac:dyDescent="0.25">
      <c r="A62" s="1">
        <v>27</v>
      </c>
      <c r="B62" s="10" t="s">
        <v>141</v>
      </c>
      <c r="C62" s="13" t="s">
        <v>171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>
        <v>1</v>
      </c>
      <c r="AY62" s="3">
        <v>2</v>
      </c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1">
        <f t="shared" si="4"/>
        <v>1</v>
      </c>
      <c r="CA62" s="1">
        <f t="shared" si="5"/>
        <v>2</v>
      </c>
    </row>
    <row r="63" spans="1:79" s="41" customFormat="1" ht="30" x14ac:dyDescent="0.25">
      <c r="A63" s="1">
        <v>28</v>
      </c>
      <c r="B63" s="10" t="s">
        <v>142</v>
      </c>
      <c r="C63" s="13" t="s">
        <v>172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>
        <v>1</v>
      </c>
      <c r="W63" s="3">
        <v>4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1">
        <f t="shared" si="4"/>
        <v>1</v>
      </c>
      <c r="CA63" s="1">
        <f t="shared" si="5"/>
        <v>4</v>
      </c>
    </row>
    <row r="64" spans="1:79" s="41" customFormat="1" ht="30" x14ac:dyDescent="0.25">
      <c r="A64" s="1">
        <v>29</v>
      </c>
      <c r="B64" s="10" t="s">
        <v>143</v>
      </c>
      <c r="C64" s="13" t="s">
        <v>173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>
        <v>1</v>
      </c>
      <c r="S64" s="3">
        <v>2</v>
      </c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1">
        <f t="shared" si="4"/>
        <v>1</v>
      </c>
      <c r="CA64" s="1">
        <f t="shared" si="5"/>
        <v>2</v>
      </c>
    </row>
    <row r="65" spans="1:106" s="41" customFormat="1" ht="43.5" x14ac:dyDescent="0.25">
      <c r="A65" s="1">
        <v>30</v>
      </c>
      <c r="B65" s="10" t="s">
        <v>144</v>
      </c>
      <c r="C65" s="13" t="s">
        <v>174</v>
      </c>
      <c r="D65" s="3"/>
      <c r="E65" s="3"/>
      <c r="F65" s="3"/>
      <c r="G65" s="3"/>
      <c r="H65" s="3"/>
      <c r="I65" s="3"/>
      <c r="J65" s="3"/>
      <c r="K65" s="3"/>
      <c r="L65" s="3">
        <v>1</v>
      </c>
      <c r="M65" s="3">
        <v>2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40"/>
      <c r="BQ65" s="40"/>
      <c r="BR65" s="40"/>
      <c r="BS65" s="40"/>
      <c r="BT65" s="40"/>
      <c r="BU65" s="40"/>
      <c r="BV65" s="40"/>
      <c r="BW65" s="40"/>
      <c r="BX65" s="40"/>
      <c r="BY65" s="40"/>
      <c r="BZ65" s="1">
        <f t="shared" si="4"/>
        <v>1</v>
      </c>
      <c r="CA65" s="1">
        <f t="shared" si="5"/>
        <v>2</v>
      </c>
    </row>
    <row r="66" spans="1:106" s="41" customFormat="1" ht="30" x14ac:dyDescent="0.25">
      <c r="A66" s="1">
        <v>31</v>
      </c>
      <c r="B66" s="10" t="s">
        <v>145</v>
      </c>
      <c r="C66" s="13" t="s">
        <v>175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>
        <v>1</v>
      </c>
      <c r="AQ66" s="3">
        <v>4</v>
      </c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40"/>
      <c r="BQ66" s="40"/>
      <c r="BR66" s="40"/>
      <c r="BS66" s="40"/>
      <c r="BT66" s="40"/>
      <c r="BU66" s="40"/>
      <c r="BV66" s="40"/>
      <c r="BW66" s="40"/>
      <c r="BX66" s="40"/>
      <c r="BY66" s="40"/>
      <c r="BZ66" s="1">
        <f t="shared" si="4"/>
        <v>1</v>
      </c>
      <c r="CA66" s="1">
        <f t="shared" si="5"/>
        <v>4</v>
      </c>
    </row>
    <row r="67" spans="1:106" s="41" customFormat="1" ht="45" x14ac:dyDescent="0.25">
      <c r="A67" s="1">
        <v>32</v>
      </c>
      <c r="B67" s="10" t="s">
        <v>146</v>
      </c>
      <c r="C67" s="13" t="s">
        <v>176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>
        <v>1</v>
      </c>
      <c r="Y67" s="3">
        <v>4</v>
      </c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40"/>
      <c r="BQ67" s="40"/>
      <c r="BR67" s="40"/>
      <c r="BS67" s="40"/>
      <c r="BT67" s="40"/>
      <c r="BU67" s="40"/>
      <c r="BV67" s="40"/>
      <c r="BW67" s="40"/>
      <c r="BX67" s="40"/>
      <c r="BY67" s="40"/>
      <c r="BZ67" s="1">
        <f t="shared" si="4"/>
        <v>1</v>
      </c>
      <c r="CA67" s="1">
        <f t="shared" si="5"/>
        <v>4</v>
      </c>
    </row>
    <row r="68" spans="1:106" s="41" customFormat="1" ht="29.25" x14ac:dyDescent="0.25">
      <c r="A68" s="1">
        <v>33</v>
      </c>
      <c r="B68" s="10" t="s">
        <v>147</v>
      </c>
      <c r="C68" s="13" t="s">
        <v>177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>
        <v>1</v>
      </c>
      <c r="O68" s="3">
        <v>2</v>
      </c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1">
        <f t="shared" si="4"/>
        <v>1</v>
      </c>
      <c r="CA68" s="1">
        <f t="shared" si="5"/>
        <v>2</v>
      </c>
    </row>
    <row r="69" spans="1:106" s="51" customFormat="1" x14ac:dyDescent="0.25">
      <c r="A69" s="1"/>
      <c r="B69" s="60" t="s">
        <v>178</v>
      </c>
      <c r="C69" s="2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12">
        <f>SUM(BZ70:BZ87)</f>
        <v>45</v>
      </c>
      <c r="CA69" s="12">
        <f>SUM(CA70:CA87)</f>
        <v>87</v>
      </c>
      <c r="CB69" s="41"/>
      <c r="CC69" s="41"/>
      <c r="CD69" s="41"/>
      <c r="CE69" s="41"/>
      <c r="CF69" s="41"/>
      <c r="CG69" s="41"/>
      <c r="CH69" s="41"/>
      <c r="CI69" s="41"/>
      <c r="CJ69" s="41"/>
      <c r="CK69" s="41"/>
      <c r="CL69" s="41"/>
      <c r="CM69" s="41"/>
      <c r="CN69" s="41"/>
      <c r="CO69" s="41"/>
      <c r="CP69" s="41"/>
      <c r="CQ69" s="41"/>
      <c r="CR69" s="41"/>
      <c r="CS69" s="41"/>
      <c r="CT69" s="41"/>
      <c r="CU69" s="41"/>
      <c r="CV69" s="41"/>
      <c r="CW69" s="41"/>
      <c r="CX69" s="41"/>
      <c r="CY69" s="41"/>
      <c r="CZ69" s="41"/>
      <c r="DA69" s="41"/>
      <c r="DB69" s="41"/>
    </row>
    <row r="70" spans="1:106" s="41" customFormat="1" x14ac:dyDescent="0.25">
      <c r="A70" s="1">
        <v>34</v>
      </c>
      <c r="B70" s="10" t="s">
        <v>105</v>
      </c>
      <c r="C70" s="1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40"/>
      <c r="BQ70" s="40"/>
      <c r="BR70" s="40"/>
      <c r="BS70" s="40"/>
      <c r="BT70" s="40"/>
      <c r="BU70" s="40"/>
      <c r="BV70" s="40"/>
      <c r="BW70" s="40"/>
      <c r="BX70" s="40"/>
      <c r="BY70" s="40"/>
      <c r="BZ70" s="1">
        <f t="shared" ref="BZ70:BZ128" si="6">D70+F70+H70+J70+L70+N70+P70+R70+T70+V70+X70+Z70+AB70+AD70+AF70+AH70+AJ70+AL70+AN70+AP70+AR70+AT70+AV70+AX70+AZ70+BB70+BD70+BF70+BH70+BJ70+BL70+BN70+BP70+BT70+BR70+BV70+BX70</f>
        <v>0</v>
      </c>
      <c r="CA70" s="1">
        <f t="shared" ref="CA70:CA128" si="7">E70+G70+I70+K70+M70+O70+Q70+S70+U70+W70+Y70+AA70+AC70+AE70+AG70+AI70+AK70+AM70+AO70+AQ70+AS70+AU70+AW70+AY70+BA70+BC70+BE70+BG70+BI70+BK70+BM70+BO70+BQ70+BU70+BS70+BW70+BY70</f>
        <v>0</v>
      </c>
    </row>
    <row r="71" spans="1:106" ht="30" x14ac:dyDescent="0.25">
      <c r="A71" s="1" t="s">
        <v>179</v>
      </c>
      <c r="B71" s="13" t="s">
        <v>191</v>
      </c>
      <c r="C71" s="13" t="s">
        <v>203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76">
        <v>3</v>
      </c>
      <c r="W71" s="76">
        <v>6</v>
      </c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40"/>
      <c r="BQ71" s="40"/>
      <c r="BR71" s="40"/>
      <c r="BS71" s="40"/>
      <c r="BT71" s="40"/>
      <c r="BU71" s="40"/>
      <c r="BV71" s="40"/>
      <c r="BW71" s="40"/>
      <c r="BX71" s="40"/>
      <c r="BY71" s="40"/>
      <c r="BZ71" s="1">
        <f t="shared" si="6"/>
        <v>3</v>
      </c>
      <c r="CA71" s="1">
        <f t="shared" si="7"/>
        <v>6</v>
      </c>
    </row>
    <row r="72" spans="1:106" s="41" customFormat="1" ht="30" x14ac:dyDescent="0.25">
      <c r="A72" s="1" t="s">
        <v>180</v>
      </c>
      <c r="B72" s="13" t="s">
        <v>192</v>
      </c>
      <c r="C72" s="13" t="s">
        <v>204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76">
        <v>1</v>
      </c>
      <c r="W72" s="76">
        <v>2</v>
      </c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40"/>
      <c r="BQ72" s="40"/>
      <c r="BR72" s="40"/>
      <c r="BS72" s="40"/>
      <c r="BT72" s="40"/>
      <c r="BU72" s="40"/>
      <c r="BV72" s="40"/>
      <c r="BW72" s="40"/>
      <c r="BX72" s="40"/>
      <c r="BY72" s="40"/>
      <c r="BZ72" s="1">
        <f t="shared" si="6"/>
        <v>1</v>
      </c>
      <c r="CA72" s="1">
        <f t="shared" si="7"/>
        <v>2</v>
      </c>
    </row>
    <row r="73" spans="1:106" s="41" customFormat="1" ht="30" x14ac:dyDescent="0.25">
      <c r="A73" s="1" t="s">
        <v>181</v>
      </c>
      <c r="B73" s="13" t="s">
        <v>193</v>
      </c>
      <c r="C73" s="13" t="s">
        <v>205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>
        <v>1</v>
      </c>
      <c r="BM73" s="3">
        <v>2</v>
      </c>
      <c r="BN73" s="3"/>
      <c r="BO73" s="3"/>
      <c r="BP73" s="40"/>
      <c r="BQ73" s="40"/>
      <c r="BR73" s="40"/>
      <c r="BS73" s="40"/>
      <c r="BT73" s="40"/>
      <c r="BU73" s="40"/>
      <c r="BV73" s="40"/>
      <c r="BW73" s="40"/>
      <c r="BX73" s="40"/>
      <c r="BY73" s="40"/>
      <c r="BZ73" s="1">
        <f t="shared" si="6"/>
        <v>1</v>
      </c>
      <c r="CA73" s="1">
        <f t="shared" si="7"/>
        <v>2</v>
      </c>
    </row>
    <row r="74" spans="1:106" s="41" customFormat="1" ht="30" x14ac:dyDescent="0.25">
      <c r="A74" s="1" t="s">
        <v>182</v>
      </c>
      <c r="B74" s="13" t="s">
        <v>194</v>
      </c>
      <c r="C74" s="13" t="s">
        <v>206</v>
      </c>
      <c r="D74" s="3"/>
      <c r="E74" s="3"/>
      <c r="F74" s="3"/>
      <c r="G74" s="3"/>
      <c r="H74" s="3"/>
      <c r="I74" s="3"/>
      <c r="J74" s="3">
        <v>2</v>
      </c>
      <c r="K74" s="3">
        <v>4</v>
      </c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40"/>
      <c r="BQ74" s="40"/>
      <c r="BR74" s="40"/>
      <c r="BS74" s="40"/>
      <c r="BT74" s="40"/>
      <c r="BU74" s="40"/>
      <c r="BV74" s="40"/>
      <c r="BW74" s="40"/>
      <c r="BX74" s="40"/>
      <c r="BY74" s="40"/>
      <c r="BZ74" s="1">
        <f t="shared" si="6"/>
        <v>2</v>
      </c>
      <c r="CA74" s="1">
        <f t="shared" si="7"/>
        <v>4</v>
      </c>
    </row>
    <row r="75" spans="1:106" s="41" customFormat="1" x14ac:dyDescent="0.25">
      <c r="A75" s="1" t="s">
        <v>947</v>
      </c>
      <c r="B75" s="13" t="s">
        <v>946</v>
      </c>
      <c r="C75" s="13" t="s">
        <v>948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>
        <v>2</v>
      </c>
      <c r="Q75" s="3">
        <v>4</v>
      </c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40"/>
      <c r="BQ75" s="40"/>
      <c r="BR75" s="40"/>
      <c r="BS75" s="40"/>
      <c r="BT75" s="40"/>
      <c r="BU75" s="40"/>
      <c r="BV75" s="40"/>
      <c r="BW75" s="40"/>
      <c r="BX75" s="40"/>
      <c r="BY75" s="40"/>
      <c r="BZ75" s="1">
        <f t="shared" ref="BZ75" si="8">D75+F75+H75+J75+L75+N75+P75+R75+T75+V75+X75+Z75+AB75+AD75+AF75+AH75+AJ75+AL75+AN75+AP75+AR75+AT75+AV75+AX75+AZ75+BB75+BD75+BF75+BH75+BJ75+BL75+BN75+BP75+BT75+BR75+BV75+BX75</f>
        <v>2</v>
      </c>
      <c r="CA75" s="1">
        <f t="shared" ref="CA75" si="9">E75+G75+I75+K75+M75+O75+Q75+S75+U75+W75+Y75+AA75+AC75+AE75+AG75+AI75+AK75+AM75+AO75+AQ75+AS75+AU75+AW75+AY75+BA75+BC75+BE75+BG75+BI75+BK75+BM75+BO75+BQ75+BU75+BS75+BW75+BY75</f>
        <v>4</v>
      </c>
    </row>
    <row r="76" spans="1:106" s="41" customFormat="1" x14ac:dyDescent="0.25">
      <c r="A76" s="1">
        <v>35</v>
      </c>
      <c r="B76" s="10" t="s">
        <v>106</v>
      </c>
      <c r="C76" s="1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1">
        <f t="shared" si="6"/>
        <v>0</v>
      </c>
      <c r="CA76" s="1">
        <f t="shared" si="7"/>
        <v>0</v>
      </c>
    </row>
    <row r="77" spans="1:106" s="41" customFormat="1" ht="15" customHeight="1" x14ac:dyDescent="0.25">
      <c r="A77" s="1" t="s">
        <v>183</v>
      </c>
      <c r="B77" s="13" t="s">
        <v>195</v>
      </c>
      <c r="C77" s="13" t="s">
        <v>207</v>
      </c>
      <c r="D77" s="3">
        <v>1</v>
      </c>
      <c r="E77" s="3">
        <v>2</v>
      </c>
      <c r="F77" s="3">
        <v>2</v>
      </c>
      <c r="G77" s="3">
        <v>4</v>
      </c>
      <c r="H77" s="3"/>
      <c r="I77" s="3"/>
      <c r="J77" s="3">
        <v>1</v>
      </c>
      <c r="K77" s="3">
        <v>1</v>
      </c>
      <c r="L77" s="3"/>
      <c r="M77" s="3"/>
      <c r="N77" s="3"/>
      <c r="O77" s="3"/>
      <c r="P77" s="3"/>
      <c r="Q77" s="3"/>
      <c r="R77" s="3">
        <v>2</v>
      </c>
      <c r="S77" s="3">
        <v>4</v>
      </c>
      <c r="T77" s="3">
        <v>1</v>
      </c>
      <c r="U77" s="3">
        <v>2</v>
      </c>
      <c r="V77" s="3">
        <v>2</v>
      </c>
      <c r="W77" s="3">
        <v>4</v>
      </c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>
        <v>1</v>
      </c>
      <c r="AM77" s="3">
        <v>2</v>
      </c>
      <c r="AN77" s="3">
        <v>1</v>
      </c>
      <c r="AO77" s="3">
        <v>2</v>
      </c>
      <c r="AP77" s="3">
        <v>1</v>
      </c>
      <c r="AQ77" s="3">
        <v>4</v>
      </c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>
        <v>1</v>
      </c>
      <c r="BG77" s="3">
        <v>2</v>
      </c>
      <c r="BH77" s="3"/>
      <c r="BI77" s="3"/>
      <c r="BJ77" s="3"/>
      <c r="BK77" s="3"/>
      <c r="BL77" s="3"/>
      <c r="BM77" s="3"/>
      <c r="BN77" s="3"/>
      <c r="BO77" s="3"/>
      <c r="BP77" s="40"/>
      <c r="BQ77" s="40"/>
      <c r="BR77" s="40"/>
      <c r="BS77" s="40"/>
      <c r="BT77" s="40"/>
      <c r="BU77" s="40"/>
      <c r="BV77" s="40"/>
      <c r="BW77" s="40"/>
      <c r="BX77" s="40"/>
      <c r="BY77" s="40"/>
      <c r="BZ77" s="1">
        <f t="shared" si="6"/>
        <v>13</v>
      </c>
      <c r="CA77" s="1">
        <f t="shared" si="7"/>
        <v>27</v>
      </c>
    </row>
    <row r="78" spans="1:106" s="41" customFormat="1" ht="30" x14ac:dyDescent="0.25">
      <c r="A78" s="1" t="s">
        <v>184</v>
      </c>
      <c r="B78" s="13" t="s">
        <v>196</v>
      </c>
      <c r="C78" s="13" t="s">
        <v>208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>
        <v>1</v>
      </c>
      <c r="AC78" s="3">
        <v>1</v>
      </c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40"/>
      <c r="BQ78" s="40"/>
      <c r="BR78" s="40"/>
      <c r="BS78" s="40"/>
      <c r="BT78" s="40"/>
      <c r="BU78" s="40"/>
      <c r="BV78" s="40"/>
      <c r="BW78" s="40"/>
      <c r="BX78" s="40"/>
      <c r="BY78" s="40"/>
      <c r="BZ78" s="1">
        <f t="shared" si="6"/>
        <v>1</v>
      </c>
      <c r="CA78" s="1">
        <f t="shared" si="7"/>
        <v>1</v>
      </c>
    </row>
    <row r="79" spans="1:106" s="41" customFormat="1" x14ac:dyDescent="0.25">
      <c r="A79" s="1">
        <v>36</v>
      </c>
      <c r="B79" s="13" t="s">
        <v>197</v>
      </c>
      <c r="C79" s="13" t="s">
        <v>209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>
        <v>1</v>
      </c>
      <c r="Q79" s="3">
        <v>2</v>
      </c>
      <c r="R79" s="3">
        <v>2</v>
      </c>
      <c r="S79" s="3">
        <v>4</v>
      </c>
      <c r="T79" s="3"/>
      <c r="U79" s="3"/>
      <c r="V79" s="3"/>
      <c r="W79" s="3"/>
      <c r="X79" s="3"/>
      <c r="Y79" s="3"/>
      <c r="Z79" s="3"/>
      <c r="AA79" s="3"/>
      <c r="AB79" s="3"/>
      <c r="AC79" s="3"/>
      <c r="AD79" s="3">
        <v>1</v>
      </c>
      <c r="AE79" s="3">
        <v>2</v>
      </c>
      <c r="AF79" s="3"/>
      <c r="AG79" s="3"/>
      <c r="AH79" s="3">
        <v>1</v>
      </c>
      <c r="AI79" s="3">
        <v>1</v>
      </c>
      <c r="AJ79" s="3">
        <v>1</v>
      </c>
      <c r="AK79" s="3">
        <v>2</v>
      </c>
      <c r="AL79" s="3">
        <v>2</v>
      </c>
      <c r="AM79" s="3">
        <v>4</v>
      </c>
      <c r="AN79" s="3"/>
      <c r="AO79" s="3"/>
      <c r="AP79" s="3"/>
      <c r="AQ79" s="3"/>
      <c r="AR79" s="3"/>
      <c r="AS79" s="3"/>
      <c r="AT79" s="3">
        <v>1</v>
      </c>
      <c r="AU79" s="3">
        <v>2</v>
      </c>
      <c r="AV79" s="3"/>
      <c r="AW79" s="3"/>
      <c r="AX79" s="3">
        <v>1</v>
      </c>
      <c r="AY79" s="3">
        <v>2</v>
      </c>
      <c r="AZ79" s="3"/>
      <c r="BA79" s="3"/>
      <c r="BB79" s="3"/>
      <c r="BC79" s="3"/>
      <c r="BD79" s="3"/>
      <c r="BE79" s="3"/>
      <c r="BF79" s="3"/>
      <c r="BG79" s="3"/>
      <c r="BH79" s="3">
        <v>1</v>
      </c>
      <c r="BI79" s="3">
        <v>2</v>
      </c>
      <c r="BJ79" s="3">
        <v>1</v>
      </c>
      <c r="BK79" s="3">
        <v>1</v>
      </c>
      <c r="BL79" s="3"/>
      <c r="BM79" s="3"/>
      <c r="BN79" s="3">
        <v>1</v>
      </c>
      <c r="BO79" s="3">
        <v>2</v>
      </c>
      <c r="BP79" s="40">
        <v>1</v>
      </c>
      <c r="BQ79" s="40">
        <v>1</v>
      </c>
      <c r="BR79" s="40"/>
      <c r="BS79" s="40"/>
      <c r="BT79" s="40"/>
      <c r="BU79" s="40"/>
      <c r="BV79" s="40"/>
      <c r="BW79" s="40"/>
      <c r="BX79" s="40"/>
      <c r="BY79" s="40"/>
      <c r="BZ79" s="1">
        <f>D79+F79+H79+J79+L79+N79+P79+R79+T79+V79+X79+Z79+AB79+AD79+AF79+AH79+AJ79+AL79+AN79+AP79+AR79+AT79+AV79+AX79+AZ79+BB79+BD79+BF79+BH79+BJ79+BL79+BN79+BP79+BT79+BR79+BV79+BX79</f>
        <v>14</v>
      </c>
      <c r="CA79" s="1">
        <f t="shared" si="7"/>
        <v>25</v>
      </c>
    </row>
    <row r="80" spans="1:106" s="41" customFormat="1" x14ac:dyDescent="0.25">
      <c r="A80" s="1">
        <v>37</v>
      </c>
      <c r="B80" s="10" t="s">
        <v>189</v>
      </c>
      <c r="C80" s="1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40"/>
      <c r="BQ80" s="40"/>
      <c r="BR80" s="40"/>
      <c r="BS80" s="40"/>
      <c r="BT80" s="40"/>
      <c r="BU80" s="40"/>
      <c r="BV80" s="40"/>
      <c r="BW80" s="40"/>
      <c r="BX80" s="40"/>
      <c r="BY80" s="40"/>
      <c r="BZ80" s="1">
        <f t="shared" si="6"/>
        <v>0</v>
      </c>
      <c r="CA80" s="1">
        <f t="shared" si="7"/>
        <v>0</v>
      </c>
    </row>
    <row r="81" spans="1:106" s="41" customFormat="1" ht="30" x14ac:dyDescent="0.25">
      <c r="A81" s="1" t="s">
        <v>185</v>
      </c>
      <c r="B81" s="13" t="s">
        <v>187</v>
      </c>
      <c r="C81" s="13" t="s">
        <v>210</v>
      </c>
      <c r="D81" s="3">
        <v>1</v>
      </c>
      <c r="E81" s="3">
        <v>2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1">
        <f t="shared" si="6"/>
        <v>1</v>
      </c>
      <c r="CA81" s="1">
        <f t="shared" si="7"/>
        <v>2</v>
      </c>
    </row>
    <row r="82" spans="1:106" s="41" customFormat="1" ht="30" x14ac:dyDescent="0.25">
      <c r="A82" s="1" t="s">
        <v>186</v>
      </c>
      <c r="B82" s="13" t="s">
        <v>188</v>
      </c>
      <c r="C82" s="13" t="s">
        <v>211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>
        <v>1</v>
      </c>
      <c r="AO82" s="3">
        <v>2</v>
      </c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40"/>
      <c r="BQ82" s="40"/>
      <c r="BR82" s="40"/>
      <c r="BS82" s="40"/>
      <c r="BT82" s="40"/>
      <c r="BU82" s="40"/>
      <c r="BV82" s="40"/>
      <c r="BW82" s="40"/>
      <c r="BX82" s="40"/>
      <c r="BY82" s="40"/>
      <c r="BZ82" s="1">
        <f t="shared" si="6"/>
        <v>1</v>
      </c>
      <c r="CA82" s="1">
        <f t="shared" si="7"/>
        <v>2</v>
      </c>
    </row>
    <row r="83" spans="1:106" s="41" customFormat="1" ht="29.25" x14ac:dyDescent="0.25">
      <c r="A83" s="1">
        <v>38</v>
      </c>
      <c r="B83" s="10" t="s">
        <v>198</v>
      </c>
      <c r="C83" s="13" t="s">
        <v>212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>
        <v>2</v>
      </c>
      <c r="AO83" s="3">
        <v>4</v>
      </c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40"/>
      <c r="BQ83" s="40"/>
      <c r="BR83" s="40"/>
      <c r="BS83" s="40"/>
      <c r="BT83" s="40"/>
      <c r="BU83" s="40"/>
      <c r="BV83" s="40"/>
      <c r="BW83" s="40"/>
      <c r="BX83" s="40"/>
      <c r="BY83" s="40"/>
      <c r="BZ83" s="1">
        <f t="shared" si="6"/>
        <v>2</v>
      </c>
      <c r="CA83" s="1">
        <f t="shared" si="7"/>
        <v>4</v>
      </c>
    </row>
    <row r="84" spans="1:106" s="41" customFormat="1" ht="30" x14ac:dyDescent="0.25">
      <c r="A84" s="1">
        <v>39</v>
      </c>
      <c r="B84" s="10" t="s">
        <v>199</v>
      </c>
      <c r="C84" s="13" t="s">
        <v>213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>
        <v>1</v>
      </c>
      <c r="W84" s="3">
        <v>2</v>
      </c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40"/>
      <c r="BQ84" s="40"/>
      <c r="BR84" s="40"/>
      <c r="BS84" s="40"/>
      <c r="BT84" s="40"/>
      <c r="BU84" s="40"/>
      <c r="BV84" s="40"/>
      <c r="BW84" s="40"/>
      <c r="BX84" s="40"/>
      <c r="BY84" s="40"/>
      <c r="BZ84" s="1">
        <f t="shared" si="6"/>
        <v>1</v>
      </c>
      <c r="CA84" s="1">
        <f t="shared" si="7"/>
        <v>2</v>
      </c>
    </row>
    <row r="85" spans="1:106" s="41" customFormat="1" ht="30" x14ac:dyDescent="0.25">
      <c r="A85" s="1">
        <v>40</v>
      </c>
      <c r="B85" s="10" t="s">
        <v>200</v>
      </c>
      <c r="C85" s="13" t="s">
        <v>214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>
        <v>1</v>
      </c>
      <c r="AG85" s="3">
        <v>2</v>
      </c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40"/>
      <c r="BQ85" s="40"/>
      <c r="BR85" s="40"/>
      <c r="BS85" s="40"/>
      <c r="BT85" s="40"/>
      <c r="BU85" s="40"/>
      <c r="BV85" s="40"/>
      <c r="BW85" s="40"/>
      <c r="BX85" s="40"/>
      <c r="BY85" s="40"/>
      <c r="BZ85" s="1">
        <f t="shared" si="6"/>
        <v>1</v>
      </c>
      <c r="CA85" s="1">
        <f t="shared" si="7"/>
        <v>2</v>
      </c>
    </row>
    <row r="86" spans="1:106" ht="29.25" x14ac:dyDescent="0.25">
      <c r="A86" s="1">
        <v>41</v>
      </c>
      <c r="B86" s="10" t="s">
        <v>201</v>
      </c>
      <c r="C86" s="13" t="s">
        <v>215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>
        <v>1</v>
      </c>
      <c r="AY86" s="3">
        <v>2</v>
      </c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40"/>
      <c r="BQ86" s="40"/>
      <c r="BR86" s="40"/>
      <c r="BS86" s="40"/>
      <c r="BT86" s="40"/>
      <c r="BU86" s="40"/>
      <c r="BV86" s="40"/>
      <c r="BW86" s="40"/>
      <c r="BX86" s="40"/>
      <c r="BY86" s="40"/>
      <c r="BZ86" s="1">
        <f t="shared" si="6"/>
        <v>1</v>
      </c>
      <c r="CA86" s="1">
        <f t="shared" si="7"/>
        <v>2</v>
      </c>
    </row>
    <row r="87" spans="1:106" ht="30" x14ac:dyDescent="0.25">
      <c r="A87" s="1">
        <v>42</v>
      </c>
      <c r="B87" s="10" t="s">
        <v>202</v>
      </c>
      <c r="C87" s="13" t="s">
        <v>216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>
        <v>1</v>
      </c>
      <c r="S87" s="3">
        <v>2</v>
      </c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40"/>
      <c r="BQ87" s="40"/>
      <c r="BR87" s="40"/>
      <c r="BS87" s="40"/>
      <c r="BT87" s="40"/>
      <c r="BU87" s="40"/>
      <c r="BV87" s="40"/>
      <c r="BW87" s="40"/>
      <c r="BX87" s="40"/>
      <c r="BY87" s="40"/>
      <c r="BZ87" s="1">
        <f t="shared" si="6"/>
        <v>1</v>
      </c>
      <c r="CA87" s="1">
        <f t="shared" si="7"/>
        <v>2</v>
      </c>
    </row>
    <row r="88" spans="1:106" s="51" customFormat="1" x14ac:dyDescent="0.25">
      <c r="A88" s="1"/>
      <c r="B88" s="60" t="s">
        <v>190</v>
      </c>
      <c r="C88" s="2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39"/>
      <c r="BQ88" s="39"/>
      <c r="BR88" s="39"/>
      <c r="BS88" s="39"/>
      <c r="BT88" s="39"/>
      <c r="BU88" s="39"/>
      <c r="BV88" s="39"/>
      <c r="BW88" s="39"/>
      <c r="BX88" s="39"/>
      <c r="BY88" s="39"/>
      <c r="BZ88" s="12">
        <f>SUM(BZ89:BZ93)</f>
        <v>7</v>
      </c>
      <c r="CA88" s="12">
        <f>SUM(CA89:CA93)</f>
        <v>20</v>
      </c>
      <c r="CB88" s="41"/>
      <c r="CC88" s="41"/>
      <c r="CD88" s="41"/>
      <c r="CE88" s="41"/>
      <c r="CF88" s="41"/>
      <c r="CG88" s="41"/>
      <c r="CH88" s="41"/>
      <c r="CI88" s="41"/>
      <c r="CJ88" s="41"/>
      <c r="CK88" s="41"/>
      <c r="CL88" s="41"/>
      <c r="CM88" s="41"/>
      <c r="CN88" s="41"/>
      <c r="CO88" s="41"/>
      <c r="CP88" s="41"/>
      <c r="CQ88" s="41"/>
      <c r="CR88" s="41"/>
      <c r="CS88" s="41"/>
      <c r="CT88" s="41"/>
      <c r="CU88" s="41"/>
      <c r="CV88" s="41"/>
      <c r="CW88" s="41"/>
      <c r="CX88" s="41"/>
      <c r="CY88" s="41"/>
      <c r="CZ88" s="41"/>
      <c r="DA88" s="41"/>
      <c r="DB88" s="41"/>
    </row>
    <row r="89" spans="1:106" ht="30" x14ac:dyDescent="0.25">
      <c r="A89" s="1">
        <v>43</v>
      </c>
      <c r="B89" s="13" t="s">
        <v>217</v>
      </c>
      <c r="C89" s="13" t="s">
        <v>224</v>
      </c>
      <c r="D89" s="3"/>
      <c r="E89" s="3"/>
      <c r="F89" s="3">
        <v>2</v>
      </c>
      <c r="G89" s="3">
        <v>8</v>
      </c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>
        <v>1</v>
      </c>
      <c r="BG89" s="3">
        <v>2</v>
      </c>
      <c r="BH89" s="3"/>
      <c r="BI89" s="3"/>
      <c r="BJ89" s="3"/>
      <c r="BK89" s="3"/>
      <c r="BL89" s="3"/>
      <c r="BM89" s="3"/>
      <c r="BN89" s="3"/>
      <c r="BO89" s="3"/>
      <c r="BP89" s="40"/>
      <c r="BQ89" s="40"/>
      <c r="BR89" s="40"/>
      <c r="BS89" s="40"/>
      <c r="BT89" s="40"/>
      <c r="BU89" s="40"/>
      <c r="BV89" s="40"/>
      <c r="BW89" s="40"/>
      <c r="BX89" s="40"/>
      <c r="BY89" s="40"/>
      <c r="BZ89" s="1">
        <f t="shared" si="6"/>
        <v>3</v>
      </c>
      <c r="CA89" s="1">
        <f t="shared" si="7"/>
        <v>10</v>
      </c>
    </row>
    <row r="90" spans="1:106" s="41" customFormat="1" ht="30" x14ac:dyDescent="0.25">
      <c r="A90" s="1">
        <v>44</v>
      </c>
      <c r="B90" s="13" t="s">
        <v>218</v>
      </c>
      <c r="C90" s="13" t="s">
        <v>225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>
        <v>1</v>
      </c>
      <c r="W90" s="3">
        <v>4</v>
      </c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40"/>
      <c r="BQ90" s="40"/>
      <c r="BR90" s="40"/>
      <c r="BS90" s="40"/>
      <c r="BT90" s="40"/>
      <c r="BU90" s="40"/>
      <c r="BV90" s="40"/>
      <c r="BW90" s="40"/>
      <c r="BX90" s="40"/>
      <c r="BY90" s="40"/>
      <c r="BZ90" s="1">
        <f t="shared" si="6"/>
        <v>1</v>
      </c>
      <c r="CA90" s="1">
        <f t="shared" si="7"/>
        <v>4</v>
      </c>
    </row>
    <row r="91" spans="1:106" s="51" customFormat="1" ht="30" x14ac:dyDescent="0.25">
      <c r="A91" s="1">
        <v>45</v>
      </c>
      <c r="B91" s="13" t="s">
        <v>219</v>
      </c>
      <c r="C91" s="13" t="s">
        <v>226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>
        <v>1</v>
      </c>
      <c r="S91" s="3">
        <v>4</v>
      </c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40"/>
      <c r="BQ91" s="40"/>
      <c r="BR91" s="40"/>
      <c r="BS91" s="40"/>
      <c r="BT91" s="40"/>
      <c r="BU91" s="40"/>
      <c r="BV91" s="40"/>
      <c r="BW91" s="40"/>
      <c r="BX91" s="40"/>
      <c r="BY91" s="40"/>
      <c r="BZ91" s="1">
        <f t="shared" si="6"/>
        <v>1</v>
      </c>
      <c r="CA91" s="1">
        <f t="shared" si="7"/>
        <v>4</v>
      </c>
    </row>
    <row r="92" spans="1:106" ht="30" x14ac:dyDescent="0.25">
      <c r="A92" s="1">
        <v>46</v>
      </c>
      <c r="B92" s="13" t="s">
        <v>220</v>
      </c>
      <c r="C92" s="13" t="s">
        <v>227</v>
      </c>
      <c r="D92" s="3"/>
      <c r="E92" s="3"/>
      <c r="F92" s="3"/>
      <c r="G92" s="3"/>
      <c r="H92" s="3"/>
      <c r="I92" s="3"/>
      <c r="J92" s="3">
        <v>1</v>
      </c>
      <c r="K92" s="3">
        <v>1</v>
      </c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40"/>
      <c r="BQ92" s="40"/>
      <c r="BR92" s="40"/>
      <c r="BS92" s="40"/>
      <c r="BT92" s="40"/>
      <c r="BU92" s="40"/>
      <c r="BV92" s="40"/>
      <c r="BW92" s="40"/>
      <c r="BX92" s="40"/>
      <c r="BY92" s="40"/>
      <c r="BZ92" s="1">
        <f t="shared" si="6"/>
        <v>1</v>
      </c>
      <c r="CA92" s="1">
        <f t="shared" si="7"/>
        <v>1</v>
      </c>
    </row>
    <row r="93" spans="1:106" ht="30" x14ac:dyDescent="0.25">
      <c r="A93" s="1">
        <v>47</v>
      </c>
      <c r="B93" s="13" t="s">
        <v>221</v>
      </c>
      <c r="C93" s="13" t="s">
        <v>228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>
        <v>1</v>
      </c>
      <c r="AG93" s="3">
        <v>1</v>
      </c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40"/>
      <c r="BQ93" s="40"/>
      <c r="BR93" s="40"/>
      <c r="BS93" s="40"/>
      <c r="BT93" s="40"/>
      <c r="BU93" s="40"/>
      <c r="BV93" s="40"/>
      <c r="BW93" s="40"/>
      <c r="BX93" s="40"/>
      <c r="BY93" s="40"/>
      <c r="BZ93" s="1">
        <f t="shared" si="6"/>
        <v>1</v>
      </c>
      <c r="CA93" s="1">
        <f t="shared" si="7"/>
        <v>1</v>
      </c>
    </row>
    <row r="94" spans="1:106" x14ac:dyDescent="0.25">
      <c r="A94" s="1"/>
      <c r="B94" s="60" t="s">
        <v>222</v>
      </c>
      <c r="C94" s="2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12">
        <f>BZ95</f>
        <v>1</v>
      </c>
      <c r="CA94" s="12">
        <f>CA95</f>
        <v>4</v>
      </c>
      <c r="CB94" s="41"/>
      <c r="CC94" s="41"/>
      <c r="CD94" s="41"/>
      <c r="CE94" s="41"/>
      <c r="CF94" s="41"/>
      <c r="CG94" s="41"/>
      <c r="CH94" s="41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</row>
    <row r="95" spans="1:106" ht="30" x14ac:dyDescent="0.25">
      <c r="A95" s="1">
        <v>48</v>
      </c>
      <c r="B95" s="13" t="s">
        <v>223</v>
      </c>
      <c r="C95" s="13" t="s">
        <v>915</v>
      </c>
      <c r="D95" s="3"/>
      <c r="E95" s="3"/>
      <c r="F95" s="3">
        <v>1</v>
      </c>
      <c r="G95" s="3">
        <v>4</v>
      </c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40"/>
      <c r="BQ95" s="40"/>
      <c r="BR95" s="40"/>
      <c r="BS95" s="40"/>
      <c r="BT95" s="40"/>
      <c r="BU95" s="40"/>
      <c r="BV95" s="40"/>
      <c r="BW95" s="40"/>
      <c r="BX95" s="40"/>
      <c r="BY95" s="40"/>
      <c r="BZ95" s="1">
        <f t="shared" si="6"/>
        <v>1</v>
      </c>
      <c r="CA95" s="1">
        <f t="shared" si="7"/>
        <v>4</v>
      </c>
    </row>
    <row r="96" spans="1:106" ht="15" customHeight="1" x14ac:dyDescent="0.25">
      <c r="A96" s="1"/>
      <c r="B96" s="60" t="s">
        <v>229</v>
      </c>
      <c r="C96" s="2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39"/>
      <c r="BQ96" s="39"/>
      <c r="BR96" s="39"/>
      <c r="BS96" s="39"/>
      <c r="BT96" s="39"/>
      <c r="BU96" s="39"/>
      <c r="BV96" s="39"/>
      <c r="BW96" s="39"/>
      <c r="BX96" s="39"/>
      <c r="BY96" s="39"/>
      <c r="BZ96" s="12">
        <f>SUM(BZ97:BZ100)</f>
        <v>4</v>
      </c>
      <c r="CA96" s="12">
        <f>SUM(CA97:CA100)</f>
        <v>10</v>
      </c>
      <c r="CB96" s="41"/>
      <c r="CC96" s="41"/>
      <c r="CD96" s="41"/>
      <c r="CE96" s="41"/>
      <c r="CF96" s="41"/>
      <c r="CG96" s="41"/>
      <c r="CH96" s="41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</row>
    <row r="97" spans="1:106" s="51" customFormat="1" ht="30" x14ac:dyDescent="0.25">
      <c r="A97" s="1">
        <v>49</v>
      </c>
      <c r="B97" s="13" t="s">
        <v>232</v>
      </c>
      <c r="C97" s="1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40"/>
      <c r="BQ97" s="40"/>
      <c r="BR97" s="40"/>
      <c r="BS97" s="40"/>
      <c r="BT97" s="40"/>
      <c r="BU97" s="40"/>
      <c r="BV97" s="40"/>
      <c r="BW97" s="40"/>
      <c r="BX97" s="40"/>
      <c r="BY97" s="40"/>
      <c r="BZ97" s="1">
        <f t="shared" si="6"/>
        <v>0</v>
      </c>
      <c r="CA97" s="1">
        <f t="shared" si="7"/>
        <v>0</v>
      </c>
    </row>
    <row r="98" spans="1:106" ht="30" x14ac:dyDescent="0.25">
      <c r="A98" s="1" t="s">
        <v>230</v>
      </c>
      <c r="B98" s="13" t="s">
        <v>233</v>
      </c>
      <c r="C98" s="13" t="s">
        <v>236</v>
      </c>
      <c r="D98" s="3"/>
      <c r="E98" s="3"/>
      <c r="F98" s="3"/>
      <c r="G98" s="3"/>
      <c r="H98" s="3"/>
      <c r="I98" s="3"/>
      <c r="J98" s="3"/>
      <c r="K98" s="3"/>
      <c r="L98" s="3">
        <v>1</v>
      </c>
      <c r="M98" s="3">
        <v>2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40"/>
      <c r="BQ98" s="40"/>
      <c r="BR98" s="40"/>
      <c r="BS98" s="40"/>
      <c r="BT98" s="40"/>
      <c r="BU98" s="40"/>
      <c r="BV98" s="40"/>
      <c r="BW98" s="40"/>
      <c r="BX98" s="40"/>
      <c r="BY98" s="40"/>
      <c r="BZ98" s="1">
        <f t="shared" si="6"/>
        <v>1</v>
      </c>
      <c r="CA98" s="1">
        <f t="shared" si="7"/>
        <v>2</v>
      </c>
    </row>
    <row r="99" spans="1:106" s="51" customFormat="1" ht="30" x14ac:dyDescent="0.25">
      <c r="A99" s="1" t="s">
        <v>231</v>
      </c>
      <c r="B99" s="13" t="s">
        <v>234</v>
      </c>
      <c r="C99" s="13" t="s">
        <v>237</v>
      </c>
      <c r="D99" s="3"/>
      <c r="E99" s="3"/>
      <c r="F99" s="3">
        <v>1</v>
      </c>
      <c r="G99" s="3">
        <v>4</v>
      </c>
      <c r="H99" s="3"/>
      <c r="I99" s="3"/>
      <c r="J99" s="3"/>
      <c r="K99" s="3"/>
      <c r="L99" s="3"/>
      <c r="M99" s="3"/>
      <c r="N99" s="3">
        <v>1</v>
      </c>
      <c r="O99" s="3">
        <v>2</v>
      </c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40"/>
      <c r="BQ99" s="40"/>
      <c r="BR99" s="40"/>
      <c r="BS99" s="40"/>
      <c r="BT99" s="40"/>
      <c r="BU99" s="40"/>
      <c r="BV99" s="40"/>
      <c r="BW99" s="40"/>
      <c r="BX99" s="40"/>
      <c r="BY99" s="40"/>
      <c r="BZ99" s="1">
        <f t="shared" si="6"/>
        <v>2</v>
      </c>
      <c r="CA99" s="1">
        <f t="shared" si="7"/>
        <v>6</v>
      </c>
    </row>
    <row r="100" spans="1:106" ht="30" x14ac:dyDescent="0.25">
      <c r="A100" s="1">
        <v>50</v>
      </c>
      <c r="B100" s="13" t="s">
        <v>235</v>
      </c>
      <c r="C100" s="13" t="s">
        <v>238</v>
      </c>
      <c r="D100" s="3"/>
      <c r="E100" s="3"/>
      <c r="F100" s="3"/>
      <c r="G100" s="3"/>
      <c r="H100" s="3"/>
      <c r="I100" s="3"/>
      <c r="J100" s="3"/>
      <c r="K100" s="3"/>
      <c r="L100" s="3">
        <v>1</v>
      </c>
      <c r="M100" s="3">
        <v>2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40"/>
      <c r="BQ100" s="40"/>
      <c r="BR100" s="40"/>
      <c r="BS100" s="40"/>
      <c r="BT100" s="40"/>
      <c r="BU100" s="40"/>
      <c r="BV100" s="40"/>
      <c r="BW100" s="40"/>
      <c r="BX100" s="40"/>
      <c r="BY100" s="40"/>
      <c r="BZ100" s="1">
        <f t="shared" si="6"/>
        <v>1</v>
      </c>
      <c r="CA100" s="1">
        <f t="shared" si="7"/>
        <v>2</v>
      </c>
    </row>
    <row r="101" spans="1:106" x14ac:dyDescent="0.25">
      <c r="A101" s="1"/>
      <c r="B101" s="60" t="s">
        <v>239</v>
      </c>
      <c r="C101" s="2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39"/>
      <c r="BQ101" s="39"/>
      <c r="BR101" s="39"/>
      <c r="BS101" s="39"/>
      <c r="BT101" s="39"/>
      <c r="BU101" s="39"/>
      <c r="BV101" s="39"/>
      <c r="BW101" s="39"/>
      <c r="BX101" s="39"/>
      <c r="BY101" s="39"/>
      <c r="BZ101" s="12">
        <f>SUM(BZ102:BZ104)</f>
        <v>4</v>
      </c>
      <c r="CA101" s="12">
        <f>SUM(CA102:CA104)</f>
        <v>24</v>
      </c>
      <c r="CB101" s="41"/>
      <c r="CC101" s="41"/>
      <c r="CD101" s="41"/>
      <c r="CE101" s="41"/>
      <c r="CF101" s="41"/>
      <c r="CG101" s="41"/>
      <c r="CH101" s="41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</row>
    <row r="102" spans="1:106" ht="30" x14ac:dyDescent="0.25">
      <c r="A102" s="1">
        <v>51</v>
      </c>
      <c r="B102" s="13" t="s">
        <v>240</v>
      </c>
      <c r="C102" s="13" t="s">
        <v>241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>
        <v>2</v>
      </c>
      <c r="O102" s="3">
        <v>8</v>
      </c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40"/>
      <c r="BQ102" s="40"/>
      <c r="BR102" s="40"/>
      <c r="BS102" s="40"/>
      <c r="BT102" s="40"/>
      <c r="BU102" s="40"/>
      <c r="BV102" s="40"/>
      <c r="BW102" s="40"/>
      <c r="BX102" s="40"/>
      <c r="BY102" s="40"/>
      <c r="BZ102" s="1">
        <f t="shared" si="6"/>
        <v>2</v>
      </c>
      <c r="CA102" s="1">
        <f t="shared" si="7"/>
        <v>8</v>
      </c>
    </row>
    <row r="103" spans="1:106" s="51" customFormat="1" ht="30" x14ac:dyDescent="0.25">
      <c r="A103" s="1">
        <v>52</v>
      </c>
      <c r="B103" s="13" t="s">
        <v>242</v>
      </c>
      <c r="C103" s="13" t="s">
        <v>243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>
        <v>1</v>
      </c>
      <c r="W103" s="3">
        <v>12</v>
      </c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40"/>
      <c r="BQ103" s="40"/>
      <c r="BR103" s="40"/>
      <c r="BS103" s="40"/>
      <c r="BT103" s="40"/>
      <c r="BU103" s="40"/>
      <c r="BV103" s="40"/>
      <c r="BW103" s="40"/>
      <c r="BX103" s="40"/>
      <c r="BY103" s="40"/>
      <c r="BZ103" s="1">
        <f t="shared" si="6"/>
        <v>1</v>
      </c>
      <c r="CA103" s="1">
        <f t="shared" si="7"/>
        <v>12</v>
      </c>
    </row>
    <row r="104" spans="1:106" ht="30" x14ac:dyDescent="0.25">
      <c r="A104" s="1">
        <v>53</v>
      </c>
      <c r="B104" s="13" t="s">
        <v>244</v>
      </c>
      <c r="C104" s="13" t="s">
        <v>245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>
        <v>1</v>
      </c>
      <c r="O104" s="3">
        <v>4</v>
      </c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40"/>
      <c r="BQ104" s="40"/>
      <c r="BR104" s="40"/>
      <c r="BS104" s="40"/>
      <c r="BT104" s="40"/>
      <c r="BU104" s="40"/>
      <c r="BV104" s="40"/>
      <c r="BW104" s="40"/>
      <c r="BX104" s="40"/>
      <c r="BY104" s="40"/>
      <c r="BZ104" s="1">
        <f t="shared" si="6"/>
        <v>1</v>
      </c>
      <c r="CA104" s="1">
        <f t="shared" si="7"/>
        <v>4</v>
      </c>
    </row>
    <row r="105" spans="1:106" x14ac:dyDescent="0.25">
      <c r="A105" s="1"/>
      <c r="B105" s="60" t="s">
        <v>246</v>
      </c>
      <c r="C105" s="2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39"/>
      <c r="BQ105" s="39"/>
      <c r="BR105" s="39"/>
      <c r="BS105" s="39"/>
      <c r="BT105" s="39"/>
      <c r="BU105" s="39"/>
      <c r="BV105" s="39"/>
      <c r="BW105" s="39"/>
      <c r="BX105" s="39"/>
      <c r="BY105" s="39"/>
      <c r="BZ105" s="12">
        <f>SUM(BZ106:BZ145)</f>
        <v>55</v>
      </c>
      <c r="CA105" s="12">
        <f>SUM(CA106:CA145)</f>
        <v>127</v>
      </c>
      <c r="CB105" s="41"/>
      <c r="CC105" s="41"/>
      <c r="CD105" s="41"/>
      <c r="CE105" s="41"/>
      <c r="CF105" s="41"/>
      <c r="CG105" s="41"/>
      <c r="CH105" s="41"/>
      <c r="CI105" s="41"/>
      <c r="CJ105" s="41"/>
      <c r="CK105" s="41"/>
      <c r="CL105" s="41"/>
      <c r="CM105" s="41"/>
      <c r="CN105" s="41"/>
      <c r="CO105" s="41"/>
      <c r="CP105" s="41"/>
      <c r="CQ105" s="41"/>
      <c r="CR105" s="41"/>
      <c r="CS105" s="41"/>
      <c r="CT105" s="41"/>
      <c r="CU105" s="41"/>
      <c r="CV105" s="41"/>
      <c r="CW105" s="41"/>
      <c r="CX105" s="41"/>
      <c r="CY105" s="41"/>
      <c r="CZ105" s="41"/>
      <c r="DA105" s="41"/>
      <c r="DB105" s="41"/>
    </row>
    <row r="106" spans="1:106" x14ac:dyDescent="0.25">
      <c r="A106" s="1">
        <v>54</v>
      </c>
      <c r="B106" s="13" t="s">
        <v>247</v>
      </c>
      <c r="C106" s="1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40"/>
      <c r="BQ106" s="40"/>
      <c r="BR106" s="40"/>
      <c r="BS106" s="40"/>
      <c r="BT106" s="40"/>
      <c r="BU106" s="40"/>
      <c r="BV106" s="40"/>
      <c r="BW106" s="40"/>
      <c r="BX106" s="40"/>
      <c r="BY106" s="40"/>
      <c r="BZ106" s="1">
        <f t="shared" si="6"/>
        <v>0</v>
      </c>
      <c r="CA106" s="1">
        <f t="shared" si="7"/>
        <v>0</v>
      </c>
    </row>
    <row r="107" spans="1:106" s="41" customFormat="1" ht="30" x14ac:dyDescent="0.25">
      <c r="A107" s="1" t="s">
        <v>248</v>
      </c>
      <c r="B107" s="13" t="s">
        <v>299</v>
      </c>
      <c r="C107" s="13" t="s">
        <v>916</v>
      </c>
      <c r="D107" s="3"/>
      <c r="E107" s="3"/>
      <c r="F107" s="3"/>
      <c r="G107" s="3"/>
      <c r="H107" s="3"/>
      <c r="I107" s="3"/>
      <c r="J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>
        <v>1</v>
      </c>
      <c r="Y107" s="3">
        <v>4</v>
      </c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40"/>
      <c r="BQ107" s="40"/>
      <c r="BR107" s="40"/>
      <c r="BS107" s="40"/>
      <c r="BT107" s="40"/>
      <c r="BU107" s="40"/>
      <c r="BV107" s="40"/>
      <c r="BW107" s="40"/>
      <c r="BX107" s="40"/>
      <c r="BY107" s="40"/>
      <c r="BZ107" s="1">
        <f t="shared" si="6"/>
        <v>1</v>
      </c>
      <c r="CA107" s="1">
        <f t="shared" si="7"/>
        <v>4</v>
      </c>
    </row>
    <row r="108" spans="1:106" ht="30" x14ac:dyDescent="0.25">
      <c r="A108" s="1" t="s">
        <v>249</v>
      </c>
      <c r="B108" s="13" t="s">
        <v>300</v>
      </c>
      <c r="C108" s="13" t="s">
        <v>917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>
        <v>1</v>
      </c>
      <c r="W108" s="3">
        <v>2</v>
      </c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40"/>
      <c r="BQ108" s="40"/>
      <c r="BR108" s="40"/>
      <c r="BS108" s="40"/>
      <c r="BT108" s="40"/>
      <c r="BU108" s="40"/>
      <c r="BV108" s="40"/>
      <c r="BW108" s="40"/>
      <c r="BX108" s="40"/>
      <c r="BY108" s="40"/>
      <c r="BZ108" s="1">
        <f t="shared" si="6"/>
        <v>1</v>
      </c>
      <c r="CA108" s="1">
        <f t="shared" si="7"/>
        <v>2</v>
      </c>
    </row>
    <row r="109" spans="1:106" ht="29.25" x14ac:dyDescent="0.25">
      <c r="A109" s="1" t="s">
        <v>253</v>
      </c>
      <c r="B109" s="10" t="s">
        <v>252</v>
      </c>
      <c r="C109" s="1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40"/>
      <c r="BQ109" s="40"/>
      <c r="BR109" s="40"/>
      <c r="BS109" s="40"/>
      <c r="BT109" s="40"/>
      <c r="BU109" s="40"/>
      <c r="BV109" s="40"/>
      <c r="BW109" s="40"/>
      <c r="BX109" s="40"/>
      <c r="BY109" s="40"/>
      <c r="BZ109" s="1">
        <f t="shared" si="6"/>
        <v>0</v>
      </c>
      <c r="CA109" s="1">
        <f t="shared" si="7"/>
        <v>0</v>
      </c>
    </row>
    <row r="110" spans="1:106" s="41" customFormat="1" x14ac:dyDescent="0.25">
      <c r="A110" s="1" t="s">
        <v>250</v>
      </c>
      <c r="B110" s="13" t="s">
        <v>301</v>
      </c>
      <c r="C110" s="13" t="s">
        <v>918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>
        <v>1</v>
      </c>
      <c r="BC110" s="3">
        <v>1</v>
      </c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40"/>
      <c r="BQ110" s="40"/>
      <c r="BR110" s="40"/>
      <c r="BS110" s="40"/>
      <c r="BT110" s="40"/>
      <c r="BU110" s="40"/>
      <c r="BV110" s="40"/>
      <c r="BW110" s="40"/>
      <c r="BX110" s="40"/>
      <c r="BY110" s="40"/>
      <c r="BZ110" s="1">
        <f t="shared" si="6"/>
        <v>1</v>
      </c>
      <c r="CA110" s="1">
        <f t="shared" si="7"/>
        <v>1</v>
      </c>
    </row>
    <row r="111" spans="1:106" ht="30" x14ac:dyDescent="0.25">
      <c r="A111" s="1" t="s">
        <v>251</v>
      </c>
      <c r="B111" s="13" t="s">
        <v>301</v>
      </c>
      <c r="C111" s="13" t="s">
        <v>919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>
        <v>9</v>
      </c>
      <c r="W111" s="3">
        <v>18</v>
      </c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>
        <v>1</v>
      </c>
      <c r="BE111" s="3">
        <v>2</v>
      </c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40"/>
      <c r="BQ111" s="40"/>
      <c r="BR111" s="40"/>
      <c r="BS111" s="40"/>
      <c r="BT111" s="40"/>
      <c r="BU111" s="40"/>
      <c r="BV111" s="40"/>
      <c r="BW111" s="40"/>
      <c r="BX111" s="40"/>
      <c r="BY111" s="40"/>
      <c r="BZ111" s="1">
        <f t="shared" si="6"/>
        <v>10</v>
      </c>
      <c r="CA111" s="1">
        <f t="shared" si="7"/>
        <v>20</v>
      </c>
    </row>
    <row r="112" spans="1:106" x14ac:dyDescent="0.25">
      <c r="A112" s="11">
        <v>56</v>
      </c>
      <c r="B112" s="10" t="s">
        <v>256</v>
      </c>
      <c r="C112" s="1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40"/>
      <c r="BQ112" s="40"/>
      <c r="BR112" s="40"/>
      <c r="BS112" s="40"/>
      <c r="BT112" s="40"/>
      <c r="BU112" s="40"/>
      <c r="BV112" s="40"/>
      <c r="BW112" s="40"/>
      <c r="BX112" s="40"/>
      <c r="BY112" s="40"/>
      <c r="BZ112" s="1">
        <f t="shared" si="6"/>
        <v>0</v>
      </c>
      <c r="CA112" s="1">
        <f t="shared" si="7"/>
        <v>0</v>
      </c>
    </row>
    <row r="113" spans="1:79" s="41" customFormat="1" ht="30" x14ac:dyDescent="0.25">
      <c r="A113" s="1" t="s">
        <v>254</v>
      </c>
      <c r="B113" s="13" t="s">
        <v>302</v>
      </c>
      <c r="C113" s="13" t="s">
        <v>920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>
        <v>1</v>
      </c>
      <c r="Y113" s="3">
        <v>4</v>
      </c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>
        <v>1</v>
      </c>
      <c r="BE113" s="3">
        <v>2</v>
      </c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40"/>
      <c r="BQ113" s="40"/>
      <c r="BR113" s="40"/>
      <c r="BS113" s="40"/>
      <c r="BT113" s="40"/>
      <c r="BU113" s="40"/>
      <c r="BV113" s="40"/>
      <c r="BW113" s="40"/>
      <c r="BX113" s="40"/>
      <c r="BY113" s="40"/>
      <c r="BZ113" s="1">
        <f t="shared" si="6"/>
        <v>2</v>
      </c>
      <c r="CA113" s="1">
        <f t="shared" si="7"/>
        <v>6</v>
      </c>
    </row>
    <row r="114" spans="1:79" s="41" customFormat="1" ht="30" x14ac:dyDescent="0.25">
      <c r="A114" s="1" t="s">
        <v>255</v>
      </c>
      <c r="B114" s="13" t="s">
        <v>303</v>
      </c>
      <c r="C114" s="13" t="s">
        <v>921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>
        <v>1</v>
      </c>
      <c r="Y114" s="3">
        <v>4</v>
      </c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40"/>
      <c r="BQ114" s="40"/>
      <c r="BR114" s="40"/>
      <c r="BS114" s="40"/>
      <c r="BT114" s="40"/>
      <c r="BU114" s="40"/>
      <c r="BV114" s="40"/>
      <c r="BW114" s="40"/>
      <c r="BX114" s="40"/>
      <c r="BY114" s="40"/>
      <c r="BZ114" s="1">
        <f t="shared" si="6"/>
        <v>1</v>
      </c>
      <c r="CA114" s="1">
        <f t="shared" si="7"/>
        <v>4</v>
      </c>
    </row>
    <row r="115" spans="1:79" s="41" customFormat="1" x14ac:dyDescent="0.25">
      <c r="A115" s="11">
        <v>57</v>
      </c>
      <c r="B115" s="10" t="s">
        <v>259</v>
      </c>
      <c r="C115" s="10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1">
        <f t="shared" si="6"/>
        <v>0</v>
      </c>
      <c r="CA115" s="1">
        <f t="shared" si="7"/>
        <v>0</v>
      </c>
    </row>
    <row r="116" spans="1:79" s="41" customFormat="1" ht="45" x14ac:dyDescent="0.25">
      <c r="A116" s="1" t="s">
        <v>257</v>
      </c>
      <c r="B116" s="13" t="s">
        <v>304</v>
      </c>
      <c r="C116" s="13" t="s">
        <v>922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>
        <v>1</v>
      </c>
      <c r="BE116" s="3">
        <v>2</v>
      </c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40"/>
      <c r="BQ116" s="40"/>
      <c r="BR116" s="40"/>
      <c r="BS116" s="40"/>
      <c r="BT116" s="40"/>
      <c r="BU116" s="40"/>
      <c r="BV116" s="40"/>
      <c r="BW116" s="40"/>
      <c r="BX116" s="40"/>
      <c r="BY116" s="40"/>
      <c r="BZ116" s="1">
        <f t="shared" si="6"/>
        <v>1</v>
      </c>
      <c r="CA116" s="1">
        <f t="shared" si="7"/>
        <v>2</v>
      </c>
    </row>
    <row r="117" spans="1:79" s="41" customFormat="1" x14ac:dyDescent="0.25">
      <c r="A117" s="1" t="s">
        <v>258</v>
      </c>
      <c r="B117" s="13" t="s">
        <v>305</v>
      </c>
      <c r="C117" s="13" t="s">
        <v>923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>
        <v>1</v>
      </c>
      <c r="Q117" s="3">
        <v>4</v>
      </c>
      <c r="R117" s="3"/>
      <c r="S117" s="3"/>
      <c r="T117" s="3"/>
      <c r="U117" s="3"/>
      <c r="V117" s="3"/>
      <c r="W117" s="3"/>
      <c r="X117" s="3"/>
      <c r="Y117" s="3"/>
      <c r="Z117" s="3">
        <v>1</v>
      </c>
      <c r="AA117" s="3">
        <v>2</v>
      </c>
      <c r="AB117" s="3"/>
      <c r="AC117" s="3"/>
      <c r="AD117" s="3"/>
      <c r="AE117" s="3"/>
      <c r="AF117" s="3"/>
      <c r="AG117" s="3"/>
      <c r="AH117" s="3"/>
      <c r="AI117" s="3"/>
      <c r="AJ117" s="3">
        <v>1</v>
      </c>
      <c r="AK117" s="3">
        <v>2</v>
      </c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>
        <v>1</v>
      </c>
      <c r="BC117" s="3">
        <v>1</v>
      </c>
      <c r="BD117" s="3">
        <v>1</v>
      </c>
      <c r="BE117" s="3">
        <v>2</v>
      </c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40"/>
      <c r="BQ117" s="40"/>
      <c r="BR117" s="40"/>
      <c r="BS117" s="40"/>
      <c r="BT117" s="40"/>
      <c r="BU117" s="40"/>
      <c r="BV117" s="40"/>
      <c r="BW117" s="40"/>
      <c r="BX117" s="40"/>
      <c r="BY117" s="40"/>
      <c r="BZ117" s="1">
        <f t="shared" si="6"/>
        <v>5</v>
      </c>
      <c r="CA117" s="1">
        <f t="shared" si="7"/>
        <v>11</v>
      </c>
    </row>
    <row r="118" spans="1:79" s="41" customFormat="1" ht="30" x14ac:dyDescent="0.25">
      <c r="A118" s="1" t="s">
        <v>260</v>
      </c>
      <c r="B118" s="13" t="s">
        <v>306</v>
      </c>
      <c r="C118" s="13" t="s">
        <v>924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>
        <v>1</v>
      </c>
      <c r="AI118" s="3">
        <v>1</v>
      </c>
      <c r="AJ118" s="3">
        <v>1</v>
      </c>
      <c r="AK118" s="3">
        <v>2</v>
      </c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40"/>
      <c r="BQ118" s="40"/>
      <c r="BR118" s="40"/>
      <c r="BS118" s="40"/>
      <c r="BT118" s="40"/>
      <c r="BU118" s="40"/>
      <c r="BV118" s="40"/>
      <c r="BW118" s="40"/>
      <c r="BX118" s="40"/>
      <c r="BY118" s="40"/>
      <c r="BZ118" s="1">
        <f t="shared" si="6"/>
        <v>2</v>
      </c>
      <c r="CA118" s="1">
        <f t="shared" si="7"/>
        <v>3</v>
      </c>
    </row>
    <row r="119" spans="1:79" s="41" customFormat="1" ht="30" x14ac:dyDescent="0.25">
      <c r="A119" s="1" t="s">
        <v>261</v>
      </c>
      <c r="B119" s="13" t="s">
        <v>307</v>
      </c>
      <c r="C119" s="13" t="s">
        <v>925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40"/>
      <c r="BQ119" s="40"/>
      <c r="BR119" s="40">
        <v>1</v>
      </c>
      <c r="BS119" s="40">
        <v>2</v>
      </c>
      <c r="BT119" s="40"/>
      <c r="BU119" s="40"/>
      <c r="BV119" s="40"/>
      <c r="BW119" s="40"/>
      <c r="BX119" s="40"/>
      <c r="BY119" s="40"/>
      <c r="BZ119" s="1">
        <f t="shared" si="6"/>
        <v>1</v>
      </c>
      <c r="CA119" s="1">
        <f t="shared" si="7"/>
        <v>2</v>
      </c>
    </row>
    <row r="120" spans="1:79" s="41" customFormat="1" ht="30" x14ac:dyDescent="0.25">
      <c r="A120" s="1" t="s">
        <v>262</v>
      </c>
      <c r="B120" s="13" t="s">
        <v>308</v>
      </c>
      <c r="C120" s="13" t="s">
        <v>926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>
        <v>1</v>
      </c>
      <c r="Q120" s="3">
        <v>4</v>
      </c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40"/>
      <c r="BQ120" s="40"/>
      <c r="BR120" s="40"/>
      <c r="BS120" s="40"/>
      <c r="BT120" s="40"/>
      <c r="BU120" s="40"/>
      <c r="BV120" s="40"/>
      <c r="BW120" s="40"/>
      <c r="BX120" s="40"/>
      <c r="BY120" s="40"/>
      <c r="BZ120" s="1">
        <f t="shared" si="6"/>
        <v>1</v>
      </c>
      <c r="CA120" s="1">
        <f t="shared" si="7"/>
        <v>4</v>
      </c>
    </row>
    <row r="121" spans="1:79" s="41" customFormat="1" ht="30" x14ac:dyDescent="0.25">
      <c r="A121" s="1" t="s">
        <v>263</v>
      </c>
      <c r="B121" s="13" t="s">
        <v>309</v>
      </c>
      <c r="C121" s="13" t="s">
        <v>927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>
        <v>1</v>
      </c>
      <c r="BC121" s="3">
        <v>1</v>
      </c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40"/>
      <c r="BQ121" s="40"/>
      <c r="BR121" s="40"/>
      <c r="BS121" s="40"/>
      <c r="BT121" s="40"/>
      <c r="BU121" s="40"/>
      <c r="BV121" s="40"/>
      <c r="BW121" s="40"/>
      <c r="BX121" s="40"/>
      <c r="BY121" s="40"/>
      <c r="BZ121" s="1">
        <f t="shared" si="6"/>
        <v>1</v>
      </c>
      <c r="CA121" s="1">
        <f t="shared" si="7"/>
        <v>1</v>
      </c>
    </row>
    <row r="122" spans="1:79" s="41" customFormat="1" x14ac:dyDescent="0.25">
      <c r="A122" s="11">
        <v>58</v>
      </c>
      <c r="B122" s="10" t="s">
        <v>266</v>
      </c>
      <c r="C122" s="1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40"/>
      <c r="BQ122" s="40"/>
      <c r="BR122" s="40"/>
      <c r="BS122" s="40"/>
      <c r="BT122" s="40"/>
      <c r="BU122" s="40"/>
      <c r="BV122" s="40"/>
      <c r="BW122" s="40"/>
      <c r="BX122" s="40"/>
      <c r="BY122" s="40"/>
      <c r="BZ122" s="1">
        <f t="shared" si="6"/>
        <v>0</v>
      </c>
      <c r="CA122" s="1">
        <f t="shared" si="7"/>
        <v>0</v>
      </c>
    </row>
    <row r="123" spans="1:79" s="41" customFormat="1" x14ac:dyDescent="0.25">
      <c r="A123" s="1" t="s">
        <v>264</v>
      </c>
      <c r="B123" s="13" t="s">
        <v>310</v>
      </c>
      <c r="C123" s="13" t="s">
        <v>928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>
        <v>1</v>
      </c>
      <c r="W123" s="3">
        <v>2</v>
      </c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40"/>
      <c r="BQ123" s="40"/>
      <c r="BR123" s="40"/>
      <c r="BS123" s="40"/>
      <c r="BT123" s="40"/>
      <c r="BU123" s="40"/>
      <c r="BV123" s="40"/>
      <c r="BW123" s="40"/>
      <c r="BX123" s="40"/>
      <c r="BY123" s="40"/>
      <c r="BZ123" s="1">
        <f t="shared" si="6"/>
        <v>1</v>
      </c>
      <c r="CA123" s="1">
        <f t="shared" si="7"/>
        <v>2</v>
      </c>
    </row>
    <row r="124" spans="1:79" s="41" customFormat="1" ht="30" x14ac:dyDescent="0.25">
      <c r="A124" s="1" t="s">
        <v>265</v>
      </c>
      <c r="B124" s="13" t="s">
        <v>311</v>
      </c>
      <c r="C124" s="13" t="s">
        <v>929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>
        <v>1</v>
      </c>
      <c r="BO124" s="3">
        <v>4</v>
      </c>
      <c r="BP124" s="40"/>
      <c r="BQ124" s="40"/>
      <c r="BR124" s="40"/>
      <c r="BS124" s="40"/>
      <c r="BT124" s="40"/>
      <c r="BU124" s="40"/>
      <c r="BV124" s="40"/>
      <c r="BW124" s="40"/>
      <c r="BX124" s="40"/>
      <c r="BY124" s="40"/>
      <c r="BZ124" s="1">
        <f t="shared" si="6"/>
        <v>1</v>
      </c>
      <c r="CA124" s="1">
        <f t="shared" si="7"/>
        <v>4</v>
      </c>
    </row>
    <row r="125" spans="1:79" s="41" customFormat="1" x14ac:dyDescent="0.25">
      <c r="A125" s="11">
        <v>59</v>
      </c>
      <c r="B125" s="10" t="s">
        <v>267</v>
      </c>
      <c r="C125" s="1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40"/>
      <c r="BQ125" s="40"/>
      <c r="BR125" s="40"/>
      <c r="BS125" s="40"/>
      <c r="BT125" s="40"/>
      <c r="BU125" s="40"/>
      <c r="BV125" s="40"/>
      <c r="BW125" s="40"/>
      <c r="BX125" s="40"/>
      <c r="BY125" s="40"/>
      <c r="BZ125" s="1">
        <f t="shared" si="6"/>
        <v>0</v>
      </c>
      <c r="CA125" s="1">
        <f t="shared" si="7"/>
        <v>0</v>
      </c>
    </row>
    <row r="126" spans="1:79" s="41" customFormat="1" ht="30" x14ac:dyDescent="0.25">
      <c r="A126" s="1" t="s">
        <v>268</v>
      </c>
      <c r="B126" s="13" t="s">
        <v>312</v>
      </c>
      <c r="C126" s="13" t="s">
        <v>930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>
        <v>1</v>
      </c>
      <c r="BC126" s="3">
        <v>1</v>
      </c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40"/>
      <c r="BQ126" s="40"/>
      <c r="BR126" s="40"/>
      <c r="BS126" s="40"/>
      <c r="BT126" s="40"/>
      <c r="BU126" s="40"/>
      <c r="BV126" s="40"/>
      <c r="BW126" s="40"/>
      <c r="BX126" s="40"/>
      <c r="BY126" s="40"/>
      <c r="BZ126" s="1">
        <f t="shared" si="6"/>
        <v>1</v>
      </c>
      <c r="CA126" s="1">
        <f t="shared" si="7"/>
        <v>1</v>
      </c>
    </row>
    <row r="127" spans="1:79" s="41" customFormat="1" ht="30" x14ac:dyDescent="0.25">
      <c r="A127" s="1" t="s">
        <v>269</v>
      </c>
      <c r="B127" s="13" t="s">
        <v>313</v>
      </c>
      <c r="C127" s="13" t="s">
        <v>931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>
        <v>2</v>
      </c>
      <c r="W127" s="3">
        <v>4</v>
      </c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40"/>
      <c r="BQ127" s="40"/>
      <c r="BR127" s="40"/>
      <c r="BS127" s="40"/>
      <c r="BT127" s="40"/>
      <c r="BU127" s="40"/>
      <c r="BV127" s="40"/>
      <c r="BW127" s="40"/>
      <c r="BX127" s="40"/>
      <c r="BY127" s="40"/>
      <c r="BZ127" s="1">
        <f t="shared" si="6"/>
        <v>2</v>
      </c>
      <c r="CA127" s="1">
        <f t="shared" si="7"/>
        <v>4</v>
      </c>
    </row>
    <row r="128" spans="1:79" ht="30" x14ac:dyDescent="0.25">
      <c r="A128" s="1" t="s">
        <v>270</v>
      </c>
      <c r="B128" s="13" t="s">
        <v>314</v>
      </c>
      <c r="C128" s="13" t="s">
        <v>932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40">
        <v>1</v>
      </c>
      <c r="BQ128" s="40">
        <v>1</v>
      </c>
      <c r="BR128" s="40"/>
      <c r="BS128" s="40"/>
      <c r="BT128" s="40"/>
      <c r="BU128" s="40"/>
      <c r="BV128" s="40"/>
      <c r="BW128" s="40"/>
      <c r="BX128" s="40"/>
      <c r="BY128" s="40"/>
      <c r="BZ128" s="1">
        <f t="shared" si="6"/>
        <v>1</v>
      </c>
      <c r="CA128" s="1">
        <f t="shared" si="7"/>
        <v>1</v>
      </c>
    </row>
    <row r="129" spans="1:79" ht="30" x14ac:dyDescent="0.25">
      <c r="A129" s="1" t="s">
        <v>271</v>
      </c>
      <c r="B129" s="13" t="s">
        <v>315</v>
      </c>
      <c r="C129" s="13" t="s">
        <v>933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>
        <v>3</v>
      </c>
      <c r="W129" s="3">
        <v>6</v>
      </c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40"/>
      <c r="BQ129" s="40"/>
      <c r="BR129" s="40"/>
      <c r="BS129" s="40"/>
      <c r="BT129" s="40"/>
      <c r="BU129" s="40"/>
      <c r="BV129" s="40"/>
      <c r="BW129" s="40"/>
      <c r="BX129" s="40"/>
      <c r="BY129" s="40"/>
      <c r="BZ129" s="1">
        <f t="shared" ref="BZ129:BZ154" si="10">D129+F129+H129+J129+L129+N129+P129+R129+T129+V129+X129+Z129+AB129+AD129+AF129+AH129+AJ129+AL129+AN129+AP129+AR129+AT129+AV129+AX129+AZ129+BB129+BD129+BF129+BH129+BJ129+BL129+BN129+BP129+BT129+BR129+BV129+BX129</f>
        <v>3</v>
      </c>
      <c r="CA129" s="1">
        <f t="shared" ref="CA129:CA154" si="11">E129+G129+I129+K129+M129+O129+Q129+S129+U129+W129+Y129+AA129+AC129+AE129+AG129+AI129+AK129+AM129+AO129+AQ129+AS129+AU129+AW129+AY129+BA129+BC129+BE129+BG129+BI129+BK129+BM129+BO129+BQ129+BU129+BS129+BW129+BY129</f>
        <v>6</v>
      </c>
    </row>
    <row r="130" spans="1:79" ht="30" x14ac:dyDescent="0.25">
      <c r="A130" s="1" t="s">
        <v>272</v>
      </c>
      <c r="B130" s="13" t="s">
        <v>316</v>
      </c>
      <c r="C130" s="13" t="s">
        <v>934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>
        <v>2</v>
      </c>
      <c r="Q130" s="3">
        <v>8</v>
      </c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40"/>
      <c r="BQ130" s="40"/>
      <c r="BR130" s="40"/>
      <c r="BS130" s="40"/>
      <c r="BT130" s="40"/>
      <c r="BU130" s="40"/>
      <c r="BV130" s="40"/>
      <c r="BW130" s="40"/>
      <c r="BX130" s="40"/>
      <c r="BY130" s="40"/>
      <c r="BZ130" s="1">
        <f t="shared" si="10"/>
        <v>2</v>
      </c>
      <c r="CA130" s="1">
        <f t="shared" si="11"/>
        <v>8</v>
      </c>
    </row>
    <row r="131" spans="1:79" ht="30" x14ac:dyDescent="0.25">
      <c r="A131" s="1" t="s">
        <v>273</v>
      </c>
      <c r="B131" s="13" t="s">
        <v>317</v>
      </c>
      <c r="C131" s="13" t="s">
        <v>935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40">
        <v>1</v>
      </c>
      <c r="BQ131" s="40">
        <v>1</v>
      </c>
      <c r="BR131" s="40"/>
      <c r="BS131" s="40"/>
      <c r="BT131" s="40"/>
      <c r="BU131" s="40"/>
      <c r="BV131" s="40"/>
      <c r="BW131" s="40"/>
      <c r="BX131" s="40"/>
      <c r="BY131" s="40"/>
      <c r="BZ131" s="1">
        <f t="shared" si="10"/>
        <v>1</v>
      </c>
      <c r="CA131" s="1">
        <f t="shared" si="11"/>
        <v>1</v>
      </c>
    </row>
    <row r="132" spans="1:79" x14ac:dyDescent="0.25">
      <c r="A132" s="11">
        <v>60</v>
      </c>
      <c r="B132" s="10" t="s">
        <v>277</v>
      </c>
      <c r="C132" s="1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40"/>
      <c r="BQ132" s="40"/>
      <c r="BR132" s="40"/>
      <c r="BS132" s="40"/>
      <c r="BT132" s="40"/>
      <c r="BU132" s="40"/>
      <c r="BV132" s="40"/>
      <c r="BW132" s="40"/>
      <c r="BX132" s="40"/>
      <c r="BY132" s="40"/>
      <c r="BZ132" s="1">
        <f t="shared" si="10"/>
        <v>0</v>
      </c>
      <c r="CA132" s="1">
        <f t="shared" si="11"/>
        <v>0</v>
      </c>
    </row>
    <row r="133" spans="1:79" s="41" customFormat="1" x14ac:dyDescent="0.25">
      <c r="A133" s="1" t="s">
        <v>274</v>
      </c>
      <c r="B133" s="13" t="s">
        <v>318</v>
      </c>
      <c r="C133" s="13" t="s">
        <v>936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>
        <v>1</v>
      </c>
      <c r="AK133" s="3">
        <v>3</v>
      </c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40"/>
      <c r="BQ133" s="40"/>
      <c r="BR133" s="40"/>
      <c r="BS133" s="40"/>
      <c r="BT133" s="40"/>
      <c r="BU133" s="40"/>
      <c r="BV133" s="40"/>
      <c r="BW133" s="40"/>
      <c r="BX133" s="40"/>
      <c r="BY133" s="40"/>
      <c r="BZ133" s="1">
        <f t="shared" si="10"/>
        <v>1</v>
      </c>
      <c r="CA133" s="1">
        <f t="shared" si="11"/>
        <v>3</v>
      </c>
    </row>
    <row r="134" spans="1:79" x14ac:dyDescent="0.25">
      <c r="A134" s="1" t="s">
        <v>275</v>
      </c>
      <c r="B134" s="13" t="s">
        <v>319</v>
      </c>
      <c r="C134" s="13" t="s">
        <v>937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40">
        <v>1</v>
      </c>
      <c r="BQ134" s="40">
        <v>1</v>
      </c>
      <c r="BR134" s="40"/>
      <c r="BS134" s="40"/>
      <c r="BT134" s="40"/>
      <c r="BU134" s="40"/>
      <c r="BV134" s="40"/>
      <c r="BW134" s="40"/>
      <c r="BX134" s="40"/>
      <c r="BY134" s="40"/>
      <c r="BZ134" s="1">
        <f t="shared" si="10"/>
        <v>1</v>
      </c>
      <c r="CA134" s="1">
        <f t="shared" si="11"/>
        <v>1</v>
      </c>
    </row>
    <row r="135" spans="1:79" s="41" customFormat="1" ht="33" customHeight="1" x14ac:dyDescent="0.25">
      <c r="A135" s="1" t="s">
        <v>276</v>
      </c>
      <c r="B135" s="13" t="s">
        <v>320</v>
      </c>
      <c r="C135" s="13" t="s">
        <v>938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76">
        <v>1</v>
      </c>
      <c r="AW135" s="76">
        <v>2</v>
      </c>
      <c r="AX135" s="3"/>
      <c r="AY135" s="3"/>
      <c r="AZ135" s="3"/>
      <c r="BA135" s="3"/>
      <c r="BB135" s="76">
        <v>2</v>
      </c>
      <c r="BC135" s="76">
        <v>2</v>
      </c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40"/>
      <c r="BQ135" s="40"/>
      <c r="BR135" s="40"/>
      <c r="BS135" s="40"/>
      <c r="BT135" s="40"/>
      <c r="BU135" s="40"/>
      <c r="BV135" s="40"/>
      <c r="BW135" s="40"/>
      <c r="BX135" s="40"/>
      <c r="BY135" s="40"/>
      <c r="BZ135" s="1">
        <f t="shared" si="10"/>
        <v>3</v>
      </c>
      <c r="CA135" s="1">
        <f t="shared" si="11"/>
        <v>4</v>
      </c>
    </row>
    <row r="136" spans="1:79" s="41" customFormat="1" x14ac:dyDescent="0.25">
      <c r="A136" s="11">
        <v>61</v>
      </c>
      <c r="B136" s="10" t="s">
        <v>280</v>
      </c>
      <c r="C136" s="1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40"/>
      <c r="BQ136" s="40"/>
      <c r="BR136" s="40"/>
      <c r="BS136" s="40"/>
      <c r="BT136" s="40"/>
      <c r="BU136" s="40"/>
      <c r="BV136" s="40"/>
      <c r="BW136" s="40"/>
      <c r="BX136" s="40"/>
      <c r="BY136" s="40"/>
      <c r="BZ136" s="1">
        <f t="shared" si="10"/>
        <v>0</v>
      </c>
      <c r="CA136" s="1">
        <f t="shared" si="11"/>
        <v>0</v>
      </c>
    </row>
    <row r="137" spans="1:79" s="41" customFormat="1" x14ac:dyDescent="0.25">
      <c r="A137" s="1" t="s">
        <v>278</v>
      </c>
      <c r="B137" s="13" t="s">
        <v>321</v>
      </c>
      <c r="C137" s="13" t="s">
        <v>939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>
        <v>1</v>
      </c>
      <c r="AW137" s="3">
        <v>2</v>
      </c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40"/>
      <c r="BQ137" s="40"/>
      <c r="BR137" s="40"/>
      <c r="BS137" s="40"/>
      <c r="BT137" s="40"/>
      <c r="BU137" s="40"/>
      <c r="BV137" s="40"/>
      <c r="BW137" s="40"/>
      <c r="BX137" s="40"/>
      <c r="BY137" s="40"/>
      <c r="BZ137" s="1">
        <f t="shared" si="10"/>
        <v>1</v>
      </c>
      <c r="CA137" s="1">
        <f t="shared" si="11"/>
        <v>2</v>
      </c>
    </row>
    <row r="138" spans="1:79" s="41" customFormat="1" x14ac:dyDescent="0.25">
      <c r="A138" s="1" t="s">
        <v>279</v>
      </c>
      <c r="B138" s="13" t="s">
        <v>322</v>
      </c>
      <c r="C138" s="13" t="s">
        <v>940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>
        <v>1</v>
      </c>
      <c r="BO138" s="3">
        <v>4</v>
      </c>
      <c r="BP138" s="40"/>
      <c r="BQ138" s="40"/>
      <c r="BR138" s="40"/>
      <c r="BS138" s="40"/>
      <c r="BT138" s="40"/>
      <c r="BU138" s="40"/>
      <c r="BV138" s="40"/>
      <c r="BW138" s="40"/>
      <c r="BX138" s="40"/>
      <c r="BY138" s="40"/>
      <c r="BZ138" s="1">
        <f t="shared" si="10"/>
        <v>1</v>
      </c>
      <c r="CA138" s="1">
        <f t="shared" si="11"/>
        <v>4</v>
      </c>
    </row>
    <row r="139" spans="1:79" s="41" customFormat="1" x14ac:dyDescent="0.25">
      <c r="A139" s="1" t="s">
        <v>951</v>
      </c>
      <c r="B139" s="13" t="s">
        <v>952</v>
      </c>
      <c r="C139" s="13" t="s">
        <v>953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>
        <v>1</v>
      </c>
      <c r="Q139" s="3">
        <v>4</v>
      </c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40"/>
      <c r="BQ139" s="40"/>
      <c r="BR139" s="40"/>
      <c r="BS139" s="40"/>
      <c r="BT139" s="40"/>
      <c r="BU139" s="40"/>
      <c r="BV139" s="40"/>
      <c r="BW139" s="40"/>
      <c r="BX139" s="40"/>
      <c r="BY139" s="40"/>
      <c r="BZ139" s="1">
        <f t="shared" ref="BZ139" si="12">D139+F139+H139+J139+L139+N139+P139+R139+T139+V139+X139+Z139+AB139+AD139+AF139+AH139+AJ139+AL139+AN139+AP139+AR139+AT139+AV139+AX139+AZ139+BB139+BD139+BF139+BH139+BJ139+BL139+BN139+BP139+BT139+BR139+BV139+BX139</f>
        <v>1</v>
      </c>
      <c r="CA139" s="1">
        <f t="shared" ref="CA139" si="13">E139+G139+I139+K139+M139+O139+Q139+S139+U139+W139+Y139+AA139+AC139+AE139+AG139+AI139+AK139+AM139+AO139+AQ139+AS139+AU139+AW139+AY139+BA139+BC139+BE139+BG139+BI139+BK139+BM139+BO139+BQ139+BU139+BS139+BW139+BY139</f>
        <v>4</v>
      </c>
    </row>
    <row r="140" spans="1:79" s="41" customFormat="1" ht="30" x14ac:dyDescent="0.25">
      <c r="A140" s="1">
        <v>62</v>
      </c>
      <c r="B140" s="10" t="s">
        <v>323</v>
      </c>
      <c r="C140" s="13" t="s">
        <v>941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>
        <v>1</v>
      </c>
      <c r="AE140" s="3">
        <v>4</v>
      </c>
      <c r="AF140" s="3"/>
      <c r="AG140" s="3"/>
      <c r="AH140" s="3"/>
      <c r="AI140" s="3"/>
      <c r="AJ140" s="3"/>
      <c r="AK140" s="3"/>
      <c r="AL140" s="3"/>
      <c r="AM140" s="3"/>
      <c r="AN140" s="3">
        <v>1</v>
      </c>
      <c r="AO140" s="3">
        <v>2</v>
      </c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>
        <v>1</v>
      </c>
      <c r="BO140" s="3">
        <v>4</v>
      </c>
      <c r="BP140" s="40"/>
      <c r="BQ140" s="40"/>
      <c r="BR140" s="40"/>
      <c r="BS140" s="40"/>
      <c r="BT140" s="40"/>
      <c r="BU140" s="40"/>
      <c r="BV140" s="40"/>
      <c r="BW140" s="40"/>
      <c r="BX140" s="40"/>
      <c r="BY140" s="40"/>
      <c r="BZ140" s="1">
        <f t="shared" si="10"/>
        <v>3</v>
      </c>
      <c r="CA140" s="1">
        <f t="shared" si="11"/>
        <v>10</v>
      </c>
    </row>
    <row r="141" spans="1:79" s="41" customFormat="1" ht="30" x14ac:dyDescent="0.25">
      <c r="A141" s="1">
        <v>63</v>
      </c>
      <c r="B141" s="10" t="s">
        <v>324</v>
      </c>
      <c r="C141" s="13" t="s">
        <v>942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>
        <v>1</v>
      </c>
      <c r="BE141" s="3">
        <v>2</v>
      </c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40"/>
      <c r="BQ141" s="40"/>
      <c r="BR141" s="40"/>
      <c r="BS141" s="40"/>
      <c r="BT141" s="40"/>
      <c r="BU141" s="40"/>
      <c r="BV141" s="40"/>
      <c r="BW141" s="40"/>
      <c r="BX141" s="40"/>
      <c r="BY141" s="40"/>
      <c r="BZ141" s="1">
        <f t="shared" si="10"/>
        <v>1</v>
      </c>
      <c r="CA141" s="1">
        <f t="shared" si="11"/>
        <v>2</v>
      </c>
    </row>
    <row r="142" spans="1:79" s="41" customFormat="1" ht="29.25" x14ac:dyDescent="0.25">
      <c r="A142" s="1">
        <v>64</v>
      </c>
      <c r="B142" s="10" t="s">
        <v>325</v>
      </c>
      <c r="C142" s="13" t="s">
        <v>943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>
        <v>1</v>
      </c>
      <c r="BG142" s="3">
        <v>2</v>
      </c>
      <c r="BH142" s="3"/>
      <c r="BI142" s="3"/>
      <c r="BJ142" s="3"/>
      <c r="BK142" s="3"/>
      <c r="BL142" s="3"/>
      <c r="BM142" s="3"/>
      <c r="BN142" s="3"/>
      <c r="BO142" s="3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  <c r="BZ142" s="1">
        <f t="shared" si="10"/>
        <v>1</v>
      </c>
      <c r="CA142" s="1">
        <f t="shared" si="11"/>
        <v>2</v>
      </c>
    </row>
    <row r="143" spans="1:79" s="41" customFormat="1" ht="30" x14ac:dyDescent="0.25">
      <c r="A143" s="1">
        <v>65</v>
      </c>
      <c r="B143" s="10" t="s">
        <v>326</v>
      </c>
      <c r="C143" s="13" t="s">
        <v>944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>
        <v>1</v>
      </c>
      <c r="AO143" s="3">
        <v>2</v>
      </c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40"/>
      <c r="BQ143" s="40"/>
      <c r="BR143" s="40"/>
      <c r="BS143" s="40"/>
      <c r="BT143" s="40"/>
      <c r="BU143" s="40"/>
      <c r="BV143" s="40"/>
      <c r="BW143" s="40"/>
      <c r="BX143" s="40"/>
      <c r="BY143" s="40"/>
      <c r="BZ143" s="1">
        <f t="shared" si="10"/>
        <v>1</v>
      </c>
      <c r="CA143" s="1">
        <f t="shared" si="11"/>
        <v>2</v>
      </c>
    </row>
    <row r="144" spans="1:79" ht="29.25" x14ac:dyDescent="0.25">
      <c r="A144" s="1">
        <v>66</v>
      </c>
      <c r="B144" s="10" t="s">
        <v>327</v>
      </c>
      <c r="C144" s="13" t="s">
        <v>945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>
        <v>1</v>
      </c>
      <c r="AO144" s="3">
        <v>2</v>
      </c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40"/>
      <c r="BQ144" s="40"/>
      <c r="BR144" s="40"/>
      <c r="BS144" s="40"/>
      <c r="BT144" s="40"/>
      <c r="BU144" s="40"/>
      <c r="BV144" s="40"/>
      <c r="BW144" s="40"/>
      <c r="BX144" s="40"/>
      <c r="BY144" s="40"/>
      <c r="BZ144" s="1">
        <f t="shared" si="10"/>
        <v>1</v>
      </c>
      <c r="CA144" s="1">
        <f t="shared" si="11"/>
        <v>2</v>
      </c>
    </row>
    <row r="145" spans="1:106" ht="29.25" x14ac:dyDescent="0.25">
      <c r="A145" s="1">
        <v>67</v>
      </c>
      <c r="B145" s="10" t="s">
        <v>289</v>
      </c>
      <c r="C145" s="13" t="s">
        <v>290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>
        <v>1</v>
      </c>
      <c r="AU145" s="3">
        <v>4</v>
      </c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40"/>
      <c r="BQ145" s="40"/>
      <c r="BR145" s="40"/>
      <c r="BS145" s="40"/>
      <c r="BT145" s="40"/>
      <c r="BU145" s="40"/>
      <c r="BV145" s="40"/>
      <c r="BW145" s="40"/>
      <c r="BX145" s="40"/>
      <c r="BY145" s="40"/>
      <c r="BZ145" s="1">
        <f t="shared" si="10"/>
        <v>1</v>
      </c>
      <c r="CA145" s="1">
        <f t="shared" si="11"/>
        <v>4</v>
      </c>
    </row>
    <row r="146" spans="1:106" x14ac:dyDescent="0.25">
      <c r="A146" s="1"/>
      <c r="B146" s="60" t="s">
        <v>281</v>
      </c>
      <c r="C146" s="2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12">
        <f>SUM(BZ148:BZ151)</f>
        <v>4</v>
      </c>
      <c r="CA146" s="12">
        <f>SUM(CA148:CA151)</f>
        <v>9</v>
      </c>
      <c r="CB146" s="41"/>
      <c r="CC146" s="41"/>
      <c r="CD146" s="41"/>
      <c r="CE146" s="41"/>
      <c r="CF146" s="41"/>
      <c r="CG146" s="41"/>
      <c r="CH146" s="41"/>
      <c r="CI146" s="41"/>
      <c r="CJ146" s="41"/>
      <c r="CK146" s="41"/>
      <c r="CL146" s="41"/>
      <c r="CM146" s="41"/>
      <c r="CN146" s="41"/>
      <c r="CO146" s="41"/>
      <c r="CP146" s="41"/>
      <c r="CQ146" s="41"/>
      <c r="CR146" s="41"/>
      <c r="CS146" s="41"/>
      <c r="CT146" s="41"/>
      <c r="CU146" s="41"/>
      <c r="CV146" s="41"/>
      <c r="CW146" s="41"/>
      <c r="CX146" s="41"/>
      <c r="CY146" s="41"/>
      <c r="CZ146" s="41"/>
      <c r="DA146" s="41"/>
      <c r="DB146" s="41"/>
    </row>
    <row r="147" spans="1:106" s="51" customFormat="1" x14ac:dyDescent="0.25">
      <c r="A147" s="1">
        <v>68</v>
      </c>
      <c r="B147" s="10" t="s">
        <v>282</v>
      </c>
      <c r="C147" s="1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40"/>
      <c r="BQ147" s="40"/>
      <c r="BR147" s="40"/>
      <c r="BS147" s="40"/>
      <c r="BT147" s="40"/>
      <c r="BU147" s="40"/>
      <c r="BV147" s="40"/>
      <c r="BW147" s="40"/>
      <c r="BX147" s="40"/>
      <c r="BY147" s="40"/>
      <c r="BZ147" s="1">
        <f t="shared" si="10"/>
        <v>0</v>
      </c>
      <c r="CA147" s="1">
        <f t="shared" si="11"/>
        <v>0</v>
      </c>
    </row>
    <row r="148" spans="1:106" s="41" customFormat="1" x14ac:dyDescent="0.25">
      <c r="A148" s="1" t="s">
        <v>283</v>
      </c>
      <c r="B148" s="13" t="s">
        <v>291</v>
      </c>
      <c r="C148" s="13" t="s">
        <v>292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>
        <v>1</v>
      </c>
      <c r="AW148" s="3">
        <v>2</v>
      </c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40"/>
      <c r="BQ148" s="40"/>
      <c r="BR148" s="40"/>
      <c r="BS148" s="40"/>
      <c r="BT148" s="40"/>
      <c r="BU148" s="40"/>
      <c r="BV148" s="40"/>
      <c r="BW148" s="40"/>
      <c r="BX148" s="40"/>
      <c r="BY148" s="40"/>
      <c r="BZ148" s="1">
        <f t="shared" si="10"/>
        <v>1</v>
      </c>
      <c r="CA148" s="1">
        <f t="shared" si="11"/>
        <v>2</v>
      </c>
    </row>
    <row r="149" spans="1:106" x14ac:dyDescent="0.25">
      <c r="A149" s="1" t="s">
        <v>284</v>
      </c>
      <c r="B149" s="13" t="s">
        <v>293</v>
      </c>
      <c r="C149" s="13" t="s">
        <v>294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>
        <v>1</v>
      </c>
      <c r="BO149" s="3">
        <v>2</v>
      </c>
      <c r="BP149" s="40"/>
      <c r="BQ149" s="40"/>
      <c r="BR149" s="40"/>
      <c r="BS149" s="40"/>
      <c r="BT149" s="40"/>
      <c r="BU149" s="40"/>
      <c r="BV149" s="40"/>
      <c r="BW149" s="40"/>
      <c r="BX149" s="40"/>
      <c r="BY149" s="40"/>
      <c r="BZ149" s="1">
        <f t="shared" si="10"/>
        <v>1</v>
      </c>
      <c r="CA149" s="1">
        <f t="shared" si="11"/>
        <v>2</v>
      </c>
    </row>
    <row r="150" spans="1:106" ht="30" x14ac:dyDescent="0.25">
      <c r="A150" s="1" t="s">
        <v>285</v>
      </c>
      <c r="B150" s="13" t="s">
        <v>295</v>
      </c>
      <c r="C150" s="13" t="s">
        <v>296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>
        <v>1</v>
      </c>
      <c r="BO150" s="3">
        <v>4</v>
      </c>
      <c r="BP150" s="40"/>
      <c r="BQ150" s="40"/>
      <c r="BR150" s="40"/>
      <c r="BS150" s="40"/>
      <c r="BT150" s="40"/>
      <c r="BU150" s="40"/>
      <c r="BV150" s="40"/>
      <c r="BW150" s="40"/>
      <c r="BX150" s="40"/>
      <c r="BY150" s="40"/>
      <c r="BZ150" s="1">
        <f t="shared" si="10"/>
        <v>1</v>
      </c>
      <c r="CA150" s="1">
        <f t="shared" si="11"/>
        <v>4</v>
      </c>
    </row>
    <row r="151" spans="1:106" ht="45" x14ac:dyDescent="0.25">
      <c r="A151" s="1" t="s">
        <v>286</v>
      </c>
      <c r="B151" s="13" t="s">
        <v>297</v>
      </c>
      <c r="C151" s="13" t="s">
        <v>298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>
        <v>1</v>
      </c>
      <c r="AG151" s="3">
        <v>1</v>
      </c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40"/>
      <c r="BQ151" s="40"/>
      <c r="BR151" s="40"/>
      <c r="BS151" s="40"/>
      <c r="BT151" s="40"/>
      <c r="BU151" s="40"/>
      <c r="BV151" s="40"/>
      <c r="BW151" s="40"/>
      <c r="BX151" s="40"/>
      <c r="BY151" s="40"/>
      <c r="BZ151" s="1">
        <f t="shared" si="10"/>
        <v>1</v>
      </c>
      <c r="CA151" s="1">
        <f t="shared" si="11"/>
        <v>1</v>
      </c>
    </row>
    <row r="152" spans="1:106" x14ac:dyDescent="0.25">
      <c r="A152" s="1"/>
      <c r="B152" s="60" t="s">
        <v>287</v>
      </c>
      <c r="C152" s="2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39"/>
      <c r="BQ152" s="39"/>
      <c r="BR152" s="39"/>
      <c r="BS152" s="39"/>
      <c r="BT152" s="39"/>
      <c r="BU152" s="39"/>
      <c r="BV152" s="39"/>
      <c r="BW152" s="39"/>
      <c r="BX152" s="39"/>
      <c r="BY152" s="39"/>
      <c r="BZ152" s="12">
        <f>SUM(BZ153:BZ169)</f>
        <v>26</v>
      </c>
      <c r="CA152" s="12">
        <f>SUM(CA153:CA169)</f>
        <v>64</v>
      </c>
      <c r="CB152" s="41"/>
      <c r="CC152" s="41"/>
      <c r="CD152" s="41"/>
      <c r="CE152" s="41"/>
      <c r="CF152" s="41"/>
      <c r="CG152" s="41"/>
      <c r="CH152" s="41"/>
      <c r="CI152" s="41"/>
      <c r="CJ152" s="41"/>
      <c r="CK152" s="41"/>
      <c r="CL152" s="41"/>
      <c r="CM152" s="41"/>
      <c r="CN152" s="41"/>
      <c r="CO152" s="41"/>
      <c r="CP152" s="41"/>
      <c r="CQ152" s="41"/>
      <c r="CR152" s="41"/>
      <c r="CS152" s="41"/>
      <c r="CT152" s="41"/>
      <c r="CU152" s="41"/>
      <c r="CV152" s="41"/>
      <c r="CW152" s="41"/>
      <c r="CX152" s="41"/>
      <c r="CY152" s="41"/>
      <c r="CZ152" s="41"/>
      <c r="DA152" s="41"/>
      <c r="DB152" s="41"/>
    </row>
    <row r="153" spans="1:106" ht="30" x14ac:dyDescent="0.25">
      <c r="A153" s="1" t="s">
        <v>288</v>
      </c>
      <c r="B153" s="10" t="s">
        <v>328</v>
      </c>
      <c r="C153" s="13" t="s">
        <v>345</v>
      </c>
      <c r="D153" s="3">
        <v>1</v>
      </c>
      <c r="E153" s="3">
        <v>4</v>
      </c>
      <c r="F153" s="3"/>
      <c r="G153" s="3"/>
      <c r="H153" s="3"/>
      <c r="I153" s="3"/>
      <c r="J153" s="3">
        <v>1</v>
      </c>
      <c r="K153" s="3">
        <v>1</v>
      </c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40"/>
      <c r="BQ153" s="40"/>
      <c r="BR153" s="40"/>
      <c r="BS153" s="40"/>
      <c r="BT153" s="40"/>
      <c r="BU153" s="40"/>
      <c r="BV153" s="40"/>
      <c r="BW153" s="40"/>
      <c r="BX153" s="40"/>
      <c r="BY153" s="40"/>
      <c r="BZ153" s="1">
        <f t="shared" si="10"/>
        <v>2</v>
      </c>
      <c r="CA153" s="1">
        <f t="shared" si="11"/>
        <v>5</v>
      </c>
    </row>
    <row r="154" spans="1:106" s="41" customFormat="1" x14ac:dyDescent="0.25">
      <c r="A154" s="1">
        <v>70</v>
      </c>
      <c r="B154" s="13" t="s">
        <v>331</v>
      </c>
      <c r="C154" s="1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40"/>
      <c r="BQ154" s="40"/>
      <c r="BR154" s="40"/>
      <c r="BS154" s="40"/>
      <c r="BT154" s="40"/>
      <c r="BU154" s="40"/>
      <c r="BV154" s="40"/>
      <c r="BW154" s="40"/>
      <c r="BX154" s="40"/>
      <c r="BY154" s="40"/>
      <c r="BZ154" s="1">
        <f t="shared" si="10"/>
        <v>0</v>
      </c>
      <c r="CA154" s="1">
        <f t="shared" si="11"/>
        <v>0</v>
      </c>
    </row>
    <row r="155" spans="1:106" x14ac:dyDescent="0.25">
      <c r="A155" s="1" t="s">
        <v>329</v>
      </c>
      <c r="B155" s="13" t="s">
        <v>346</v>
      </c>
      <c r="C155" s="13" t="s">
        <v>347</v>
      </c>
      <c r="D155" s="3"/>
      <c r="E155" s="3"/>
      <c r="F155" s="3"/>
      <c r="G155" s="3"/>
      <c r="H155" s="3"/>
      <c r="I155" s="3"/>
      <c r="J155" s="76">
        <v>2</v>
      </c>
      <c r="K155" s="76">
        <v>2</v>
      </c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40"/>
      <c r="BQ155" s="40"/>
      <c r="BR155" s="40"/>
      <c r="BS155" s="40"/>
      <c r="BT155" s="40"/>
      <c r="BU155" s="40"/>
      <c r="BV155" s="40"/>
      <c r="BW155" s="40"/>
      <c r="BX155" s="40"/>
      <c r="BY155" s="40"/>
      <c r="BZ155" s="1">
        <f t="shared" ref="BZ155:BZ206" si="14">D155+F155+H155+J155+L155+N155+P155+R155+T155+V155+X155+Z155+AB155+AD155+AF155+AH155+AJ155+AL155+AN155+AP155+AR155+AT155+AV155+AX155+AZ155+BB155+BD155+BF155+BH155+BJ155+BL155+BN155+BP155+BT155+BR155+BV155+BX155</f>
        <v>2</v>
      </c>
      <c r="CA155" s="1">
        <f t="shared" ref="CA155:CA206" si="15">E155+G155+I155+K155+M155+O155+Q155+S155+U155+W155+Y155+AA155+AC155+AE155+AG155+AI155+AK155+AM155+AO155+AQ155+AS155+AU155+AW155+AY155+BA155+BC155+BE155+BG155+BI155+BK155+BM155+BO155+BQ155+BU155+BS155+BW155+BY155</f>
        <v>2</v>
      </c>
    </row>
    <row r="156" spans="1:106" ht="30" x14ac:dyDescent="0.25">
      <c r="A156" s="1" t="s">
        <v>330</v>
      </c>
      <c r="B156" s="13" t="s">
        <v>348</v>
      </c>
      <c r="C156" s="13" t="s">
        <v>349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76">
        <v>1</v>
      </c>
      <c r="AG156" s="76">
        <v>4</v>
      </c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40"/>
      <c r="BQ156" s="40"/>
      <c r="BR156" s="40"/>
      <c r="BS156" s="40"/>
      <c r="BT156" s="40"/>
      <c r="BU156" s="40"/>
      <c r="BV156" s="40"/>
      <c r="BW156" s="40"/>
      <c r="BX156" s="40"/>
      <c r="BY156" s="40"/>
      <c r="BZ156" s="1">
        <f t="shared" si="14"/>
        <v>1</v>
      </c>
      <c r="CA156" s="1">
        <f t="shared" si="15"/>
        <v>4</v>
      </c>
    </row>
    <row r="157" spans="1:106" ht="29.25" x14ac:dyDescent="0.25">
      <c r="A157" s="11">
        <v>71</v>
      </c>
      <c r="B157" s="10" t="s">
        <v>332</v>
      </c>
      <c r="C157" s="1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40"/>
      <c r="BQ157" s="40"/>
      <c r="BR157" s="40"/>
      <c r="BS157" s="40"/>
      <c r="BT157" s="40"/>
      <c r="BU157" s="40"/>
      <c r="BV157" s="40"/>
      <c r="BW157" s="40"/>
      <c r="BX157" s="40"/>
      <c r="BY157" s="40"/>
      <c r="BZ157" s="1">
        <f t="shared" si="14"/>
        <v>0</v>
      </c>
      <c r="CA157" s="1">
        <f t="shared" si="15"/>
        <v>0</v>
      </c>
    </row>
    <row r="158" spans="1:106" ht="30" x14ac:dyDescent="0.25">
      <c r="A158" s="1" t="s">
        <v>333</v>
      </c>
      <c r="B158" s="36" t="s">
        <v>350</v>
      </c>
      <c r="C158" s="36" t="s">
        <v>351</v>
      </c>
      <c r="D158" s="20"/>
      <c r="E158" s="20"/>
      <c r="F158" s="20"/>
      <c r="G158" s="20"/>
      <c r="H158" s="20"/>
      <c r="I158" s="20"/>
      <c r="J158" s="20"/>
      <c r="K158" s="20"/>
      <c r="L158" s="20">
        <v>1</v>
      </c>
      <c r="M158" s="20">
        <v>1</v>
      </c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>
        <v>1</v>
      </c>
      <c r="AK158" s="20">
        <v>1</v>
      </c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20">
        <v>2</v>
      </c>
      <c r="BK158" s="20">
        <v>2</v>
      </c>
      <c r="BL158" s="20"/>
      <c r="BM158" s="20"/>
      <c r="BN158" s="20"/>
      <c r="BO158" s="20"/>
      <c r="BP158" s="37"/>
      <c r="BQ158" s="37"/>
      <c r="BR158" s="37"/>
      <c r="BS158" s="37"/>
      <c r="BT158" s="37"/>
      <c r="BU158" s="37"/>
      <c r="BV158" s="37"/>
      <c r="BW158" s="37"/>
      <c r="BX158" s="37"/>
      <c r="BY158" s="37"/>
      <c r="BZ158" s="21">
        <f t="shared" si="14"/>
        <v>4</v>
      </c>
      <c r="CA158" s="21">
        <f t="shared" si="15"/>
        <v>4</v>
      </c>
    </row>
    <row r="159" spans="1:106" s="41" customFormat="1" ht="30" x14ac:dyDescent="0.25">
      <c r="A159" s="1" t="s">
        <v>334</v>
      </c>
      <c r="B159" s="13" t="s">
        <v>352</v>
      </c>
      <c r="C159" s="13" t="s">
        <v>353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>
        <v>1</v>
      </c>
      <c r="AI159" s="3">
        <v>1</v>
      </c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40"/>
      <c r="BQ159" s="40"/>
      <c r="BR159" s="40"/>
      <c r="BS159" s="40"/>
      <c r="BT159" s="40"/>
      <c r="BU159" s="40"/>
      <c r="BV159" s="40"/>
      <c r="BW159" s="40"/>
      <c r="BX159" s="40"/>
      <c r="BY159" s="40"/>
      <c r="BZ159" s="1">
        <f t="shared" si="14"/>
        <v>1</v>
      </c>
      <c r="CA159" s="1">
        <f t="shared" si="15"/>
        <v>1</v>
      </c>
    </row>
    <row r="160" spans="1:106" s="41" customFormat="1" ht="18" customHeight="1" x14ac:dyDescent="0.25">
      <c r="A160" s="1">
        <v>72</v>
      </c>
      <c r="B160" s="10" t="s">
        <v>335</v>
      </c>
      <c r="C160" s="1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40"/>
      <c r="BQ160" s="40"/>
      <c r="BR160" s="40"/>
      <c r="BS160" s="40"/>
      <c r="BT160" s="40"/>
      <c r="BU160" s="40"/>
      <c r="BV160" s="40"/>
      <c r="BW160" s="40"/>
      <c r="BX160" s="40"/>
      <c r="BY160" s="40"/>
      <c r="BZ160" s="1">
        <f t="shared" si="14"/>
        <v>0</v>
      </c>
      <c r="CA160" s="1">
        <f t="shared" si="15"/>
        <v>0</v>
      </c>
    </row>
    <row r="161" spans="1:106" s="41" customFormat="1" ht="30" x14ac:dyDescent="0.25">
      <c r="A161" s="1" t="s">
        <v>336</v>
      </c>
      <c r="B161" s="13" t="s">
        <v>354</v>
      </c>
      <c r="C161" s="13" t="s">
        <v>355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>
        <v>1</v>
      </c>
      <c r="AO161" s="3">
        <v>2</v>
      </c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40"/>
      <c r="BQ161" s="40"/>
      <c r="BR161" s="40"/>
      <c r="BS161" s="40"/>
      <c r="BT161" s="40"/>
      <c r="BU161" s="40"/>
      <c r="BV161" s="40"/>
      <c r="BW161" s="40"/>
      <c r="BX161" s="40"/>
      <c r="BY161" s="40"/>
      <c r="BZ161" s="1">
        <f t="shared" si="14"/>
        <v>1</v>
      </c>
      <c r="CA161" s="1">
        <f t="shared" si="15"/>
        <v>2</v>
      </c>
    </row>
    <row r="162" spans="1:106" s="41" customFormat="1" ht="30" x14ac:dyDescent="0.25">
      <c r="A162" s="1" t="s">
        <v>337</v>
      </c>
      <c r="B162" s="13" t="s">
        <v>356</v>
      </c>
      <c r="C162" s="13" t="s">
        <v>357</v>
      </c>
      <c r="D162" s="3">
        <v>2</v>
      </c>
      <c r="E162" s="3">
        <v>8</v>
      </c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>
        <v>1</v>
      </c>
      <c r="Q162" s="3">
        <v>4</v>
      </c>
      <c r="R162" s="3"/>
      <c r="S162" s="3"/>
      <c r="T162" s="3">
        <v>1</v>
      </c>
      <c r="U162" s="3">
        <v>1</v>
      </c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>
        <v>1</v>
      </c>
      <c r="AK162" s="3">
        <v>1</v>
      </c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40"/>
      <c r="BQ162" s="40"/>
      <c r="BR162" s="40"/>
      <c r="BS162" s="40"/>
      <c r="BT162" s="40"/>
      <c r="BU162" s="40"/>
      <c r="BV162" s="40"/>
      <c r="BW162" s="40"/>
      <c r="BX162" s="40"/>
      <c r="BY162" s="40"/>
      <c r="BZ162" s="1">
        <f t="shared" si="14"/>
        <v>5</v>
      </c>
      <c r="CA162" s="1">
        <f t="shared" si="15"/>
        <v>14</v>
      </c>
    </row>
    <row r="163" spans="1:106" s="41" customFormat="1" ht="30" x14ac:dyDescent="0.25">
      <c r="A163" s="1" t="s">
        <v>338</v>
      </c>
      <c r="B163" s="13" t="s">
        <v>358</v>
      </c>
      <c r="C163" s="13" t="s">
        <v>359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>
        <v>2</v>
      </c>
      <c r="Q163" s="3">
        <v>8</v>
      </c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40">
        <v>2</v>
      </c>
      <c r="BQ163" s="40">
        <v>4</v>
      </c>
      <c r="BR163" s="40"/>
      <c r="BS163" s="40"/>
      <c r="BT163" s="40"/>
      <c r="BU163" s="40"/>
      <c r="BV163" s="40"/>
      <c r="BW163" s="40"/>
      <c r="BX163" s="40"/>
      <c r="BY163" s="40"/>
      <c r="BZ163" s="1">
        <f t="shared" si="14"/>
        <v>4</v>
      </c>
      <c r="CA163" s="1">
        <f t="shared" si="15"/>
        <v>12</v>
      </c>
    </row>
    <row r="164" spans="1:106" s="41" customFormat="1" ht="29.25" x14ac:dyDescent="0.25">
      <c r="A164" s="1">
        <v>73</v>
      </c>
      <c r="B164" s="10" t="s">
        <v>339</v>
      </c>
      <c r="C164" s="13" t="s">
        <v>360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>
        <v>1</v>
      </c>
      <c r="BM164" s="3">
        <v>4</v>
      </c>
      <c r="BN164" s="3"/>
      <c r="BO164" s="3"/>
      <c r="BP164" s="40"/>
      <c r="BQ164" s="40"/>
      <c r="BR164" s="40"/>
      <c r="BS164" s="40"/>
      <c r="BT164" s="40"/>
      <c r="BU164" s="40"/>
      <c r="BV164" s="40"/>
      <c r="BW164" s="40"/>
      <c r="BX164" s="40"/>
      <c r="BY164" s="40"/>
      <c r="BZ164" s="1">
        <f t="shared" si="14"/>
        <v>1</v>
      </c>
      <c r="CA164" s="1">
        <f t="shared" si="15"/>
        <v>4</v>
      </c>
    </row>
    <row r="165" spans="1:106" s="41" customFormat="1" ht="30" x14ac:dyDescent="0.25">
      <c r="A165" s="1">
        <v>74</v>
      </c>
      <c r="B165" s="10" t="s">
        <v>340</v>
      </c>
      <c r="C165" s="13" t="s">
        <v>361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>
        <v>1</v>
      </c>
      <c r="BM165" s="3">
        <v>4</v>
      </c>
      <c r="BN165" s="3"/>
      <c r="BO165" s="3"/>
      <c r="BP165" s="40"/>
      <c r="BQ165" s="40"/>
      <c r="BR165" s="40"/>
      <c r="BS165" s="40"/>
      <c r="BT165" s="40"/>
      <c r="BU165" s="40"/>
      <c r="BV165" s="40"/>
      <c r="BW165" s="40"/>
      <c r="BX165" s="40"/>
      <c r="BY165" s="40"/>
      <c r="BZ165" s="1">
        <f t="shared" si="14"/>
        <v>1</v>
      </c>
      <c r="CA165" s="1">
        <f t="shared" si="15"/>
        <v>4</v>
      </c>
    </row>
    <row r="166" spans="1:106" s="41" customFormat="1" ht="29.25" x14ac:dyDescent="0.25">
      <c r="A166" s="1">
        <v>75</v>
      </c>
      <c r="B166" s="10" t="s">
        <v>341</v>
      </c>
      <c r="C166" s="13" t="s">
        <v>362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>
        <v>1</v>
      </c>
      <c r="BM166" s="3">
        <v>4</v>
      </c>
      <c r="BN166" s="3"/>
      <c r="BO166" s="3"/>
      <c r="BP166" s="40"/>
      <c r="BQ166" s="40"/>
      <c r="BR166" s="40"/>
      <c r="BS166" s="40"/>
      <c r="BT166" s="40"/>
      <c r="BU166" s="40"/>
      <c r="BV166" s="40"/>
      <c r="BW166" s="40"/>
      <c r="BX166" s="40"/>
      <c r="BY166" s="40"/>
      <c r="BZ166" s="1">
        <f t="shared" si="14"/>
        <v>1</v>
      </c>
      <c r="CA166" s="1">
        <f t="shared" si="15"/>
        <v>4</v>
      </c>
    </row>
    <row r="167" spans="1:106" s="41" customFormat="1" ht="29.25" x14ac:dyDescent="0.25">
      <c r="A167" s="1">
        <v>76</v>
      </c>
      <c r="B167" s="10" t="s">
        <v>342</v>
      </c>
      <c r="C167" s="13" t="s">
        <v>363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>
        <v>1</v>
      </c>
      <c r="BM167" s="3">
        <v>4</v>
      </c>
      <c r="BN167" s="3"/>
      <c r="BO167" s="3"/>
      <c r="BP167" s="40"/>
      <c r="BQ167" s="40"/>
      <c r="BR167" s="40"/>
      <c r="BS167" s="40"/>
      <c r="BT167" s="40"/>
      <c r="BU167" s="40"/>
      <c r="BV167" s="40"/>
      <c r="BW167" s="40"/>
      <c r="BX167" s="40"/>
      <c r="BY167" s="40"/>
      <c r="BZ167" s="1">
        <f t="shared" si="14"/>
        <v>1</v>
      </c>
      <c r="CA167" s="1">
        <f t="shared" si="15"/>
        <v>4</v>
      </c>
    </row>
    <row r="168" spans="1:106" ht="29.25" x14ac:dyDescent="0.25">
      <c r="A168" s="1">
        <v>77</v>
      </c>
      <c r="B168" s="10" t="s">
        <v>343</v>
      </c>
      <c r="C168" s="13" t="s">
        <v>364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>
        <v>1</v>
      </c>
      <c r="AY168" s="3">
        <v>2</v>
      </c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40"/>
      <c r="BQ168" s="40"/>
      <c r="BR168" s="40"/>
      <c r="BS168" s="40"/>
      <c r="BT168" s="40"/>
      <c r="BU168" s="40"/>
      <c r="BV168" s="40"/>
      <c r="BW168" s="40"/>
      <c r="BX168" s="40"/>
      <c r="BY168" s="40"/>
      <c r="BZ168" s="1">
        <f t="shared" si="14"/>
        <v>1</v>
      </c>
      <c r="CA168" s="1">
        <f t="shared" si="15"/>
        <v>2</v>
      </c>
    </row>
    <row r="169" spans="1:106" ht="29.25" x14ac:dyDescent="0.25">
      <c r="A169" s="1">
        <v>78</v>
      </c>
      <c r="B169" s="10" t="s">
        <v>344</v>
      </c>
      <c r="C169" s="13" t="s">
        <v>365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>
        <v>1</v>
      </c>
      <c r="AY169" s="3">
        <v>2</v>
      </c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40"/>
      <c r="BQ169" s="40"/>
      <c r="BR169" s="40"/>
      <c r="BS169" s="40"/>
      <c r="BT169" s="40"/>
      <c r="BU169" s="40"/>
      <c r="BV169" s="40"/>
      <c r="BW169" s="40"/>
      <c r="BX169" s="40"/>
      <c r="BY169" s="40"/>
      <c r="BZ169" s="1">
        <f t="shared" si="14"/>
        <v>1</v>
      </c>
      <c r="CA169" s="1">
        <f t="shared" si="15"/>
        <v>2</v>
      </c>
    </row>
    <row r="170" spans="1:106" x14ac:dyDescent="0.25">
      <c r="A170" s="1"/>
      <c r="B170" s="60" t="s">
        <v>378</v>
      </c>
      <c r="C170" s="2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39"/>
      <c r="BQ170" s="39"/>
      <c r="BR170" s="39"/>
      <c r="BS170" s="39"/>
      <c r="BT170" s="39"/>
      <c r="BU170" s="39"/>
      <c r="BV170" s="39"/>
      <c r="BW170" s="39"/>
      <c r="BX170" s="39"/>
      <c r="BY170" s="39"/>
      <c r="BZ170" s="12">
        <f>SUM(BZ171:BZ185)</f>
        <v>42</v>
      </c>
      <c r="CA170" s="12">
        <f>SUM(CA171:CA185)</f>
        <v>75</v>
      </c>
      <c r="CB170" s="41"/>
      <c r="CC170" s="41"/>
      <c r="CD170" s="41"/>
      <c r="CE170" s="41"/>
      <c r="CF170" s="41"/>
      <c r="CG170" s="41"/>
      <c r="CH170" s="41"/>
      <c r="CI170" s="41"/>
      <c r="CJ170" s="41"/>
      <c r="CK170" s="41"/>
      <c r="CL170" s="41"/>
      <c r="CM170" s="41"/>
      <c r="CN170" s="41"/>
      <c r="CO170" s="41"/>
      <c r="CP170" s="41"/>
      <c r="CQ170" s="41"/>
      <c r="CR170" s="41"/>
      <c r="CS170" s="41"/>
      <c r="CT170" s="41"/>
      <c r="CU170" s="41"/>
      <c r="CV170" s="41"/>
      <c r="CW170" s="41"/>
      <c r="CX170" s="41"/>
      <c r="CY170" s="41"/>
      <c r="CZ170" s="41"/>
      <c r="DA170" s="41"/>
      <c r="DB170" s="41"/>
    </row>
    <row r="171" spans="1:106" ht="29.25" x14ac:dyDescent="0.25">
      <c r="A171" s="11">
        <v>79</v>
      </c>
      <c r="B171" s="10" t="s">
        <v>366</v>
      </c>
      <c r="C171" s="1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40"/>
      <c r="BQ171" s="40"/>
      <c r="BR171" s="40"/>
      <c r="BS171" s="40"/>
      <c r="BT171" s="40"/>
      <c r="BU171" s="40"/>
      <c r="BV171" s="40"/>
      <c r="BW171" s="40"/>
      <c r="BX171" s="40"/>
      <c r="BY171" s="40"/>
      <c r="BZ171" s="1">
        <f t="shared" si="14"/>
        <v>0</v>
      </c>
      <c r="CA171" s="1">
        <f t="shared" si="15"/>
        <v>0</v>
      </c>
    </row>
    <row r="172" spans="1:106" ht="30" x14ac:dyDescent="0.25">
      <c r="A172" s="1" t="s">
        <v>367</v>
      </c>
      <c r="B172" s="13" t="s">
        <v>379</v>
      </c>
      <c r="C172" s="13" t="s">
        <v>388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40">
        <v>1</v>
      </c>
      <c r="BQ172" s="40">
        <v>1</v>
      </c>
      <c r="BR172" s="40"/>
      <c r="BS172" s="40"/>
      <c r="BT172" s="40"/>
      <c r="BU172" s="40"/>
      <c r="BV172" s="40"/>
      <c r="BW172" s="40"/>
      <c r="BX172" s="40"/>
      <c r="BY172" s="40"/>
      <c r="BZ172" s="1">
        <f t="shared" si="14"/>
        <v>1</v>
      </c>
      <c r="CA172" s="1">
        <f t="shared" si="15"/>
        <v>1</v>
      </c>
    </row>
    <row r="173" spans="1:106" s="41" customFormat="1" ht="30" x14ac:dyDescent="0.25">
      <c r="A173" s="1" t="s">
        <v>368</v>
      </c>
      <c r="B173" s="13" t="s">
        <v>380</v>
      </c>
      <c r="C173" s="13" t="s">
        <v>389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>
        <v>2</v>
      </c>
      <c r="AG173" s="3">
        <v>8</v>
      </c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>
        <v>4</v>
      </c>
      <c r="AY173" s="3">
        <v>8</v>
      </c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40"/>
      <c r="BQ173" s="40"/>
      <c r="BR173" s="40"/>
      <c r="BS173" s="40"/>
      <c r="BT173" s="40"/>
      <c r="BU173" s="40"/>
      <c r="BV173" s="40"/>
      <c r="BW173" s="40"/>
      <c r="BX173" s="40"/>
      <c r="BY173" s="40"/>
      <c r="BZ173" s="1">
        <f t="shared" si="14"/>
        <v>6</v>
      </c>
      <c r="CA173" s="1">
        <f t="shared" si="15"/>
        <v>16</v>
      </c>
    </row>
    <row r="174" spans="1:106" s="41" customFormat="1" ht="30" x14ac:dyDescent="0.25">
      <c r="A174" s="1">
        <v>80</v>
      </c>
      <c r="B174" s="10" t="s">
        <v>371</v>
      </c>
      <c r="C174" s="13" t="s">
        <v>390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>
        <v>4</v>
      </c>
      <c r="AO174" s="3">
        <v>8</v>
      </c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40">
        <v>6</v>
      </c>
      <c r="BQ174" s="40">
        <v>6</v>
      </c>
      <c r="BR174" s="40"/>
      <c r="BS174" s="40"/>
      <c r="BT174" s="40"/>
      <c r="BU174" s="40"/>
      <c r="BV174" s="40"/>
      <c r="BW174" s="40"/>
      <c r="BX174" s="40"/>
      <c r="BY174" s="40"/>
      <c r="BZ174" s="1">
        <f t="shared" si="14"/>
        <v>10</v>
      </c>
      <c r="CA174" s="1">
        <f t="shared" si="15"/>
        <v>14</v>
      </c>
    </row>
    <row r="175" spans="1:106" s="41" customFormat="1" x14ac:dyDescent="0.25">
      <c r="A175" s="1">
        <v>81</v>
      </c>
      <c r="B175" s="10" t="s">
        <v>372</v>
      </c>
      <c r="C175" s="1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40"/>
      <c r="BQ175" s="40"/>
      <c r="BR175" s="40"/>
      <c r="BS175" s="40"/>
      <c r="BT175" s="40"/>
      <c r="BU175" s="40"/>
      <c r="BV175" s="40"/>
      <c r="BW175" s="40"/>
      <c r="BX175" s="40"/>
      <c r="BY175" s="40"/>
      <c r="BZ175" s="1">
        <f t="shared" si="14"/>
        <v>0</v>
      </c>
      <c r="CA175" s="1">
        <f t="shared" si="15"/>
        <v>0</v>
      </c>
    </row>
    <row r="176" spans="1:106" s="41" customFormat="1" ht="30" x14ac:dyDescent="0.25">
      <c r="A176" s="1" t="s">
        <v>369</v>
      </c>
      <c r="B176" s="13" t="s">
        <v>381</v>
      </c>
      <c r="C176" s="13" t="s">
        <v>391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>
        <v>2</v>
      </c>
      <c r="AK176" s="3">
        <v>2</v>
      </c>
      <c r="AL176" s="3"/>
      <c r="AM176" s="3"/>
      <c r="AN176" s="3">
        <v>1</v>
      </c>
      <c r="AO176" s="3">
        <v>2</v>
      </c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40">
        <v>3</v>
      </c>
      <c r="BQ176" s="40">
        <v>3</v>
      </c>
      <c r="BR176" s="40"/>
      <c r="BS176" s="40"/>
      <c r="BT176" s="40"/>
      <c r="BU176" s="40"/>
      <c r="BV176" s="40"/>
      <c r="BW176" s="40"/>
      <c r="BX176" s="40"/>
      <c r="BY176" s="40"/>
      <c r="BZ176" s="1">
        <f t="shared" si="14"/>
        <v>6</v>
      </c>
      <c r="CA176" s="1">
        <f t="shared" si="15"/>
        <v>7</v>
      </c>
    </row>
    <row r="177" spans="1:106" s="41" customFormat="1" ht="32.450000000000003" customHeight="1" x14ac:dyDescent="0.25">
      <c r="A177" s="1" t="s">
        <v>370</v>
      </c>
      <c r="B177" s="13" t="s">
        <v>399</v>
      </c>
      <c r="C177" s="13" t="s">
        <v>398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>
        <v>1</v>
      </c>
      <c r="AG177" s="3">
        <v>4</v>
      </c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40"/>
      <c r="BQ177" s="40"/>
      <c r="BR177" s="40"/>
      <c r="BS177" s="40"/>
      <c r="BT177" s="40"/>
      <c r="BU177" s="40"/>
      <c r="BV177" s="40"/>
      <c r="BW177" s="40"/>
      <c r="BX177" s="40"/>
      <c r="BY177" s="40"/>
      <c r="BZ177" s="1">
        <f t="shared" si="14"/>
        <v>1</v>
      </c>
      <c r="CA177" s="1">
        <f t="shared" si="15"/>
        <v>4</v>
      </c>
    </row>
    <row r="178" spans="1:106" s="41" customFormat="1" ht="29.25" x14ac:dyDescent="0.25">
      <c r="A178" s="1">
        <v>82</v>
      </c>
      <c r="B178" s="10" t="s">
        <v>373</v>
      </c>
      <c r="C178" s="13" t="s">
        <v>1017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40"/>
      <c r="BQ178" s="40"/>
      <c r="BR178" s="40"/>
      <c r="BS178" s="40"/>
      <c r="BT178" s="40"/>
      <c r="BU178" s="40"/>
      <c r="BV178" s="40"/>
      <c r="BW178" s="40"/>
      <c r="BX178" s="40"/>
      <c r="BY178" s="40"/>
      <c r="BZ178" s="1">
        <f t="shared" si="14"/>
        <v>0</v>
      </c>
      <c r="CA178" s="1">
        <f t="shared" si="15"/>
        <v>0</v>
      </c>
    </row>
    <row r="179" spans="1:106" s="41" customFormat="1" x14ac:dyDescent="0.25">
      <c r="A179" s="1" t="s">
        <v>374</v>
      </c>
      <c r="B179" s="13" t="s">
        <v>382</v>
      </c>
      <c r="C179" s="13" t="s">
        <v>392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>
        <v>4</v>
      </c>
      <c r="AO179" s="3">
        <v>8</v>
      </c>
      <c r="AP179" s="3"/>
      <c r="AQ179" s="3"/>
      <c r="AR179" s="3"/>
      <c r="AS179" s="3"/>
      <c r="AT179" s="3"/>
      <c r="AU179" s="3"/>
      <c r="AV179" s="3"/>
      <c r="AW179" s="3"/>
      <c r="AX179" s="3">
        <v>1</v>
      </c>
      <c r="AY179" s="3">
        <v>2</v>
      </c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40"/>
      <c r="BQ179" s="40"/>
      <c r="BR179" s="40"/>
      <c r="BS179" s="40"/>
      <c r="BT179" s="40"/>
      <c r="BU179" s="40"/>
      <c r="BV179" s="40"/>
      <c r="BW179" s="40"/>
      <c r="BX179" s="40"/>
      <c r="BY179" s="40"/>
      <c r="BZ179" s="1">
        <f t="shared" si="14"/>
        <v>5</v>
      </c>
      <c r="CA179" s="1">
        <f t="shared" si="15"/>
        <v>10</v>
      </c>
    </row>
    <row r="180" spans="1:106" s="41" customFormat="1" x14ac:dyDescent="0.25">
      <c r="A180" s="1" t="s">
        <v>375</v>
      </c>
      <c r="B180" s="13" t="s">
        <v>383</v>
      </c>
      <c r="C180" s="13" t="s">
        <v>393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40">
        <v>1</v>
      </c>
      <c r="BQ180" s="40">
        <v>1</v>
      </c>
      <c r="BR180" s="40"/>
      <c r="BS180" s="40"/>
      <c r="BT180" s="40"/>
      <c r="BU180" s="40"/>
      <c r="BV180" s="40"/>
      <c r="BW180" s="40"/>
      <c r="BX180" s="40"/>
      <c r="BY180" s="40"/>
      <c r="BZ180" s="1">
        <f t="shared" si="14"/>
        <v>1</v>
      </c>
      <c r="CA180" s="1">
        <f t="shared" si="15"/>
        <v>1</v>
      </c>
    </row>
    <row r="181" spans="1:106" s="41" customFormat="1" x14ac:dyDescent="0.25">
      <c r="A181" s="1" t="s">
        <v>376</v>
      </c>
      <c r="B181" s="13" t="s">
        <v>384</v>
      </c>
      <c r="C181" s="13" t="s">
        <v>394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40">
        <v>5</v>
      </c>
      <c r="BQ181" s="40">
        <v>5</v>
      </c>
      <c r="BR181" s="40"/>
      <c r="BS181" s="40"/>
      <c r="BT181" s="40"/>
      <c r="BU181" s="40"/>
      <c r="BV181" s="40"/>
      <c r="BW181" s="40"/>
      <c r="BX181" s="40"/>
      <c r="BY181" s="40"/>
      <c r="BZ181" s="1">
        <f t="shared" si="14"/>
        <v>5</v>
      </c>
      <c r="CA181" s="1">
        <f t="shared" si="15"/>
        <v>5</v>
      </c>
    </row>
    <row r="182" spans="1:106" x14ac:dyDescent="0.25">
      <c r="A182" s="1" t="s">
        <v>377</v>
      </c>
      <c r="B182" s="13" t="s">
        <v>385</v>
      </c>
      <c r="C182" s="13" t="s">
        <v>395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>
        <v>1</v>
      </c>
      <c r="AK182" s="3">
        <v>1</v>
      </c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40"/>
      <c r="BQ182" s="40"/>
      <c r="BR182" s="40"/>
      <c r="BS182" s="40"/>
      <c r="BT182" s="40"/>
      <c r="BU182" s="40"/>
      <c r="BV182" s="40"/>
      <c r="BW182" s="40"/>
      <c r="BX182" s="40"/>
      <c r="BY182" s="40"/>
      <c r="BZ182" s="1">
        <f t="shared" si="14"/>
        <v>1</v>
      </c>
      <c r="CA182" s="1">
        <f t="shared" si="15"/>
        <v>1</v>
      </c>
    </row>
    <row r="183" spans="1:106" x14ac:dyDescent="0.25">
      <c r="A183" s="1" t="s">
        <v>960</v>
      </c>
      <c r="B183" s="13" t="s">
        <v>961</v>
      </c>
      <c r="C183" s="87" t="s">
        <v>1017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76">
        <v>2</v>
      </c>
      <c r="Q183" s="76">
        <v>8</v>
      </c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40"/>
      <c r="BQ183" s="40"/>
      <c r="BR183" s="40"/>
      <c r="BS183" s="40"/>
      <c r="BT183" s="40"/>
      <c r="BU183" s="40"/>
      <c r="BV183" s="40"/>
      <c r="BW183" s="40"/>
      <c r="BX183" s="40"/>
      <c r="BY183" s="40"/>
      <c r="BZ183" s="1">
        <f t="shared" ref="BZ183" si="16">D183+F183+H183+J183+L183+N183+P183+R183+T183+V183+X183+Z183+AB183+AD183+AF183+AH183+AJ183+AL183+AN183+AP183+AR183+AT183+AV183+AX183+AZ183+BB183+BD183+BF183+BH183+BJ183+BL183+BN183+BP183+BT183+BR183+BV183+BX183</f>
        <v>2</v>
      </c>
      <c r="CA183" s="1">
        <f t="shared" ref="CA183" si="17">E183+G183+I183+K183+M183+O183+Q183+S183+U183+W183+Y183+AA183+AC183+AE183+AG183+AI183+AK183+AM183+AO183+AQ183+AS183+AU183+AW183+AY183+BA183+BC183+BE183+BG183+BI183+BK183+BM183+BO183+BQ183+BU183+BS183+BW183+BY183</f>
        <v>8</v>
      </c>
    </row>
    <row r="184" spans="1:106" s="51" customFormat="1" ht="30" x14ac:dyDescent="0.25">
      <c r="A184" s="1">
        <v>83</v>
      </c>
      <c r="B184" s="10" t="s">
        <v>386</v>
      </c>
      <c r="C184" s="13" t="s">
        <v>396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>
        <v>3</v>
      </c>
      <c r="AO184" s="3">
        <v>6</v>
      </c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40"/>
      <c r="BQ184" s="40"/>
      <c r="BR184" s="40"/>
      <c r="BS184" s="40"/>
      <c r="BT184" s="40"/>
      <c r="BU184" s="40"/>
      <c r="BV184" s="40"/>
      <c r="BW184" s="40"/>
      <c r="BX184" s="40"/>
      <c r="BY184" s="40"/>
      <c r="BZ184" s="1">
        <f t="shared" si="14"/>
        <v>3</v>
      </c>
      <c r="CA184" s="1">
        <f t="shared" si="15"/>
        <v>6</v>
      </c>
    </row>
    <row r="185" spans="1:106" ht="30" x14ac:dyDescent="0.25">
      <c r="A185" s="1">
        <v>84</v>
      </c>
      <c r="B185" s="10" t="s">
        <v>387</v>
      </c>
      <c r="C185" s="13" t="s">
        <v>397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>
        <v>1</v>
      </c>
      <c r="AO185" s="3">
        <v>2</v>
      </c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40"/>
      <c r="BQ185" s="40"/>
      <c r="BR185" s="40"/>
      <c r="BS185" s="40"/>
      <c r="BT185" s="40"/>
      <c r="BU185" s="40"/>
      <c r="BV185" s="40"/>
      <c r="BW185" s="40"/>
      <c r="BX185" s="40"/>
      <c r="BY185" s="40"/>
      <c r="BZ185" s="1">
        <f t="shared" si="14"/>
        <v>1</v>
      </c>
      <c r="CA185" s="1">
        <f t="shared" si="15"/>
        <v>2</v>
      </c>
    </row>
    <row r="186" spans="1:106" x14ac:dyDescent="0.25">
      <c r="A186" s="1"/>
      <c r="B186" s="60" t="s">
        <v>400</v>
      </c>
      <c r="C186" s="2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39"/>
      <c r="BQ186" s="39"/>
      <c r="BR186" s="39"/>
      <c r="BS186" s="39"/>
      <c r="BT186" s="39"/>
      <c r="BU186" s="39"/>
      <c r="BV186" s="39"/>
      <c r="BW186" s="39"/>
      <c r="BX186" s="39"/>
      <c r="BY186" s="39"/>
      <c r="BZ186" s="12">
        <f>SUM(BZ187:BZ194)</f>
        <v>54</v>
      </c>
      <c r="CA186" s="12">
        <f>SUM(CA187:CA194)</f>
        <v>136</v>
      </c>
      <c r="CB186" s="41"/>
      <c r="CC186" s="41"/>
      <c r="CD186" s="41"/>
      <c r="CE186" s="41"/>
      <c r="CF186" s="41"/>
      <c r="CG186" s="41"/>
      <c r="CH186" s="41"/>
      <c r="CI186" s="41"/>
      <c r="CJ186" s="41"/>
      <c r="CK186" s="41"/>
      <c r="CL186" s="41"/>
      <c r="CM186" s="41"/>
      <c r="CN186" s="41"/>
      <c r="CO186" s="41"/>
      <c r="CP186" s="41"/>
      <c r="CQ186" s="41"/>
      <c r="CR186" s="41"/>
      <c r="CS186" s="41"/>
      <c r="CT186" s="41"/>
      <c r="CU186" s="41"/>
      <c r="CV186" s="41"/>
      <c r="CW186" s="41"/>
      <c r="CX186" s="41"/>
      <c r="CY186" s="41"/>
      <c r="CZ186" s="41"/>
      <c r="DA186" s="41"/>
      <c r="DB186" s="41"/>
    </row>
    <row r="187" spans="1:106" s="41" customFormat="1" ht="42.6" customHeight="1" x14ac:dyDescent="0.25">
      <c r="A187" s="1">
        <v>85</v>
      </c>
      <c r="B187" s="10" t="s">
        <v>401</v>
      </c>
      <c r="C187" s="13" t="s">
        <v>402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40">
        <v>4</v>
      </c>
      <c r="BQ187" s="40">
        <v>4</v>
      </c>
      <c r="BR187" s="40"/>
      <c r="BS187" s="40"/>
      <c r="BT187" s="40"/>
      <c r="BU187" s="40"/>
      <c r="BV187" s="40"/>
      <c r="BW187" s="40"/>
      <c r="BX187" s="40"/>
      <c r="BY187" s="40"/>
      <c r="BZ187" s="1">
        <f t="shared" si="14"/>
        <v>4</v>
      </c>
      <c r="CA187" s="1">
        <f t="shared" si="15"/>
        <v>4</v>
      </c>
    </row>
    <row r="188" spans="1:106" s="41" customFormat="1" ht="27" customHeight="1" x14ac:dyDescent="0.25">
      <c r="A188" s="1">
        <v>86</v>
      </c>
      <c r="B188" s="10" t="s">
        <v>403</v>
      </c>
      <c r="C188" s="13" t="s">
        <v>404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>
        <v>10</v>
      </c>
      <c r="Q188" s="3">
        <v>40</v>
      </c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40">
        <v>1</v>
      </c>
      <c r="BQ188" s="40">
        <v>1</v>
      </c>
      <c r="BR188" s="40"/>
      <c r="BS188" s="40"/>
      <c r="BT188" s="40"/>
      <c r="BU188" s="40"/>
      <c r="BV188" s="40"/>
      <c r="BW188" s="40"/>
      <c r="BX188" s="40"/>
      <c r="BY188" s="40"/>
      <c r="BZ188" s="1">
        <f t="shared" si="14"/>
        <v>11</v>
      </c>
      <c r="CA188" s="1">
        <f t="shared" si="15"/>
        <v>41</v>
      </c>
    </row>
    <row r="189" spans="1:106" s="41" customFormat="1" ht="29.45" customHeight="1" x14ac:dyDescent="0.25">
      <c r="A189" s="1">
        <v>87</v>
      </c>
      <c r="B189" s="10" t="s">
        <v>405</v>
      </c>
      <c r="C189" s="13" t="s">
        <v>406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>
        <v>10</v>
      </c>
      <c r="Q189" s="3">
        <v>40</v>
      </c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40">
        <v>13</v>
      </c>
      <c r="BQ189" s="40">
        <v>13</v>
      </c>
      <c r="BR189" s="40"/>
      <c r="BS189" s="40"/>
      <c r="BT189" s="40"/>
      <c r="BU189" s="40"/>
      <c r="BV189" s="40"/>
      <c r="BW189" s="40"/>
      <c r="BX189" s="40"/>
      <c r="BY189" s="40"/>
      <c r="BZ189" s="1">
        <f t="shared" si="14"/>
        <v>23</v>
      </c>
      <c r="CA189" s="1">
        <f t="shared" si="15"/>
        <v>53</v>
      </c>
    </row>
    <row r="190" spans="1:106" s="41" customFormat="1" ht="52.9" customHeight="1" x14ac:dyDescent="0.25">
      <c r="A190" s="1">
        <v>88</v>
      </c>
      <c r="B190" s="10" t="s">
        <v>407</v>
      </c>
      <c r="C190" s="13" t="s">
        <v>408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>
        <v>4</v>
      </c>
      <c r="AG190" s="3">
        <v>16</v>
      </c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40"/>
      <c r="BQ190" s="40"/>
      <c r="BR190" s="40"/>
      <c r="BS190" s="40"/>
      <c r="BT190" s="40"/>
      <c r="BU190" s="40"/>
      <c r="BV190" s="40"/>
      <c r="BW190" s="40"/>
      <c r="BX190" s="40"/>
      <c r="BY190" s="40"/>
      <c r="BZ190" s="1">
        <f t="shared" si="14"/>
        <v>4</v>
      </c>
      <c r="CA190" s="1">
        <f t="shared" si="15"/>
        <v>16</v>
      </c>
    </row>
    <row r="191" spans="1:106" x14ac:dyDescent="0.25">
      <c r="A191" s="1">
        <v>89</v>
      </c>
      <c r="B191" s="10" t="s">
        <v>409</v>
      </c>
      <c r="C191" s="13" t="s">
        <v>410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>
        <v>2</v>
      </c>
      <c r="AK191" s="3">
        <v>2</v>
      </c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40"/>
      <c r="BQ191" s="40"/>
      <c r="BR191" s="40"/>
      <c r="BS191" s="40"/>
      <c r="BT191" s="40"/>
      <c r="BU191" s="40"/>
      <c r="BV191" s="40"/>
      <c r="BW191" s="40"/>
      <c r="BX191" s="40"/>
      <c r="BY191" s="40"/>
      <c r="BZ191" s="1">
        <f t="shared" si="14"/>
        <v>2</v>
      </c>
      <c r="CA191" s="1">
        <f t="shared" si="15"/>
        <v>2</v>
      </c>
    </row>
    <row r="192" spans="1:106" s="51" customFormat="1" ht="29.25" x14ac:dyDescent="0.25">
      <c r="A192" s="1">
        <v>90</v>
      </c>
      <c r="B192" s="10" t="s">
        <v>411</v>
      </c>
      <c r="C192" s="13" t="s">
        <v>412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>
        <v>4</v>
      </c>
      <c r="AK192" s="3">
        <v>4</v>
      </c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40"/>
      <c r="BQ192" s="40"/>
      <c r="BR192" s="40"/>
      <c r="BS192" s="40"/>
      <c r="BT192" s="40"/>
      <c r="BU192" s="40"/>
      <c r="BV192" s="40"/>
      <c r="BW192" s="40"/>
      <c r="BX192" s="40"/>
      <c r="BY192" s="40"/>
      <c r="BZ192" s="1">
        <f t="shared" si="14"/>
        <v>4</v>
      </c>
      <c r="CA192" s="1">
        <f t="shared" si="15"/>
        <v>4</v>
      </c>
    </row>
    <row r="193" spans="1:106" x14ac:dyDescent="0.25">
      <c r="A193" s="1">
        <v>91</v>
      </c>
      <c r="B193" s="10" t="s">
        <v>413</v>
      </c>
      <c r="C193" s="13" t="s">
        <v>414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>
        <v>4</v>
      </c>
      <c r="AY193" s="3">
        <v>8</v>
      </c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40"/>
      <c r="BQ193" s="40"/>
      <c r="BR193" s="40"/>
      <c r="BS193" s="40"/>
      <c r="BT193" s="40"/>
      <c r="BU193" s="40"/>
      <c r="BV193" s="40"/>
      <c r="BW193" s="40"/>
      <c r="BX193" s="40"/>
      <c r="BY193" s="40"/>
      <c r="BZ193" s="1">
        <f t="shared" si="14"/>
        <v>4</v>
      </c>
      <c r="CA193" s="1">
        <f t="shared" si="15"/>
        <v>8</v>
      </c>
    </row>
    <row r="194" spans="1:106" s="51" customFormat="1" ht="45" x14ac:dyDescent="0.25">
      <c r="A194" s="1">
        <v>92</v>
      </c>
      <c r="B194" s="10" t="s">
        <v>415</v>
      </c>
      <c r="C194" s="13" t="s">
        <v>416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>
        <v>2</v>
      </c>
      <c r="AG194" s="3">
        <v>8</v>
      </c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40"/>
      <c r="BQ194" s="40"/>
      <c r="BR194" s="40"/>
      <c r="BS194" s="40"/>
      <c r="BT194" s="40"/>
      <c r="BU194" s="40"/>
      <c r="BV194" s="40"/>
      <c r="BW194" s="40"/>
      <c r="BX194" s="40"/>
      <c r="BY194" s="40"/>
      <c r="BZ194" s="1">
        <f t="shared" si="14"/>
        <v>2</v>
      </c>
      <c r="CA194" s="1">
        <f t="shared" si="15"/>
        <v>8</v>
      </c>
    </row>
    <row r="195" spans="1:106" s="51" customFormat="1" x14ac:dyDescent="0.25">
      <c r="A195" s="1"/>
      <c r="B195" s="60" t="s">
        <v>417</v>
      </c>
      <c r="C195" s="2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39"/>
      <c r="BQ195" s="39"/>
      <c r="BR195" s="39"/>
      <c r="BS195" s="39"/>
      <c r="BT195" s="39"/>
      <c r="BU195" s="39"/>
      <c r="BV195" s="39"/>
      <c r="BW195" s="39"/>
      <c r="BX195" s="39"/>
      <c r="BY195" s="39"/>
      <c r="BZ195" s="12">
        <f>SUM(BZ196:BZ204)</f>
        <v>19</v>
      </c>
      <c r="CA195" s="12">
        <f>SUM(CA196:CA204)</f>
        <v>36</v>
      </c>
      <c r="CB195" s="41"/>
      <c r="CC195" s="41"/>
      <c r="CD195" s="41"/>
      <c r="CE195" s="41"/>
      <c r="CF195" s="41"/>
      <c r="CG195" s="41"/>
      <c r="CH195" s="41"/>
      <c r="CI195" s="41"/>
      <c r="CJ195" s="41"/>
      <c r="CK195" s="41"/>
      <c r="CL195" s="41"/>
      <c r="CM195" s="41"/>
      <c r="CN195" s="41"/>
      <c r="CO195" s="41"/>
      <c r="CP195" s="41"/>
      <c r="CQ195" s="41"/>
      <c r="CR195" s="41"/>
      <c r="CS195" s="41"/>
      <c r="CT195" s="41"/>
      <c r="CU195" s="41"/>
      <c r="CV195" s="41"/>
      <c r="CW195" s="41"/>
      <c r="CX195" s="41"/>
      <c r="CY195" s="41"/>
      <c r="CZ195" s="41"/>
      <c r="DA195" s="41"/>
      <c r="DB195" s="41"/>
    </row>
    <row r="196" spans="1:106" s="41" customFormat="1" x14ac:dyDescent="0.25">
      <c r="A196" s="1">
        <v>93</v>
      </c>
      <c r="B196" s="10" t="s">
        <v>421</v>
      </c>
      <c r="C196" s="1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40"/>
      <c r="BQ196" s="40"/>
      <c r="BR196" s="40"/>
      <c r="BS196" s="40"/>
      <c r="BT196" s="40"/>
      <c r="BU196" s="40"/>
      <c r="BV196" s="40"/>
      <c r="BW196" s="40"/>
      <c r="BX196" s="40"/>
      <c r="BY196" s="40"/>
      <c r="BZ196" s="1">
        <f t="shared" si="14"/>
        <v>0</v>
      </c>
      <c r="CA196" s="1">
        <f t="shared" si="15"/>
        <v>0</v>
      </c>
    </row>
    <row r="197" spans="1:106" s="41" customFormat="1" ht="30" x14ac:dyDescent="0.25">
      <c r="A197" s="1" t="s">
        <v>418</v>
      </c>
      <c r="B197" s="13" t="s">
        <v>420</v>
      </c>
      <c r="C197" s="13" t="s">
        <v>425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>
        <v>1</v>
      </c>
      <c r="Q197" s="3">
        <v>4</v>
      </c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>
        <v>1</v>
      </c>
      <c r="AO197" s="3">
        <v>2</v>
      </c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40">
        <v>1</v>
      </c>
      <c r="BQ197" s="40">
        <v>1</v>
      </c>
      <c r="BR197" s="40"/>
      <c r="BS197" s="40"/>
      <c r="BT197" s="40"/>
      <c r="BU197" s="40"/>
      <c r="BV197" s="40"/>
      <c r="BW197" s="40"/>
      <c r="BX197" s="40"/>
      <c r="BY197" s="40"/>
      <c r="BZ197" s="1">
        <f t="shared" si="14"/>
        <v>3</v>
      </c>
      <c r="CA197" s="1">
        <f t="shared" si="15"/>
        <v>7</v>
      </c>
    </row>
    <row r="198" spans="1:106" s="41" customFormat="1" x14ac:dyDescent="0.25">
      <c r="A198" s="1" t="s">
        <v>419</v>
      </c>
      <c r="B198" s="13" t="s">
        <v>426</v>
      </c>
      <c r="C198" s="13" t="s">
        <v>427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>
        <v>1</v>
      </c>
      <c r="AY198" s="3">
        <v>2</v>
      </c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40"/>
      <c r="BQ198" s="40"/>
      <c r="BR198" s="40"/>
      <c r="BS198" s="40"/>
      <c r="BT198" s="40"/>
      <c r="BU198" s="40"/>
      <c r="BV198" s="40"/>
      <c r="BW198" s="40"/>
      <c r="BX198" s="40"/>
      <c r="BY198" s="40"/>
      <c r="BZ198" s="1">
        <f t="shared" si="14"/>
        <v>1</v>
      </c>
      <c r="CA198" s="1">
        <f t="shared" si="15"/>
        <v>2</v>
      </c>
    </row>
    <row r="199" spans="1:106" s="41" customFormat="1" x14ac:dyDescent="0.25">
      <c r="A199" s="1">
        <v>94</v>
      </c>
      <c r="B199" s="10" t="s">
        <v>422</v>
      </c>
      <c r="C199" s="1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40"/>
      <c r="BQ199" s="40"/>
      <c r="BR199" s="40"/>
      <c r="BS199" s="40"/>
      <c r="BT199" s="40"/>
      <c r="BU199" s="40"/>
      <c r="BV199" s="40"/>
      <c r="BW199" s="40"/>
      <c r="BX199" s="40"/>
      <c r="BY199" s="40"/>
      <c r="BZ199" s="1">
        <f t="shared" si="14"/>
        <v>0</v>
      </c>
      <c r="CA199" s="1">
        <f t="shared" si="15"/>
        <v>0</v>
      </c>
    </row>
    <row r="200" spans="1:106" s="41" customFormat="1" x14ac:dyDescent="0.25">
      <c r="A200" s="1" t="s">
        <v>423</v>
      </c>
      <c r="B200" s="13" t="s">
        <v>428</v>
      </c>
      <c r="C200" s="13" t="s">
        <v>429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>
        <v>1</v>
      </c>
      <c r="AO200" s="3">
        <v>2</v>
      </c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>
        <v>1</v>
      </c>
      <c r="BO200" s="3">
        <v>4</v>
      </c>
      <c r="BP200" s="40"/>
      <c r="BQ200" s="40"/>
      <c r="BR200" s="40"/>
      <c r="BS200" s="40"/>
      <c r="BT200" s="40"/>
      <c r="BU200" s="40"/>
      <c r="BV200" s="40"/>
      <c r="BW200" s="40"/>
      <c r="BX200" s="40"/>
      <c r="BY200" s="40"/>
      <c r="BZ200" s="1">
        <f t="shared" si="14"/>
        <v>2</v>
      </c>
      <c r="CA200" s="1">
        <f t="shared" si="15"/>
        <v>6</v>
      </c>
    </row>
    <row r="201" spans="1:106" s="41" customFormat="1" x14ac:dyDescent="0.25">
      <c r="A201" s="1" t="s">
        <v>424</v>
      </c>
      <c r="B201" s="13" t="s">
        <v>430</v>
      </c>
      <c r="C201" s="13" t="s">
        <v>431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>
        <v>3</v>
      </c>
      <c r="AW201" s="3">
        <v>6</v>
      </c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40"/>
      <c r="BQ201" s="40"/>
      <c r="BR201" s="40"/>
      <c r="BS201" s="40"/>
      <c r="BT201" s="40"/>
      <c r="BU201" s="40"/>
      <c r="BV201" s="40"/>
      <c r="BW201" s="40"/>
      <c r="BX201" s="40"/>
      <c r="BY201" s="40"/>
      <c r="BZ201" s="1">
        <f t="shared" si="14"/>
        <v>3</v>
      </c>
      <c r="CA201" s="1">
        <f t="shared" si="15"/>
        <v>6</v>
      </c>
    </row>
    <row r="202" spans="1:106" s="41" customFormat="1" ht="30" x14ac:dyDescent="0.25">
      <c r="A202" s="1">
        <v>95</v>
      </c>
      <c r="B202" s="10" t="s">
        <v>432</v>
      </c>
      <c r="C202" s="13" t="s">
        <v>433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>
        <v>1</v>
      </c>
      <c r="AK202" s="3">
        <v>1</v>
      </c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>
        <v>1</v>
      </c>
      <c r="AY202" s="3">
        <v>2</v>
      </c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>
        <v>2</v>
      </c>
      <c r="BK202" s="3">
        <v>2</v>
      </c>
      <c r="BL202" s="3"/>
      <c r="BM202" s="3"/>
      <c r="BN202" s="3"/>
      <c r="BO202" s="3"/>
      <c r="BP202" s="40">
        <v>1</v>
      </c>
      <c r="BQ202" s="40">
        <v>1</v>
      </c>
      <c r="BR202" s="40"/>
      <c r="BS202" s="40"/>
      <c r="BT202" s="40"/>
      <c r="BU202" s="40"/>
      <c r="BV202" s="40"/>
      <c r="BW202" s="40"/>
      <c r="BX202" s="40"/>
      <c r="BY202" s="40"/>
      <c r="BZ202" s="1">
        <f t="shared" si="14"/>
        <v>5</v>
      </c>
      <c r="CA202" s="1">
        <f t="shared" si="15"/>
        <v>6</v>
      </c>
    </row>
    <row r="203" spans="1:106" s="51" customFormat="1" ht="29.25" x14ac:dyDescent="0.25">
      <c r="A203" s="1">
        <v>96</v>
      </c>
      <c r="B203" s="53" t="s">
        <v>434</v>
      </c>
      <c r="C203" s="13" t="s">
        <v>435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>
        <v>4</v>
      </c>
      <c r="AW203" s="3">
        <v>8</v>
      </c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40"/>
      <c r="BQ203" s="40"/>
      <c r="BR203" s="40"/>
      <c r="BS203" s="40"/>
      <c r="BT203" s="40"/>
      <c r="BU203" s="40"/>
      <c r="BV203" s="40"/>
      <c r="BW203" s="40"/>
      <c r="BX203" s="40"/>
      <c r="BY203" s="40"/>
      <c r="BZ203" s="1">
        <f t="shared" si="14"/>
        <v>4</v>
      </c>
      <c r="CA203" s="1">
        <f t="shared" si="15"/>
        <v>8</v>
      </c>
    </row>
    <row r="204" spans="1:106" ht="29.25" x14ac:dyDescent="0.25">
      <c r="A204" s="1">
        <v>97</v>
      </c>
      <c r="B204" s="53" t="s">
        <v>436</v>
      </c>
      <c r="C204" s="13" t="s">
        <v>437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40">
        <v>1</v>
      </c>
      <c r="BQ204" s="40">
        <v>1</v>
      </c>
      <c r="BR204" s="40"/>
      <c r="BS204" s="40"/>
      <c r="BT204" s="40"/>
      <c r="BU204" s="40"/>
      <c r="BV204" s="40"/>
      <c r="BW204" s="40"/>
      <c r="BX204" s="40"/>
      <c r="BY204" s="40"/>
      <c r="BZ204" s="1">
        <f t="shared" si="14"/>
        <v>1</v>
      </c>
      <c r="CA204" s="1">
        <f t="shared" si="15"/>
        <v>1</v>
      </c>
    </row>
    <row r="205" spans="1:106" s="51" customFormat="1" x14ac:dyDescent="0.25">
      <c r="A205" s="1"/>
      <c r="B205" s="60" t="s">
        <v>438</v>
      </c>
      <c r="C205" s="2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39"/>
      <c r="BQ205" s="39"/>
      <c r="BR205" s="39"/>
      <c r="BS205" s="39"/>
      <c r="BT205" s="39"/>
      <c r="BU205" s="39"/>
      <c r="BV205" s="39"/>
      <c r="BW205" s="39"/>
      <c r="BX205" s="39"/>
      <c r="BY205" s="39"/>
      <c r="BZ205" s="12">
        <f>BZ206</f>
        <v>1</v>
      </c>
      <c r="CA205" s="12">
        <f>CA206</f>
        <v>4</v>
      </c>
      <c r="CB205" s="41"/>
      <c r="CC205" s="41"/>
      <c r="CD205" s="41"/>
      <c r="CE205" s="41"/>
      <c r="CF205" s="41"/>
      <c r="CG205" s="41"/>
      <c r="CH205" s="41"/>
      <c r="CI205" s="41"/>
      <c r="CJ205" s="41"/>
      <c r="CK205" s="41"/>
      <c r="CL205" s="41"/>
      <c r="CM205" s="41"/>
      <c r="CN205" s="41"/>
      <c r="CO205" s="41"/>
      <c r="CP205" s="41"/>
      <c r="CQ205" s="41"/>
      <c r="CR205" s="41"/>
      <c r="CS205" s="41"/>
      <c r="CT205" s="41"/>
      <c r="CU205" s="41"/>
      <c r="CV205" s="41"/>
      <c r="CW205" s="41"/>
      <c r="CX205" s="41"/>
      <c r="CY205" s="41"/>
      <c r="CZ205" s="41"/>
      <c r="DA205" s="41"/>
      <c r="DB205" s="41"/>
    </row>
    <row r="206" spans="1:106" ht="30" x14ac:dyDescent="0.25">
      <c r="A206" s="1">
        <v>98</v>
      </c>
      <c r="B206" s="53" t="s">
        <v>439</v>
      </c>
      <c r="C206" s="13" t="s">
        <v>440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>
        <v>1</v>
      </c>
      <c r="AG206" s="3">
        <v>4</v>
      </c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40"/>
      <c r="BQ206" s="40"/>
      <c r="BR206" s="40"/>
      <c r="BS206" s="40"/>
      <c r="BT206" s="40"/>
      <c r="BU206" s="40"/>
      <c r="BV206" s="40"/>
      <c r="BW206" s="40"/>
      <c r="BX206" s="40"/>
      <c r="BY206" s="40"/>
      <c r="BZ206" s="1">
        <f t="shared" si="14"/>
        <v>1</v>
      </c>
      <c r="CA206" s="1">
        <f t="shared" si="15"/>
        <v>4</v>
      </c>
    </row>
    <row r="207" spans="1:106" s="51" customFormat="1" x14ac:dyDescent="0.25">
      <c r="A207" s="1"/>
      <c r="B207" s="60" t="s">
        <v>441</v>
      </c>
      <c r="C207" s="2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39"/>
      <c r="BQ207" s="39"/>
      <c r="BR207" s="39"/>
      <c r="BS207" s="39"/>
      <c r="BT207" s="39"/>
      <c r="BU207" s="39"/>
      <c r="BV207" s="39"/>
      <c r="BW207" s="39"/>
      <c r="BX207" s="39"/>
      <c r="BY207" s="39"/>
      <c r="BZ207" s="12">
        <f>SUM(BZ208:BZ213)</f>
        <v>20</v>
      </c>
      <c r="CA207" s="12">
        <f>SUM(CA208:CA213)</f>
        <v>72</v>
      </c>
      <c r="CB207" s="41"/>
      <c r="CC207" s="41"/>
      <c r="CD207" s="41"/>
      <c r="CE207" s="41"/>
      <c r="CF207" s="41"/>
      <c r="CG207" s="41"/>
      <c r="CH207" s="41"/>
      <c r="CI207" s="41"/>
      <c r="CJ207" s="41"/>
      <c r="CK207" s="41"/>
      <c r="CL207" s="41"/>
      <c r="CM207" s="41"/>
      <c r="CN207" s="41"/>
      <c r="CO207" s="41"/>
      <c r="CP207" s="41"/>
      <c r="CQ207" s="41"/>
      <c r="CR207" s="41"/>
      <c r="CS207" s="41"/>
      <c r="CT207" s="41"/>
      <c r="CU207" s="41"/>
      <c r="CV207" s="41"/>
      <c r="CW207" s="41"/>
      <c r="CX207" s="41"/>
      <c r="CY207" s="41"/>
      <c r="CZ207" s="41"/>
      <c r="DA207" s="41"/>
      <c r="DB207" s="41"/>
    </row>
    <row r="208" spans="1:106" s="41" customFormat="1" ht="29.25" x14ac:dyDescent="0.25">
      <c r="A208" s="1">
        <v>99</v>
      </c>
      <c r="B208" s="10" t="s">
        <v>442</v>
      </c>
      <c r="C208" s="1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40"/>
      <c r="BQ208" s="40"/>
      <c r="BR208" s="40"/>
      <c r="BS208" s="40"/>
      <c r="BT208" s="40"/>
      <c r="BU208" s="40"/>
      <c r="BV208" s="40"/>
      <c r="BW208" s="40"/>
      <c r="BX208" s="40"/>
      <c r="BY208" s="40"/>
      <c r="BZ208" s="1">
        <f t="shared" ref="BZ208:BZ278" si="18">D208+F208+H208+J208+L208+N208+P208+R208+T208+V208+X208+Z208+AB208+AD208+AF208+AH208+AJ208+AL208+AN208+AP208+AR208+AT208+AV208+AX208+AZ208+BB208+BD208+BF208+BH208+BJ208+BL208+BN208+BP208+BT208+BR208+BV208+BX208</f>
        <v>0</v>
      </c>
      <c r="CA208" s="1">
        <f t="shared" ref="CA208:CA278" si="19">E208+G208+I208+K208+M208+O208+Q208+S208+U208+W208+Y208+AA208+AC208+AE208+AG208+AI208+AK208+AM208+AO208+AQ208+AS208+AU208+AW208+AY208+BA208+BC208+BE208+BG208+BI208+BK208+BM208+BO208+BQ208+BU208+BS208+BW208+BY208</f>
        <v>0</v>
      </c>
    </row>
    <row r="209" spans="1:106" s="41" customFormat="1" ht="30" x14ac:dyDescent="0.25">
      <c r="A209" s="1" t="s">
        <v>443</v>
      </c>
      <c r="B209" s="13" t="s">
        <v>446</v>
      </c>
      <c r="C209" s="13" t="s">
        <v>447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>
        <v>1</v>
      </c>
      <c r="W209" s="3">
        <v>3</v>
      </c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40"/>
      <c r="BQ209" s="40"/>
      <c r="BR209" s="40"/>
      <c r="BS209" s="40"/>
      <c r="BT209" s="40"/>
      <c r="BU209" s="40"/>
      <c r="BV209" s="40"/>
      <c r="BW209" s="40"/>
      <c r="BX209" s="40"/>
      <c r="BY209" s="40"/>
      <c r="BZ209" s="1">
        <f t="shared" si="18"/>
        <v>1</v>
      </c>
      <c r="CA209" s="1">
        <f t="shared" si="19"/>
        <v>3</v>
      </c>
    </row>
    <row r="210" spans="1:106" s="41" customFormat="1" ht="30" x14ac:dyDescent="0.25">
      <c r="A210" s="1" t="s">
        <v>444</v>
      </c>
      <c r="B210" s="13" t="s">
        <v>448</v>
      </c>
      <c r="C210" s="13" t="s">
        <v>449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>
        <v>1</v>
      </c>
      <c r="Q210" s="3">
        <v>4</v>
      </c>
      <c r="R210" s="3"/>
      <c r="S210" s="3"/>
      <c r="T210" s="3"/>
      <c r="U210" s="3"/>
      <c r="V210" s="3">
        <v>1</v>
      </c>
      <c r="W210" s="3">
        <v>3</v>
      </c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40"/>
      <c r="BQ210" s="40"/>
      <c r="BR210" s="40"/>
      <c r="BS210" s="40"/>
      <c r="BT210" s="40"/>
      <c r="BU210" s="40"/>
      <c r="BV210" s="40"/>
      <c r="BW210" s="40"/>
      <c r="BX210" s="40"/>
      <c r="BY210" s="40"/>
      <c r="BZ210" s="1">
        <f t="shared" si="18"/>
        <v>2</v>
      </c>
      <c r="CA210" s="1">
        <f t="shared" si="19"/>
        <v>7</v>
      </c>
    </row>
    <row r="211" spans="1:106" s="41" customFormat="1" ht="30" x14ac:dyDescent="0.25">
      <c r="A211" s="1" t="s">
        <v>445</v>
      </c>
      <c r="B211" s="13" t="s">
        <v>450</v>
      </c>
      <c r="C211" s="13" t="s">
        <v>451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>
        <v>10</v>
      </c>
      <c r="Q211" s="3">
        <v>40</v>
      </c>
      <c r="R211" s="3"/>
      <c r="S211" s="3"/>
      <c r="T211" s="3"/>
      <c r="U211" s="3"/>
      <c r="V211" s="3">
        <v>5</v>
      </c>
      <c r="W211" s="3">
        <v>15</v>
      </c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40"/>
      <c r="BQ211" s="40"/>
      <c r="BR211" s="40"/>
      <c r="BS211" s="40"/>
      <c r="BT211" s="40"/>
      <c r="BU211" s="40"/>
      <c r="BV211" s="40"/>
      <c r="BW211" s="40"/>
      <c r="BX211" s="40"/>
      <c r="BY211" s="40"/>
      <c r="BZ211" s="1">
        <f t="shared" si="18"/>
        <v>15</v>
      </c>
      <c r="CA211" s="1">
        <f t="shared" si="19"/>
        <v>55</v>
      </c>
    </row>
    <row r="212" spans="1:106" s="41" customFormat="1" ht="30" x14ac:dyDescent="0.25">
      <c r="A212" s="1" t="s">
        <v>968</v>
      </c>
      <c r="B212" s="13" t="s">
        <v>967</v>
      </c>
      <c r="C212" s="13" t="s">
        <v>969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>
        <v>1</v>
      </c>
      <c r="Q212" s="3">
        <v>4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40"/>
      <c r="BQ212" s="40"/>
      <c r="BR212" s="40"/>
      <c r="BS212" s="40"/>
      <c r="BT212" s="40"/>
      <c r="BU212" s="40"/>
      <c r="BV212" s="40"/>
      <c r="BW212" s="40"/>
      <c r="BX212" s="40"/>
      <c r="BY212" s="40"/>
      <c r="BZ212" s="1">
        <f t="shared" ref="BZ212" si="20">D212+F212+H212+J212+L212+N212+P212+R212+T212+V212+X212+Z212+AB212+AD212+AF212+AH212+AJ212+AL212+AN212+AP212+AR212+AT212+AV212+AX212+AZ212+BB212+BD212+BF212+BH212+BJ212+BL212+BN212+BP212+BT212+BR212+BV212+BX212</f>
        <v>1</v>
      </c>
      <c r="CA212" s="1">
        <f t="shared" ref="CA212" si="21">E212+G212+I212+K212+M212+O212+Q212+S212+U212+W212+Y212+AA212+AC212+AE212+AG212+AI212+AK212+AM212+AO212+AQ212+AS212+AU212+AW212+AY212+BA212+BC212+BE212+BG212+BI212+BK212+BM212+BO212+BQ212+BU212+BS212+BW212+BY212</f>
        <v>4</v>
      </c>
    </row>
    <row r="213" spans="1:106" s="41" customFormat="1" ht="29.25" x14ac:dyDescent="0.25">
      <c r="A213" s="1">
        <v>100</v>
      </c>
      <c r="B213" s="10" t="s">
        <v>452</v>
      </c>
      <c r="C213" s="13" t="s">
        <v>453</v>
      </c>
      <c r="D213" s="3">
        <v>1</v>
      </c>
      <c r="E213" s="3">
        <v>3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40"/>
      <c r="BQ213" s="40"/>
      <c r="BR213" s="40"/>
      <c r="BS213" s="40"/>
      <c r="BT213" s="40"/>
      <c r="BU213" s="40"/>
      <c r="BV213" s="40"/>
      <c r="BW213" s="40"/>
      <c r="BX213" s="40"/>
      <c r="BY213" s="40"/>
      <c r="BZ213" s="1">
        <f t="shared" si="18"/>
        <v>1</v>
      </c>
      <c r="CA213" s="1">
        <f t="shared" si="19"/>
        <v>3</v>
      </c>
    </row>
    <row r="214" spans="1:106" s="51" customFormat="1" x14ac:dyDescent="0.25">
      <c r="A214" s="1"/>
      <c r="B214" s="60" t="s">
        <v>454</v>
      </c>
      <c r="C214" s="2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39"/>
      <c r="BQ214" s="39"/>
      <c r="BR214" s="39"/>
      <c r="BS214" s="39"/>
      <c r="BT214" s="39"/>
      <c r="BU214" s="39"/>
      <c r="BV214" s="39"/>
      <c r="BW214" s="39"/>
      <c r="BX214" s="39"/>
      <c r="BY214" s="39"/>
      <c r="BZ214" s="12">
        <f>BZ215</f>
        <v>4</v>
      </c>
      <c r="CA214" s="12">
        <f>CA215</f>
        <v>8</v>
      </c>
      <c r="CB214" s="41"/>
      <c r="CC214" s="41"/>
      <c r="CD214" s="41"/>
      <c r="CE214" s="41"/>
      <c r="CF214" s="41"/>
      <c r="CG214" s="41"/>
      <c r="CH214" s="41"/>
      <c r="CI214" s="41"/>
      <c r="CJ214" s="41"/>
      <c r="CK214" s="41"/>
      <c r="CL214" s="41"/>
      <c r="CM214" s="41"/>
      <c r="CN214" s="41"/>
      <c r="CO214" s="41"/>
      <c r="CP214" s="41"/>
      <c r="CQ214" s="41"/>
      <c r="CR214" s="41"/>
      <c r="CS214" s="41"/>
      <c r="CT214" s="41"/>
      <c r="CU214" s="41"/>
      <c r="CV214" s="41"/>
      <c r="CW214" s="41"/>
      <c r="CX214" s="41"/>
      <c r="CY214" s="41"/>
      <c r="CZ214" s="41"/>
      <c r="DA214" s="41"/>
      <c r="DB214" s="41"/>
    </row>
    <row r="215" spans="1:106" s="51" customFormat="1" ht="43.5" x14ac:dyDescent="0.25">
      <c r="A215" s="1">
        <v>101</v>
      </c>
      <c r="B215" s="10" t="s">
        <v>455</v>
      </c>
      <c r="C215" s="13" t="s">
        <v>456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>
        <v>4</v>
      </c>
      <c r="AG215" s="3">
        <v>8</v>
      </c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40"/>
      <c r="BQ215" s="40"/>
      <c r="BR215" s="40"/>
      <c r="BS215" s="40"/>
      <c r="BT215" s="40"/>
      <c r="BU215" s="40"/>
      <c r="BV215" s="40"/>
      <c r="BW215" s="40"/>
      <c r="BX215" s="40"/>
      <c r="BY215" s="40"/>
      <c r="BZ215" s="1">
        <f t="shared" si="18"/>
        <v>4</v>
      </c>
      <c r="CA215" s="1">
        <f t="shared" si="19"/>
        <v>8</v>
      </c>
    </row>
    <row r="216" spans="1:106" s="51" customFormat="1" x14ac:dyDescent="0.25">
      <c r="A216" s="1"/>
      <c r="B216" s="60" t="s">
        <v>457</v>
      </c>
      <c r="C216" s="2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39"/>
      <c r="BQ216" s="39"/>
      <c r="BR216" s="39"/>
      <c r="BS216" s="39"/>
      <c r="BT216" s="39"/>
      <c r="BU216" s="39"/>
      <c r="BV216" s="39"/>
      <c r="BW216" s="39"/>
      <c r="BX216" s="39"/>
      <c r="BY216" s="39"/>
      <c r="BZ216" s="12">
        <f>BZ217</f>
        <v>1</v>
      </c>
      <c r="CA216" s="12">
        <f>CA217</f>
        <v>1</v>
      </c>
      <c r="CB216" s="41"/>
      <c r="CC216" s="41"/>
      <c r="CD216" s="41"/>
      <c r="CE216" s="41"/>
      <c r="CF216" s="41"/>
      <c r="CG216" s="41"/>
      <c r="CH216" s="41"/>
      <c r="CI216" s="41"/>
      <c r="CJ216" s="41"/>
      <c r="CK216" s="41"/>
      <c r="CL216" s="41"/>
      <c r="CM216" s="41"/>
      <c r="CN216" s="41"/>
      <c r="CO216" s="41"/>
      <c r="CP216" s="41"/>
      <c r="CQ216" s="41"/>
      <c r="CR216" s="41"/>
      <c r="CS216" s="41"/>
      <c r="CT216" s="41"/>
      <c r="CU216" s="41"/>
      <c r="CV216" s="41"/>
      <c r="CW216" s="41"/>
      <c r="CX216" s="41"/>
      <c r="CY216" s="41"/>
      <c r="CZ216" s="41"/>
      <c r="DA216" s="41"/>
      <c r="DB216" s="41"/>
    </row>
    <row r="217" spans="1:106" ht="45" x14ac:dyDescent="0.25">
      <c r="A217" s="1">
        <v>102</v>
      </c>
      <c r="B217" s="54" t="s">
        <v>458</v>
      </c>
      <c r="C217" s="13" t="s">
        <v>459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>
        <v>1</v>
      </c>
      <c r="BM217" s="3">
        <v>1</v>
      </c>
      <c r="BN217" s="3"/>
      <c r="BO217" s="3"/>
      <c r="BP217" s="40"/>
      <c r="BQ217" s="40"/>
      <c r="BR217" s="40"/>
      <c r="BS217" s="40"/>
      <c r="BT217" s="40"/>
      <c r="BU217" s="40"/>
      <c r="BV217" s="40"/>
      <c r="BW217" s="40"/>
      <c r="BX217" s="40"/>
      <c r="BY217" s="40"/>
      <c r="BZ217" s="1">
        <f t="shared" si="18"/>
        <v>1</v>
      </c>
      <c r="CA217" s="1">
        <f t="shared" si="19"/>
        <v>1</v>
      </c>
    </row>
    <row r="218" spans="1:106" s="51" customFormat="1" x14ac:dyDescent="0.25">
      <c r="A218" s="1"/>
      <c r="B218" s="60" t="s">
        <v>460</v>
      </c>
      <c r="C218" s="2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39"/>
      <c r="BQ218" s="39"/>
      <c r="BR218" s="39"/>
      <c r="BS218" s="39"/>
      <c r="BT218" s="39"/>
      <c r="BU218" s="39"/>
      <c r="BV218" s="39"/>
      <c r="BW218" s="39"/>
      <c r="BX218" s="39"/>
      <c r="BY218" s="39"/>
      <c r="BZ218" s="12">
        <f>SUM(BZ219:BZ242)</f>
        <v>53</v>
      </c>
      <c r="CA218" s="12">
        <f>SUM(CA219:CA242)</f>
        <v>165</v>
      </c>
      <c r="CB218" s="41"/>
      <c r="CC218" s="41"/>
      <c r="CD218" s="41"/>
      <c r="CE218" s="41"/>
      <c r="CF218" s="41"/>
      <c r="CG218" s="41"/>
      <c r="CH218" s="41"/>
      <c r="CI218" s="41"/>
      <c r="CJ218" s="41"/>
      <c r="CK218" s="41"/>
      <c r="CL218" s="41"/>
      <c r="CM218" s="41"/>
      <c r="CN218" s="41"/>
      <c r="CO218" s="41"/>
      <c r="CP218" s="41"/>
      <c r="CQ218" s="41"/>
      <c r="CR218" s="41"/>
      <c r="CS218" s="41"/>
      <c r="CT218" s="41"/>
      <c r="CU218" s="41"/>
      <c r="CV218" s="41"/>
      <c r="CW218" s="41"/>
      <c r="CX218" s="41"/>
      <c r="CY218" s="41"/>
      <c r="CZ218" s="41"/>
      <c r="DA218" s="41"/>
      <c r="DB218" s="41"/>
    </row>
    <row r="219" spans="1:106" ht="29.25" x14ac:dyDescent="0.25">
      <c r="A219" s="1">
        <v>103</v>
      </c>
      <c r="B219" s="52" t="s">
        <v>461</v>
      </c>
      <c r="C219" s="1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40"/>
      <c r="BQ219" s="40"/>
      <c r="BR219" s="40"/>
      <c r="BS219" s="40"/>
      <c r="BT219" s="40"/>
      <c r="BU219" s="40"/>
      <c r="BV219" s="40"/>
      <c r="BW219" s="40"/>
      <c r="BX219" s="40"/>
      <c r="BY219" s="40"/>
      <c r="BZ219" s="1">
        <f t="shared" si="18"/>
        <v>0</v>
      </c>
      <c r="CA219" s="1">
        <f t="shared" si="19"/>
        <v>0</v>
      </c>
    </row>
    <row r="220" spans="1:106" s="41" customFormat="1" ht="30" x14ac:dyDescent="0.25">
      <c r="A220" s="1" t="s">
        <v>462</v>
      </c>
      <c r="B220" s="54" t="s">
        <v>468</v>
      </c>
      <c r="C220" s="13" t="s">
        <v>481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>
        <v>4</v>
      </c>
      <c r="Q220" s="3">
        <v>16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>
        <v>1</v>
      </c>
      <c r="AC220" s="3">
        <v>1</v>
      </c>
      <c r="AD220" s="3"/>
      <c r="AE220" s="3"/>
      <c r="AF220" s="3"/>
      <c r="AG220" s="3"/>
      <c r="AH220" s="3">
        <v>1</v>
      </c>
      <c r="AI220" s="3">
        <v>1</v>
      </c>
      <c r="AJ220" s="3">
        <v>1</v>
      </c>
      <c r="AK220" s="3">
        <v>1</v>
      </c>
      <c r="AL220" s="3"/>
      <c r="AM220" s="3"/>
      <c r="AN220" s="3">
        <v>5</v>
      </c>
      <c r="AO220" s="3">
        <v>20</v>
      </c>
      <c r="AP220" s="3"/>
      <c r="AQ220" s="3"/>
      <c r="AR220" s="3"/>
      <c r="AS220" s="3"/>
      <c r="AT220" s="3"/>
      <c r="AU220" s="3"/>
      <c r="AV220" s="3"/>
      <c r="AW220" s="3"/>
      <c r="AX220" s="3">
        <v>1</v>
      </c>
      <c r="AY220" s="3">
        <v>2</v>
      </c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40">
        <v>1</v>
      </c>
      <c r="BQ220" s="40">
        <v>2</v>
      </c>
      <c r="BR220" s="40"/>
      <c r="BS220" s="40"/>
      <c r="BT220" s="40"/>
      <c r="BU220" s="40"/>
      <c r="BV220" s="40"/>
      <c r="BW220" s="40"/>
      <c r="BX220" s="40"/>
      <c r="BY220" s="40"/>
      <c r="BZ220" s="1">
        <f t="shared" si="18"/>
        <v>14</v>
      </c>
      <c r="CA220" s="1">
        <f t="shared" si="19"/>
        <v>43</v>
      </c>
    </row>
    <row r="221" spans="1:106" ht="30" x14ac:dyDescent="0.25">
      <c r="A221" s="1" t="s">
        <v>463</v>
      </c>
      <c r="B221" s="54" t="s">
        <v>469</v>
      </c>
      <c r="C221" s="13" t="s">
        <v>482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>
        <v>1</v>
      </c>
      <c r="AO221" s="3">
        <v>4</v>
      </c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40"/>
      <c r="BQ221" s="40"/>
      <c r="BR221" s="40"/>
      <c r="BS221" s="40"/>
      <c r="BT221" s="40"/>
      <c r="BU221" s="40"/>
      <c r="BV221" s="40"/>
      <c r="BW221" s="40"/>
      <c r="BX221" s="40"/>
      <c r="BY221" s="40"/>
      <c r="BZ221" s="1">
        <f t="shared" si="18"/>
        <v>1</v>
      </c>
      <c r="CA221" s="1">
        <f t="shared" si="19"/>
        <v>4</v>
      </c>
    </row>
    <row r="222" spans="1:106" ht="30" x14ac:dyDescent="0.25">
      <c r="A222" s="1" t="s">
        <v>464</v>
      </c>
      <c r="B222" s="54" t="s">
        <v>470</v>
      </c>
      <c r="C222" s="13" t="s">
        <v>483</v>
      </c>
      <c r="D222" s="3">
        <v>2</v>
      </c>
      <c r="E222" s="3">
        <v>8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>
        <v>2</v>
      </c>
      <c r="AO222" s="3">
        <v>8</v>
      </c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40"/>
      <c r="BQ222" s="40"/>
      <c r="BR222" s="40"/>
      <c r="BS222" s="40"/>
      <c r="BT222" s="40"/>
      <c r="BU222" s="40"/>
      <c r="BV222" s="40"/>
      <c r="BW222" s="40"/>
      <c r="BX222" s="40"/>
      <c r="BY222" s="40"/>
      <c r="BZ222" s="1">
        <f t="shared" si="18"/>
        <v>4</v>
      </c>
      <c r="CA222" s="1">
        <f t="shared" si="19"/>
        <v>16</v>
      </c>
    </row>
    <row r="223" spans="1:106" s="41" customFormat="1" ht="29.25" x14ac:dyDescent="0.25">
      <c r="A223" s="1">
        <v>104</v>
      </c>
      <c r="B223" s="52" t="s">
        <v>471</v>
      </c>
      <c r="C223" s="13" t="s">
        <v>484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>
        <v>1</v>
      </c>
      <c r="AG223" s="3">
        <v>4</v>
      </c>
      <c r="AH223" s="3"/>
      <c r="AI223" s="3"/>
      <c r="AJ223" s="3">
        <v>1</v>
      </c>
      <c r="AK223" s="3">
        <v>1</v>
      </c>
      <c r="AL223" s="3"/>
      <c r="AM223" s="3"/>
      <c r="AN223" s="3">
        <v>2</v>
      </c>
      <c r="AO223" s="3">
        <v>8</v>
      </c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>
        <v>1</v>
      </c>
      <c r="BM223" s="3">
        <v>4</v>
      </c>
      <c r="BN223" s="3"/>
      <c r="BO223" s="3"/>
      <c r="BP223" s="40"/>
      <c r="BQ223" s="40"/>
      <c r="BR223" s="40"/>
      <c r="BS223" s="40"/>
      <c r="BT223" s="40"/>
      <c r="BU223" s="40"/>
      <c r="BV223" s="40"/>
      <c r="BW223" s="40"/>
      <c r="BX223" s="40"/>
      <c r="BY223" s="40"/>
      <c r="BZ223" s="1">
        <f t="shared" si="18"/>
        <v>5</v>
      </c>
      <c r="CA223" s="1">
        <f t="shared" si="19"/>
        <v>17</v>
      </c>
    </row>
    <row r="224" spans="1:106" s="41" customFormat="1" ht="30" x14ac:dyDescent="0.25">
      <c r="A224" s="1">
        <v>105</v>
      </c>
      <c r="B224" s="52" t="s">
        <v>472</v>
      </c>
      <c r="C224" s="13" t="s">
        <v>485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>
        <v>1</v>
      </c>
      <c r="AG224" s="3">
        <v>4</v>
      </c>
      <c r="AH224" s="3"/>
      <c r="AI224" s="3"/>
      <c r="AJ224" s="3">
        <v>1</v>
      </c>
      <c r="AK224" s="3">
        <v>4</v>
      </c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>
        <v>1</v>
      </c>
      <c r="AY224" s="3">
        <v>2</v>
      </c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>
        <v>2</v>
      </c>
      <c r="BM224" s="3">
        <v>8</v>
      </c>
      <c r="BN224" s="3"/>
      <c r="BO224" s="3"/>
      <c r="BP224" s="40"/>
      <c r="BQ224" s="40"/>
      <c r="BR224" s="40"/>
      <c r="BS224" s="40"/>
      <c r="BT224" s="40"/>
      <c r="BU224" s="40"/>
      <c r="BV224" s="40"/>
      <c r="BW224" s="40"/>
      <c r="BX224" s="40"/>
      <c r="BY224" s="40"/>
      <c r="BZ224" s="1">
        <f t="shared" si="18"/>
        <v>5</v>
      </c>
      <c r="CA224" s="1">
        <f t="shared" si="19"/>
        <v>18</v>
      </c>
    </row>
    <row r="225" spans="1:79" ht="29.25" x14ac:dyDescent="0.25">
      <c r="A225" s="1">
        <v>106</v>
      </c>
      <c r="B225" s="52" t="s">
        <v>467</v>
      </c>
      <c r="C225" s="1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40"/>
      <c r="BQ225" s="40"/>
      <c r="BR225" s="40"/>
      <c r="BS225" s="40"/>
      <c r="BT225" s="40"/>
      <c r="BU225" s="40"/>
      <c r="BV225" s="40"/>
      <c r="BW225" s="40"/>
      <c r="BX225" s="40"/>
      <c r="BY225" s="40"/>
      <c r="BZ225" s="1">
        <f t="shared" si="18"/>
        <v>0</v>
      </c>
      <c r="CA225" s="1">
        <f t="shared" si="19"/>
        <v>0</v>
      </c>
    </row>
    <row r="226" spans="1:79" s="41" customFormat="1" ht="30" x14ac:dyDescent="0.25">
      <c r="A226" s="1" t="s">
        <v>465</v>
      </c>
      <c r="B226" s="54" t="s">
        <v>473</v>
      </c>
      <c r="C226" s="13" t="s">
        <v>486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40">
        <v>1</v>
      </c>
      <c r="BQ226" s="40">
        <v>2</v>
      </c>
      <c r="BR226" s="40"/>
      <c r="BS226" s="40"/>
      <c r="BT226" s="40"/>
      <c r="BU226" s="40"/>
      <c r="BV226" s="40"/>
      <c r="BW226" s="40"/>
      <c r="BX226" s="40"/>
      <c r="BY226" s="40"/>
      <c r="BZ226" s="1">
        <f t="shared" si="18"/>
        <v>1</v>
      </c>
      <c r="CA226" s="1">
        <f t="shared" si="19"/>
        <v>2</v>
      </c>
    </row>
    <row r="227" spans="1:79" ht="30" x14ac:dyDescent="0.25">
      <c r="A227" s="1" t="s">
        <v>466</v>
      </c>
      <c r="B227" s="54" t="s">
        <v>474</v>
      </c>
      <c r="C227" s="13" t="s">
        <v>487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>
        <v>1</v>
      </c>
      <c r="AG227" s="3">
        <v>4</v>
      </c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40"/>
      <c r="BQ227" s="40"/>
      <c r="BR227" s="40"/>
      <c r="BS227" s="40"/>
      <c r="BT227" s="40"/>
      <c r="BU227" s="40"/>
      <c r="BV227" s="40"/>
      <c r="BW227" s="40"/>
      <c r="BX227" s="40"/>
      <c r="BY227" s="40"/>
      <c r="BZ227" s="1">
        <f t="shared" si="18"/>
        <v>1</v>
      </c>
      <c r="CA227" s="1">
        <f t="shared" si="19"/>
        <v>4</v>
      </c>
    </row>
    <row r="228" spans="1:79" ht="30" x14ac:dyDescent="0.25">
      <c r="A228" s="1">
        <v>107</v>
      </c>
      <c r="B228" s="52" t="s">
        <v>475</v>
      </c>
      <c r="C228" s="13" t="s">
        <v>488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  <c r="AQ228" s="20"/>
      <c r="AR228" s="20"/>
      <c r="AS228" s="20"/>
      <c r="AT228" s="20"/>
      <c r="AU228" s="20"/>
      <c r="AV228" s="20"/>
      <c r="AW228" s="20"/>
      <c r="AX228" s="20">
        <v>2</v>
      </c>
      <c r="AY228" s="20">
        <v>4</v>
      </c>
      <c r="AZ228" s="20"/>
      <c r="BA228" s="20"/>
      <c r="BB228" s="20"/>
      <c r="BC228" s="20"/>
      <c r="BD228" s="20"/>
      <c r="BE228" s="20"/>
      <c r="BF228" s="20"/>
      <c r="BG228" s="20"/>
      <c r="BH228" s="20"/>
      <c r="BI228" s="20"/>
      <c r="BJ228" s="20"/>
      <c r="BK228" s="20"/>
      <c r="BL228" s="20"/>
      <c r="BM228" s="20"/>
      <c r="BN228" s="20"/>
      <c r="BO228" s="20"/>
      <c r="BP228" s="37"/>
      <c r="BQ228" s="37"/>
      <c r="BR228" s="37"/>
      <c r="BS228" s="37"/>
      <c r="BT228" s="37"/>
      <c r="BU228" s="37"/>
      <c r="BV228" s="37"/>
      <c r="BW228" s="37"/>
      <c r="BX228" s="37"/>
      <c r="BY228" s="37"/>
      <c r="BZ228" s="21">
        <f t="shared" si="18"/>
        <v>2</v>
      </c>
      <c r="CA228" s="21">
        <f t="shared" si="19"/>
        <v>4</v>
      </c>
    </row>
    <row r="229" spans="1:79" ht="30" x14ac:dyDescent="0.25">
      <c r="A229" s="1">
        <v>108</v>
      </c>
      <c r="B229" s="52" t="s">
        <v>476</v>
      </c>
      <c r="C229" s="13" t="s">
        <v>489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40">
        <v>1</v>
      </c>
      <c r="BQ229" s="40">
        <v>2</v>
      </c>
      <c r="BR229" s="40"/>
      <c r="BS229" s="40"/>
      <c r="BT229" s="40"/>
      <c r="BU229" s="40"/>
      <c r="BV229" s="40"/>
      <c r="BW229" s="40"/>
      <c r="BX229" s="40"/>
      <c r="BY229" s="40"/>
      <c r="BZ229" s="1">
        <f t="shared" si="18"/>
        <v>1</v>
      </c>
      <c r="CA229" s="1">
        <f t="shared" si="19"/>
        <v>2</v>
      </c>
    </row>
    <row r="230" spans="1:79" ht="45" x14ac:dyDescent="0.25">
      <c r="A230" s="1">
        <v>109</v>
      </c>
      <c r="B230" s="52" t="s">
        <v>477</v>
      </c>
      <c r="C230" s="13" t="s">
        <v>490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>
        <v>1</v>
      </c>
      <c r="AK230" s="3">
        <v>1</v>
      </c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40">
        <v>1</v>
      </c>
      <c r="BQ230" s="40">
        <v>2</v>
      </c>
      <c r="BR230" s="40"/>
      <c r="BS230" s="40"/>
      <c r="BT230" s="40"/>
      <c r="BU230" s="40"/>
      <c r="BV230" s="40"/>
      <c r="BW230" s="40"/>
      <c r="BX230" s="40"/>
      <c r="BY230" s="40"/>
      <c r="BZ230" s="1">
        <f t="shared" si="18"/>
        <v>2</v>
      </c>
      <c r="CA230" s="1">
        <f t="shared" si="19"/>
        <v>3</v>
      </c>
    </row>
    <row r="231" spans="1:79" s="51" customFormat="1" ht="15.75" customHeight="1" x14ac:dyDescent="0.25">
      <c r="A231" s="1">
        <v>110</v>
      </c>
      <c r="B231" s="52" t="s">
        <v>478</v>
      </c>
      <c r="C231" s="13" t="s">
        <v>491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40">
        <v>1</v>
      </c>
      <c r="BQ231" s="40">
        <v>2</v>
      </c>
      <c r="BR231" s="40"/>
      <c r="BS231" s="40"/>
      <c r="BT231" s="40"/>
      <c r="BU231" s="40"/>
      <c r="BV231" s="40"/>
      <c r="BW231" s="40"/>
      <c r="BX231" s="40"/>
      <c r="BY231" s="40"/>
      <c r="BZ231" s="1">
        <f t="shared" si="18"/>
        <v>1</v>
      </c>
      <c r="CA231" s="1">
        <f t="shared" si="19"/>
        <v>2</v>
      </c>
    </row>
    <row r="232" spans="1:79" ht="30" x14ac:dyDescent="0.25">
      <c r="A232" s="1">
        <v>111</v>
      </c>
      <c r="B232" s="55" t="s">
        <v>479</v>
      </c>
      <c r="C232" s="36" t="s">
        <v>492</v>
      </c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  <c r="AL232" s="20"/>
      <c r="AM232" s="20"/>
      <c r="AN232" s="20"/>
      <c r="AO232" s="20"/>
      <c r="AP232" s="20"/>
      <c r="AQ232" s="20"/>
      <c r="AR232" s="20"/>
      <c r="AS232" s="20"/>
      <c r="AT232" s="20"/>
      <c r="AU232" s="20"/>
      <c r="AV232" s="20"/>
      <c r="AW232" s="20"/>
      <c r="AX232" s="20"/>
      <c r="AY232" s="20"/>
      <c r="AZ232" s="20"/>
      <c r="BA232" s="20"/>
      <c r="BB232" s="20"/>
      <c r="BC232" s="20"/>
      <c r="BD232" s="20"/>
      <c r="BE232" s="20"/>
      <c r="BF232" s="20"/>
      <c r="BG232" s="20"/>
      <c r="BH232" s="20"/>
      <c r="BI232" s="20"/>
      <c r="BJ232" s="20"/>
      <c r="BK232" s="20"/>
      <c r="BL232" s="20"/>
      <c r="BM232" s="20"/>
      <c r="BN232" s="20"/>
      <c r="BO232" s="20"/>
      <c r="BP232" s="37">
        <v>4</v>
      </c>
      <c r="BQ232" s="37">
        <v>8</v>
      </c>
      <c r="BR232" s="37"/>
      <c r="BS232" s="37"/>
      <c r="BT232" s="37"/>
      <c r="BU232" s="37"/>
      <c r="BV232" s="37"/>
      <c r="BW232" s="37"/>
      <c r="BX232" s="37"/>
      <c r="BY232" s="37"/>
      <c r="BZ232" s="21">
        <f t="shared" si="18"/>
        <v>4</v>
      </c>
      <c r="CA232" s="21">
        <f t="shared" si="19"/>
        <v>8</v>
      </c>
    </row>
    <row r="233" spans="1:79" ht="30" x14ac:dyDescent="0.25">
      <c r="A233" s="1">
        <v>112</v>
      </c>
      <c r="B233" s="52" t="s">
        <v>480</v>
      </c>
      <c r="C233" s="13" t="s">
        <v>493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>
        <v>1</v>
      </c>
      <c r="AO233" s="3">
        <v>4</v>
      </c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40"/>
      <c r="BQ233" s="40"/>
      <c r="BR233" s="40"/>
      <c r="BS233" s="40"/>
      <c r="BT233" s="40"/>
      <c r="BU233" s="40"/>
      <c r="BV233" s="40"/>
      <c r="BW233" s="40"/>
      <c r="BX233" s="40"/>
      <c r="BY233" s="40"/>
      <c r="BZ233" s="1">
        <f t="shared" si="18"/>
        <v>1</v>
      </c>
      <c r="CA233" s="1">
        <f t="shared" si="19"/>
        <v>4</v>
      </c>
    </row>
    <row r="234" spans="1:79" ht="28.5" x14ac:dyDescent="0.25">
      <c r="A234" s="2">
        <v>113</v>
      </c>
      <c r="B234" s="5" t="s">
        <v>985</v>
      </c>
      <c r="C234" s="1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40"/>
      <c r="BQ234" s="40"/>
      <c r="BR234" s="40"/>
      <c r="BS234" s="40"/>
      <c r="BT234" s="40"/>
      <c r="BU234" s="40"/>
      <c r="BV234" s="40"/>
      <c r="BW234" s="40"/>
      <c r="BX234" s="40"/>
      <c r="BY234" s="40"/>
      <c r="BZ234" s="1">
        <f t="shared" si="18"/>
        <v>0</v>
      </c>
      <c r="CA234" s="1">
        <f t="shared" si="19"/>
        <v>0</v>
      </c>
    </row>
    <row r="235" spans="1:79" ht="30" x14ac:dyDescent="0.25">
      <c r="A235" s="2" t="s">
        <v>982</v>
      </c>
      <c r="B235" s="4" t="s">
        <v>984</v>
      </c>
      <c r="C235" s="13" t="s">
        <v>494</v>
      </c>
      <c r="D235" s="3">
        <v>1</v>
      </c>
      <c r="E235" s="3">
        <v>4</v>
      </c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40"/>
      <c r="BQ235" s="40"/>
      <c r="BR235" s="40"/>
      <c r="BS235" s="40"/>
      <c r="BT235" s="40"/>
      <c r="BU235" s="40"/>
      <c r="BV235" s="40"/>
      <c r="BW235" s="40"/>
      <c r="BX235" s="40"/>
      <c r="BY235" s="40"/>
      <c r="BZ235" s="1">
        <f t="shared" ref="BZ235:BZ237" si="22">D235+F235+H235+J235+L235+N235+P235+R235+T235+V235+X235+Z235+AB235+AD235+AF235+AH235+AJ235+AL235+AN235+AP235+AR235+AT235+AV235+AX235+AZ235+BB235+BD235+BF235+BH235+BJ235+BL235+BN235+BP235+BT235+BR235+BV235+BX235</f>
        <v>1</v>
      </c>
      <c r="CA235" s="1">
        <f t="shared" ref="CA235:CA237" si="23">E235+G235+I235+K235+M235+O235+Q235+S235+U235+W235+Y235+AA235+AC235+AE235+AG235+AI235+AK235+AM235+AO235+AQ235+AS235+AU235+AW235+AY235+BA235+BC235+BE235+BG235+BI235+BK235+BM235+BO235+BQ235+BU235+BS235+BW235+BY235</f>
        <v>4</v>
      </c>
    </row>
    <row r="236" spans="1:79" ht="30" x14ac:dyDescent="0.25">
      <c r="A236" s="2" t="s">
        <v>983</v>
      </c>
      <c r="B236" s="4" t="s">
        <v>987</v>
      </c>
      <c r="C236" s="70" t="s">
        <v>989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>
        <v>2</v>
      </c>
      <c r="Q236" s="3">
        <v>8</v>
      </c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40"/>
      <c r="BQ236" s="40"/>
      <c r="BR236" s="40"/>
      <c r="BS236" s="40"/>
      <c r="BT236" s="40"/>
      <c r="BU236" s="40"/>
      <c r="BV236" s="40"/>
      <c r="BW236" s="40"/>
      <c r="BX236" s="40"/>
      <c r="BY236" s="40"/>
      <c r="BZ236" s="1">
        <f t="shared" si="22"/>
        <v>2</v>
      </c>
      <c r="CA236" s="1">
        <f t="shared" si="23"/>
        <v>8</v>
      </c>
    </row>
    <row r="237" spans="1:79" ht="30" x14ac:dyDescent="0.25">
      <c r="A237" s="2" t="s">
        <v>986</v>
      </c>
      <c r="B237" s="4" t="s">
        <v>988</v>
      </c>
      <c r="C237" s="70" t="s">
        <v>990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>
        <v>1</v>
      </c>
      <c r="Q237" s="3">
        <v>4</v>
      </c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40"/>
      <c r="BQ237" s="40"/>
      <c r="BR237" s="40"/>
      <c r="BS237" s="40"/>
      <c r="BT237" s="40"/>
      <c r="BU237" s="40"/>
      <c r="BV237" s="40"/>
      <c r="BW237" s="40"/>
      <c r="BX237" s="40"/>
      <c r="BY237" s="40"/>
      <c r="BZ237" s="1">
        <f t="shared" si="22"/>
        <v>1</v>
      </c>
      <c r="CA237" s="1">
        <f t="shared" si="23"/>
        <v>4</v>
      </c>
    </row>
    <row r="238" spans="1:79" ht="28.5" x14ac:dyDescent="0.25">
      <c r="A238" s="2">
        <v>114</v>
      </c>
      <c r="B238" s="5" t="s">
        <v>970</v>
      </c>
      <c r="C238" s="1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40"/>
      <c r="BQ238" s="40"/>
      <c r="BR238" s="40"/>
      <c r="BS238" s="40"/>
      <c r="BT238" s="40"/>
      <c r="BU238" s="40"/>
      <c r="BV238" s="40"/>
      <c r="BW238" s="40"/>
      <c r="BX238" s="40"/>
      <c r="BY238" s="40"/>
      <c r="BZ238" s="1">
        <f t="shared" si="18"/>
        <v>0</v>
      </c>
      <c r="CA238" s="1">
        <f t="shared" si="19"/>
        <v>0</v>
      </c>
    </row>
    <row r="239" spans="1:79" ht="30" x14ac:dyDescent="0.25">
      <c r="A239" s="2" t="s">
        <v>971</v>
      </c>
      <c r="B239" s="4" t="s">
        <v>972</v>
      </c>
      <c r="C239" s="70" t="s">
        <v>495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>
        <v>1</v>
      </c>
      <c r="Q239" s="3">
        <v>4</v>
      </c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>
        <v>2</v>
      </c>
      <c r="AK239" s="3">
        <v>2</v>
      </c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40"/>
      <c r="BQ239" s="40"/>
      <c r="BR239" s="40"/>
      <c r="BS239" s="40"/>
      <c r="BT239" s="40"/>
      <c r="BU239" s="40"/>
      <c r="BV239" s="40"/>
      <c r="BW239" s="40"/>
      <c r="BX239" s="40"/>
      <c r="BY239" s="40"/>
      <c r="BZ239" s="1">
        <f t="shared" ref="BZ239:BZ242" si="24">D239+F239+H239+J239+L239+N239+P239+R239+T239+V239+X239+Z239+AB239+AD239+AF239+AH239+AJ239+AL239+AN239+AP239+AR239+AT239+AV239+AX239+AZ239+BB239+BD239+BF239+BH239+BJ239+BL239+BN239+BP239+BT239+BR239+BV239+BX239</f>
        <v>3</v>
      </c>
      <c r="CA239" s="1">
        <f t="shared" ref="CA239:CA242" si="25">E239+G239+I239+K239+M239+O239+Q239+S239+U239+W239+Y239+AA239+AC239+AE239+AG239+AI239+AK239+AM239+AO239+AQ239+AS239+AU239+AW239+AY239+BA239+BC239+BE239+BG239+BI239+BK239+BM239+BO239+BQ239+BU239+BS239+BW239+BY239</f>
        <v>6</v>
      </c>
    </row>
    <row r="240" spans="1:79" ht="30" x14ac:dyDescent="0.25">
      <c r="A240" s="2" t="s">
        <v>974</v>
      </c>
      <c r="B240" s="4" t="s">
        <v>973</v>
      </c>
      <c r="C240" s="70" t="s">
        <v>979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>
        <v>1</v>
      </c>
      <c r="Q240" s="3">
        <v>4</v>
      </c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40"/>
      <c r="BQ240" s="40"/>
      <c r="BR240" s="40"/>
      <c r="BS240" s="40"/>
      <c r="BT240" s="40"/>
      <c r="BU240" s="40"/>
      <c r="BV240" s="40"/>
      <c r="BW240" s="40"/>
      <c r="BX240" s="40"/>
      <c r="BY240" s="40"/>
      <c r="BZ240" s="1">
        <f t="shared" si="24"/>
        <v>1</v>
      </c>
      <c r="CA240" s="1">
        <f t="shared" si="25"/>
        <v>4</v>
      </c>
    </row>
    <row r="241" spans="1:106" ht="30" x14ac:dyDescent="0.25">
      <c r="A241" s="2" t="s">
        <v>976</v>
      </c>
      <c r="B241" s="4" t="s">
        <v>975</v>
      </c>
      <c r="C241" s="70" t="s">
        <v>980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>
        <v>2</v>
      </c>
      <c r="Q241" s="3">
        <v>8</v>
      </c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40"/>
      <c r="BQ241" s="40"/>
      <c r="BR241" s="40"/>
      <c r="BS241" s="40"/>
      <c r="BT241" s="40"/>
      <c r="BU241" s="40"/>
      <c r="BV241" s="40"/>
      <c r="BW241" s="40"/>
      <c r="BX241" s="40"/>
      <c r="BY241" s="40"/>
      <c r="BZ241" s="1">
        <f t="shared" si="24"/>
        <v>2</v>
      </c>
      <c r="CA241" s="1">
        <f t="shared" si="25"/>
        <v>8</v>
      </c>
    </row>
    <row r="242" spans="1:106" ht="30" x14ac:dyDescent="0.25">
      <c r="A242" s="2" t="s">
        <v>977</v>
      </c>
      <c r="B242" s="4" t="s">
        <v>978</v>
      </c>
      <c r="C242" s="70" t="s">
        <v>981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>
        <v>1</v>
      </c>
      <c r="Q242" s="3">
        <v>4</v>
      </c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40"/>
      <c r="BQ242" s="40"/>
      <c r="BR242" s="40"/>
      <c r="BS242" s="40"/>
      <c r="BT242" s="40"/>
      <c r="BU242" s="40"/>
      <c r="BV242" s="40"/>
      <c r="BW242" s="40"/>
      <c r="BX242" s="40"/>
      <c r="BY242" s="40"/>
      <c r="BZ242" s="1">
        <f t="shared" si="24"/>
        <v>1</v>
      </c>
      <c r="CA242" s="1">
        <f t="shared" si="25"/>
        <v>4</v>
      </c>
    </row>
    <row r="243" spans="1:106" s="51" customFormat="1" x14ac:dyDescent="0.25">
      <c r="A243" s="1"/>
      <c r="B243" s="60" t="s">
        <v>496</v>
      </c>
      <c r="C243" s="2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39"/>
      <c r="BQ243" s="39"/>
      <c r="BR243" s="39"/>
      <c r="BS243" s="39"/>
      <c r="BT243" s="39"/>
      <c r="BU243" s="39"/>
      <c r="BV243" s="39"/>
      <c r="BW243" s="39"/>
      <c r="BX243" s="39"/>
      <c r="BY243" s="39"/>
      <c r="BZ243" s="12">
        <f>SUM(BZ244:BZ260)</f>
        <v>32</v>
      </c>
      <c r="CA243" s="12">
        <f>SUM(CA244:CA260)</f>
        <v>65</v>
      </c>
      <c r="CB243" s="41"/>
      <c r="CC243" s="41"/>
      <c r="CD243" s="41"/>
      <c r="CE243" s="41"/>
      <c r="CF243" s="41"/>
      <c r="CG243" s="41"/>
      <c r="CH243" s="41"/>
      <c r="CI243" s="41"/>
      <c r="CJ243" s="41"/>
      <c r="CK243" s="41"/>
      <c r="CL243" s="41"/>
      <c r="CM243" s="41"/>
      <c r="CN243" s="41"/>
      <c r="CO243" s="41"/>
      <c r="CP243" s="41"/>
      <c r="CQ243" s="41"/>
      <c r="CR243" s="41"/>
      <c r="CS243" s="41"/>
      <c r="CT243" s="41"/>
      <c r="CU243" s="41"/>
      <c r="CV243" s="41"/>
      <c r="CW243" s="41"/>
      <c r="CX243" s="41"/>
      <c r="CY243" s="41"/>
      <c r="CZ243" s="41"/>
      <c r="DA243" s="41"/>
      <c r="DB243" s="41"/>
    </row>
    <row r="244" spans="1:106" ht="29.25" x14ac:dyDescent="0.25">
      <c r="A244" s="1">
        <v>115</v>
      </c>
      <c r="B244" s="52" t="s">
        <v>500</v>
      </c>
      <c r="C244" s="1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40"/>
      <c r="BQ244" s="40"/>
      <c r="BR244" s="40"/>
      <c r="BS244" s="40"/>
      <c r="BT244" s="40"/>
      <c r="BU244" s="40"/>
      <c r="BV244" s="40"/>
      <c r="BW244" s="40"/>
      <c r="BX244" s="40"/>
      <c r="BY244" s="40"/>
      <c r="BZ244" s="1">
        <f t="shared" si="18"/>
        <v>0</v>
      </c>
      <c r="CA244" s="1">
        <f t="shared" si="19"/>
        <v>0</v>
      </c>
    </row>
    <row r="245" spans="1:106" ht="30" x14ac:dyDescent="0.25">
      <c r="A245" s="1" t="s">
        <v>497</v>
      </c>
      <c r="B245" s="54" t="s">
        <v>514</v>
      </c>
      <c r="C245" s="13" t="s">
        <v>519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>
        <v>4</v>
      </c>
      <c r="AO245" s="3">
        <v>8</v>
      </c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40"/>
      <c r="BQ245" s="40"/>
      <c r="BR245" s="40"/>
      <c r="BS245" s="40"/>
      <c r="BT245" s="40"/>
      <c r="BU245" s="40"/>
      <c r="BV245" s="40"/>
      <c r="BW245" s="40"/>
      <c r="BX245" s="40"/>
      <c r="BY245" s="40"/>
      <c r="BZ245" s="1">
        <f t="shared" si="18"/>
        <v>4</v>
      </c>
      <c r="CA245" s="1">
        <f t="shared" si="19"/>
        <v>8</v>
      </c>
    </row>
    <row r="246" spans="1:106" ht="30" x14ac:dyDescent="0.25">
      <c r="A246" s="1" t="s">
        <v>498</v>
      </c>
      <c r="B246" s="54" t="s">
        <v>515</v>
      </c>
      <c r="C246" s="13" t="s">
        <v>520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>
        <v>1</v>
      </c>
      <c r="AO246" s="3">
        <v>2</v>
      </c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40"/>
      <c r="BQ246" s="40"/>
      <c r="BR246" s="40"/>
      <c r="BS246" s="40"/>
      <c r="BT246" s="40"/>
      <c r="BU246" s="40"/>
      <c r="BV246" s="40"/>
      <c r="BW246" s="40"/>
      <c r="BX246" s="40"/>
      <c r="BY246" s="40"/>
      <c r="BZ246" s="1">
        <f t="shared" si="18"/>
        <v>1</v>
      </c>
      <c r="CA246" s="1">
        <f t="shared" si="19"/>
        <v>2</v>
      </c>
    </row>
    <row r="247" spans="1:106" ht="30" x14ac:dyDescent="0.25">
      <c r="A247" s="1" t="s">
        <v>499</v>
      </c>
      <c r="B247" s="54" t="s">
        <v>516</v>
      </c>
      <c r="C247" s="13" t="s">
        <v>521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>
        <v>1</v>
      </c>
      <c r="AO247" s="3">
        <v>2</v>
      </c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40"/>
      <c r="BQ247" s="40"/>
      <c r="BR247" s="40"/>
      <c r="BS247" s="40"/>
      <c r="BT247" s="40"/>
      <c r="BU247" s="40"/>
      <c r="BV247" s="40"/>
      <c r="BW247" s="40"/>
      <c r="BX247" s="40"/>
      <c r="BY247" s="40"/>
      <c r="BZ247" s="1">
        <f t="shared" si="18"/>
        <v>1</v>
      </c>
      <c r="CA247" s="1">
        <f t="shared" si="19"/>
        <v>2</v>
      </c>
    </row>
    <row r="248" spans="1:106" ht="29.25" x14ac:dyDescent="0.25">
      <c r="A248" s="1">
        <v>116</v>
      </c>
      <c r="B248" s="52" t="s">
        <v>501</v>
      </c>
      <c r="C248" s="1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40"/>
      <c r="BQ248" s="40"/>
      <c r="BR248" s="40"/>
      <c r="BS248" s="40"/>
      <c r="BT248" s="40"/>
      <c r="BU248" s="40"/>
      <c r="BV248" s="40"/>
      <c r="BW248" s="40"/>
      <c r="BX248" s="40"/>
      <c r="BY248" s="40"/>
      <c r="BZ248" s="1">
        <f t="shared" si="18"/>
        <v>0</v>
      </c>
      <c r="CA248" s="1">
        <f t="shared" si="19"/>
        <v>0</v>
      </c>
    </row>
    <row r="249" spans="1:106" ht="45" x14ac:dyDescent="0.25">
      <c r="A249" s="1" t="s">
        <v>502</v>
      </c>
      <c r="B249" s="54" t="s">
        <v>517</v>
      </c>
      <c r="C249" s="13" t="s">
        <v>522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>
        <v>1</v>
      </c>
      <c r="AO249" s="3">
        <v>2</v>
      </c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40"/>
      <c r="BQ249" s="40"/>
      <c r="BR249" s="40"/>
      <c r="BS249" s="40"/>
      <c r="BT249" s="40"/>
      <c r="BU249" s="40"/>
      <c r="BV249" s="40"/>
      <c r="BW249" s="40"/>
      <c r="BX249" s="40"/>
      <c r="BY249" s="40"/>
      <c r="BZ249" s="1">
        <f t="shared" si="18"/>
        <v>1</v>
      </c>
      <c r="CA249" s="1">
        <f t="shared" si="19"/>
        <v>2</v>
      </c>
    </row>
    <row r="250" spans="1:106" ht="45" x14ac:dyDescent="0.25">
      <c r="A250" s="1" t="s">
        <v>503</v>
      </c>
      <c r="B250" s="54" t="s">
        <v>518</v>
      </c>
      <c r="C250" s="13" t="s">
        <v>523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>
        <v>1</v>
      </c>
      <c r="AO250" s="3">
        <v>2</v>
      </c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40"/>
      <c r="BQ250" s="40"/>
      <c r="BR250" s="40"/>
      <c r="BS250" s="40"/>
      <c r="BT250" s="40"/>
      <c r="BU250" s="40"/>
      <c r="BV250" s="40"/>
      <c r="BW250" s="40"/>
      <c r="BX250" s="40"/>
      <c r="BY250" s="40"/>
      <c r="BZ250" s="1">
        <f t="shared" si="18"/>
        <v>1</v>
      </c>
      <c r="CA250" s="1">
        <f t="shared" si="19"/>
        <v>2</v>
      </c>
    </row>
    <row r="251" spans="1:106" s="41" customFormat="1" ht="30" x14ac:dyDescent="0.25">
      <c r="A251" s="1">
        <v>117</v>
      </c>
      <c r="B251" s="52" t="s">
        <v>504</v>
      </c>
      <c r="C251" s="13" t="s">
        <v>524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>
        <v>2</v>
      </c>
      <c r="AO251" s="3">
        <v>4</v>
      </c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40"/>
      <c r="BQ251" s="40"/>
      <c r="BR251" s="40"/>
      <c r="BS251" s="40"/>
      <c r="BT251" s="40"/>
      <c r="BU251" s="40"/>
      <c r="BV251" s="40"/>
      <c r="BW251" s="40"/>
      <c r="BX251" s="40"/>
      <c r="BY251" s="40"/>
      <c r="BZ251" s="1">
        <f t="shared" si="18"/>
        <v>2</v>
      </c>
      <c r="CA251" s="1">
        <f t="shared" si="19"/>
        <v>4</v>
      </c>
    </row>
    <row r="252" spans="1:106" ht="30" x14ac:dyDescent="0.25">
      <c r="A252" s="1">
        <v>118</v>
      </c>
      <c r="B252" s="52" t="s">
        <v>505</v>
      </c>
      <c r="C252" s="13" t="s">
        <v>525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>
        <v>1</v>
      </c>
      <c r="BO252" s="3">
        <v>1</v>
      </c>
      <c r="BP252" s="40"/>
      <c r="BQ252" s="40"/>
      <c r="BR252" s="40"/>
      <c r="BS252" s="40"/>
      <c r="BT252" s="40"/>
      <c r="BU252" s="40"/>
      <c r="BV252" s="40"/>
      <c r="BW252" s="40"/>
      <c r="BX252" s="40"/>
      <c r="BY252" s="40"/>
      <c r="BZ252" s="1">
        <f t="shared" si="18"/>
        <v>1</v>
      </c>
      <c r="CA252" s="1">
        <f t="shared" si="19"/>
        <v>1</v>
      </c>
    </row>
    <row r="253" spans="1:106" ht="30" x14ac:dyDescent="0.25">
      <c r="A253" s="1">
        <v>119</v>
      </c>
      <c r="B253" s="52" t="s">
        <v>506</v>
      </c>
      <c r="C253" s="13" t="s">
        <v>526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>
        <v>2</v>
      </c>
      <c r="AO253" s="3">
        <v>4</v>
      </c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40"/>
      <c r="BQ253" s="40"/>
      <c r="BR253" s="40"/>
      <c r="BS253" s="40"/>
      <c r="BT253" s="40"/>
      <c r="BU253" s="40"/>
      <c r="BV253" s="40"/>
      <c r="BW253" s="40"/>
      <c r="BX253" s="40"/>
      <c r="BY253" s="40"/>
      <c r="BZ253" s="1">
        <f t="shared" si="18"/>
        <v>2</v>
      </c>
      <c r="CA253" s="1">
        <f t="shared" si="19"/>
        <v>4</v>
      </c>
    </row>
    <row r="254" spans="1:106" ht="29.25" x14ac:dyDescent="0.25">
      <c r="A254" s="1">
        <v>120</v>
      </c>
      <c r="B254" s="52" t="s">
        <v>507</v>
      </c>
      <c r="C254" s="13" t="s">
        <v>527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>
        <v>1</v>
      </c>
      <c r="AO254" s="3">
        <v>2</v>
      </c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40"/>
      <c r="BQ254" s="40"/>
      <c r="BR254" s="40"/>
      <c r="BS254" s="40"/>
      <c r="BT254" s="40"/>
      <c r="BU254" s="40"/>
      <c r="BV254" s="40"/>
      <c r="BW254" s="40"/>
      <c r="BX254" s="40"/>
      <c r="BY254" s="40"/>
      <c r="BZ254" s="1">
        <f t="shared" si="18"/>
        <v>1</v>
      </c>
      <c r="CA254" s="1">
        <f t="shared" si="19"/>
        <v>2</v>
      </c>
    </row>
    <row r="255" spans="1:106" s="41" customFormat="1" ht="29.25" x14ac:dyDescent="0.25">
      <c r="A255" s="1">
        <v>121</v>
      </c>
      <c r="B255" s="52" t="s">
        <v>508</v>
      </c>
      <c r="C255" s="13" t="s">
        <v>528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40"/>
      <c r="BQ255" s="40"/>
      <c r="BR255" s="40"/>
      <c r="BS255" s="40"/>
      <c r="BT255" s="40"/>
      <c r="BU255" s="40"/>
      <c r="BV255" s="40">
        <v>3</v>
      </c>
      <c r="BW255" s="40">
        <v>12</v>
      </c>
      <c r="BX255" s="40"/>
      <c r="BY255" s="40"/>
      <c r="BZ255" s="1">
        <f t="shared" si="18"/>
        <v>3</v>
      </c>
      <c r="CA255" s="1">
        <f t="shared" si="19"/>
        <v>12</v>
      </c>
    </row>
    <row r="256" spans="1:106" s="41" customFormat="1" ht="45" x14ac:dyDescent="0.25">
      <c r="A256" s="1">
        <v>122</v>
      </c>
      <c r="B256" s="52" t="s">
        <v>509</v>
      </c>
      <c r="C256" s="13" t="s">
        <v>529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>
        <v>4</v>
      </c>
      <c r="AO256" s="3">
        <v>8</v>
      </c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40"/>
      <c r="BQ256" s="40"/>
      <c r="BR256" s="40"/>
      <c r="BS256" s="40"/>
      <c r="BT256" s="40"/>
      <c r="BU256" s="40"/>
      <c r="BV256" s="40"/>
      <c r="BW256" s="40"/>
      <c r="BX256" s="40"/>
      <c r="BY256" s="40"/>
      <c r="BZ256" s="1">
        <f t="shared" si="18"/>
        <v>4</v>
      </c>
      <c r="CA256" s="1">
        <f t="shared" si="19"/>
        <v>8</v>
      </c>
    </row>
    <row r="257" spans="1:106" s="41" customFormat="1" ht="29.25" x14ac:dyDescent="0.25">
      <c r="A257" s="1">
        <v>123</v>
      </c>
      <c r="B257" s="52" t="s">
        <v>510</v>
      </c>
      <c r="C257" s="13" t="s">
        <v>530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>
        <v>1</v>
      </c>
      <c r="AE257" s="3">
        <v>1</v>
      </c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40"/>
      <c r="BQ257" s="40"/>
      <c r="BR257" s="40"/>
      <c r="BS257" s="40"/>
      <c r="BT257" s="40"/>
      <c r="BU257" s="40"/>
      <c r="BV257" s="40"/>
      <c r="BW257" s="40"/>
      <c r="BX257" s="40"/>
      <c r="BY257" s="40"/>
      <c r="BZ257" s="1">
        <f t="shared" si="18"/>
        <v>1</v>
      </c>
      <c r="CA257" s="1">
        <f t="shared" si="19"/>
        <v>1</v>
      </c>
    </row>
    <row r="258" spans="1:106" s="41" customFormat="1" ht="30" x14ac:dyDescent="0.25">
      <c r="A258" s="1">
        <v>124</v>
      </c>
      <c r="B258" s="52" t="s">
        <v>511</v>
      </c>
      <c r="C258" s="13" t="s">
        <v>531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40"/>
      <c r="BQ258" s="40"/>
      <c r="BR258" s="40">
        <v>1</v>
      </c>
      <c r="BS258" s="40">
        <v>1</v>
      </c>
      <c r="BT258" s="40"/>
      <c r="BU258" s="40"/>
      <c r="BV258" s="40"/>
      <c r="BW258" s="40"/>
      <c r="BX258" s="40"/>
      <c r="BY258" s="40"/>
      <c r="BZ258" s="1">
        <f t="shared" si="18"/>
        <v>1</v>
      </c>
      <c r="CA258" s="1">
        <f t="shared" si="19"/>
        <v>1</v>
      </c>
    </row>
    <row r="259" spans="1:106" s="41" customFormat="1" ht="45" x14ac:dyDescent="0.25">
      <c r="A259" s="1">
        <v>125</v>
      </c>
      <c r="B259" s="52" t="s">
        <v>512</v>
      </c>
      <c r="C259" s="13" t="s">
        <v>532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>
        <v>7</v>
      </c>
      <c r="AO259" s="3">
        <v>14</v>
      </c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40"/>
      <c r="BQ259" s="40"/>
      <c r="BR259" s="40"/>
      <c r="BS259" s="40"/>
      <c r="BT259" s="40"/>
      <c r="BU259" s="40"/>
      <c r="BV259" s="40"/>
      <c r="BW259" s="40"/>
      <c r="BX259" s="40"/>
      <c r="BY259" s="40"/>
      <c r="BZ259" s="1">
        <f t="shared" si="18"/>
        <v>7</v>
      </c>
      <c r="CA259" s="1">
        <f t="shared" si="19"/>
        <v>14</v>
      </c>
    </row>
    <row r="260" spans="1:106" ht="29.25" x14ac:dyDescent="0.25">
      <c r="A260" s="1">
        <v>126</v>
      </c>
      <c r="B260" s="52" t="s">
        <v>513</v>
      </c>
      <c r="C260" s="13" t="s">
        <v>533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>
        <v>2</v>
      </c>
      <c r="AY260" s="3">
        <v>2</v>
      </c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40"/>
      <c r="BQ260" s="40"/>
      <c r="BR260" s="40"/>
      <c r="BS260" s="40"/>
      <c r="BT260" s="40"/>
      <c r="BU260" s="40"/>
      <c r="BV260" s="40"/>
      <c r="BW260" s="40"/>
      <c r="BX260" s="40"/>
      <c r="BY260" s="40"/>
      <c r="BZ260" s="1">
        <f t="shared" si="18"/>
        <v>2</v>
      </c>
      <c r="CA260" s="1">
        <f t="shared" si="19"/>
        <v>2</v>
      </c>
    </row>
    <row r="261" spans="1:106" s="51" customFormat="1" x14ac:dyDescent="0.25">
      <c r="A261" s="1"/>
      <c r="B261" s="60" t="s">
        <v>534</v>
      </c>
      <c r="C261" s="2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39"/>
      <c r="BQ261" s="39"/>
      <c r="BR261" s="39"/>
      <c r="BS261" s="39"/>
      <c r="BT261" s="39"/>
      <c r="BU261" s="39"/>
      <c r="BV261" s="39"/>
      <c r="BW261" s="39"/>
      <c r="BX261" s="39"/>
      <c r="BY261" s="39"/>
      <c r="BZ261" s="12">
        <f>SUM(BZ262:BZ286)</f>
        <v>53</v>
      </c>
      <c r="CA261" s="12">
        <f>SUM(CA262:CA286)</f>
        <v>200</v>
      </c>
      <c r="CB261" s="41"/>
      <c r="CC261" s="41"/>
      <c r="CD261" s="41"/>
      <c r="CE261" s="41"/>
      <c r="CF261" s="41"/>
      <c r="CG261" s="41"/>
      <c r="CH261" s="41"/>
      <c r="CI261" s="41"/>
      <c r="CJ261" s="41"/>
      <c r="CK261" s="41"/>
      <c r="CL261" s="41"/>
      <c r="CM261" s="41"/>
      <c r="CN261" s="41"/>
      <c r="CO261" s="41"/>
      <c r="CP261" s="41"/>
      <c r="CQ261" s="41"/>
      <c r="CR261" s="41"/>
      <c r="CS261" s="41"/>
      <c r="CT261" s="41"/>
      <c r="CU261" s="41"/>
      <c r="CV261" s="41"/>
      <c r="CW261" s="41"/>
      <c r="CX261" s="41"/>
      <c r="CY261" s="41"/>
      <c r="CZ261" s="41"/>
      <c r="DA261" s="41"/>
      <c r="DB261" s="41"/>
    </row>
    <row r="262" spans="1:106" s="41" customFormat="1" x14ac:dyDescent="0.25">
      <c r="A262" s="1">
        <v>127</v>
      </c>
      <c r="B262" s="52" t="s">
        <v>535</v>
      </c>
      <c r="C262" s="1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40"/>
      <c r="BQ262" s="40"/>
      <c r="BR262" s="40"/>
      <c r="BS262" s="40"/>
      <c r="BT262" s="40"/>
      <c r="BU262" s="40"/>
      <c r="BV262" s="40"/>
      <c r="BW262" s="40"/>
      <c r="BX262" s="40"/>
      <c r="BY262" s="40"/>
      <c r="BZ262" s="1">
        <f t="shared" si="18"/>
        <v>0</v>
      </c>
      <c r="CA262" s="1">
        <f t="shared" si="19"/>
        <v>0</v>
      </c>
    </row>
    <row r="263" spans="1:106" s="41" customFormat="1" ht="30" x14ac:dyDescent="0.25">
      <c r="A263" s="1" t="s">
        <v>536</v>
      </c>
      <c r="B263" s="54" t="s">
        <v>558</v>
      </c>
      <c r="C263" s="13" t="s">
        <v>571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>
        <v>1</v>
      </c>
      <c r="AO263" s="3">
        <v>4</v>
      </c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40"/>
      <c r="BQ263" s="40"/>
      <c r="BR263" s="40"/>
      <c r="BS263" s="40"/>
      <c r="BT263" s="40"/>
      <c r="BU263" s="40"/>
      <c r="BV263" s="40"/>
      <c r="BW263" s="40"/>
      <c r="BX263" s="40"/>
      <c r="BY263" s="40"/>
      <c r="BZ263" s="1">
        <f t="shared" si="18"/>
        <v>1</v>
      </c>
      <c r="CA263" s="1">
        <f t="shared" si="19"/>
        <v>4</v>
      </c>
    </row>
    <row r="264" spans="1:106" s="41" customFormat="1" ht="30" x14ac:dyDescent="0.25">
      <c r="A264" s="1" t="s">
        <v>537</v>
      </c>
      <c r="B264" s="54" t="s">
        <v>559</v>
      </c>
      <c r="C264" s="13" t="s">
        <v>572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>
        <v>1</v>
      </c>
      <c r="BO264" s="3">
        <v>2</v>
      </c>
      <c r="BP264" s="40"/>
      <c r="BQ264" s="40"/>
      <c r="BR264" s="40"/>
      <c r="BS264" s="40"/>
      <c r="BT264" s="40"/>
      <c r="BU264" s="40"/>
      <c r="BV264" s="40"/>
      <c r="BW264" s="40"/>
      <c r="BX264" s="40"/>
      <c r="BY264" s="40"/>
      <c r="BZ264" s="1">
        <f t="shared" si="18"/>
        <v>1</v>
      </c>
      <c r="CA264" s="1">
        <f t="shared" si="19"/>
        <v>2</v>
      </c>
    </row>
    <row r="265" spans="1:106" s="41" customFormat="1" ht="30" x14ac:dyDescent="0.25">
      <c r="A265" s="1" t="s">
        <v>538</v>
      </c>
      <c r="B265" s="54" t="s">
        <v>560</v>
      </c>
      <c r="C265" s="13" t="s">
        <v>573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>
        <v>1</v>
      </c>
      <c r="AO265" s="3">
        <v>4</v>
      </c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40"/>
      <c r="BQ265" s="40"/>
      <c r="BR265" s="40"/>
      <c r="BS265" s="40"/>
      <c r="BT265" s="40"/>
      <c r="BU265" s="40"/>
      <c r="BV265" s="40"/>
      <c r="BW265" s="40"/>
      <c r="BX265" s="40"/>
      <c r="BY265" s="40"/>
      <c r="BZ265" s="1">
        <f t="shared" si="18"/>
        <v>1</v>
      </c>
      <c r="CA265" s="1">
        <f t="shared" si="19"/>
        <v>4</v>
      </c>
    </row>
    <row r="266" spans="1:106" s="41" customFormat="1" ht="30" x14ac:dyDescent="0.25">
      <c r="A266" s="1" t="s">
        <v>539</v>
      </c>
      <c r="B266" s="54" t="s">
        <v>561</v>
      </c>
      <c r="C266" s="13" t="s">
        <v>574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>
        <v>1</v>
      </c>
      <c r="AO266" s="3">
        <v>4</v>
      </c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40"/>
      <c r="BQ266" s="40"/>
      <c r="BR266" s="40"/>
      <c r="BS266" s="40"/>
      <c r="BT266" s="40"/>
      <c r="BU266" s="40"/>
      <c r="BV266" s="40"/>
      <c r="BW266" s="40"/>
      <c r="BX266" s="40"/>
      <c r="BY266" s="40"/>
      <c r="BZ266" s="1">
        <f t="shared" si="18"/>
        <v>1</v>
      </c>
      <c r="CA266" s="1">
        <f t="shared" si="19"/>
        <v>4</v>
      </c>
    </row>
    <row r="267" spans="1:106" s="41" customFormat="1" ht="30" x14ac:dyDescent="0.25">
      <c r="A267" s="1" t="s">
        <v>540</v>
      </c>
      <c r="B267" s="54" t="s">
        <v>562</v>
      </c>
      <c r="C267" s="13" t="s">
        <v>575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>
        <v>1</v>
      </c>
      <c r="Q267" s="3">
        <v>4</v>
      </c>
      <c r="R267" s="3"/>
      <c r="S267" s="3"/>
      <c r="T267" s="3"/>
      <c r="U267" s="3"/>
      <c r="V267" s="3"/>
      <c r="W267" s="3"/>
      <c r="X267" s="3">
        <v>5</v>
      </c>
      <c r="Y267" s="3">
        <v>20</v>
      </c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>
        <v>5</v>
      </c>
      <c r="AW267" s="3">
        <v>50</v>
      </c>
      <c r="AX267" s="3">
        <v>2</v>
      </c>
      <c r="AY267" s="3">
        <v>2</v>
      </c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40"/>
      <c r="BQ267" s="40"/>
      <c r="BR267" s="40">
        <v>1</v>
      </c>
      <c r="BS267" s="40">
        <v>1</v>
      </c>
      <c r="BT267" s="40"/>
      <c r="BU267" s="40"/>
      <c r="BV267" s="40"/>
      <c r="BW267" s="40"/>
      <c r="BX267" s="40">
        <v>1</v>
      </c>
      <c r="BY267" s="40">
        <v>1</v>
      </c>
      <c r="BZ267" s="1">
        <f t="shared" si="18"/>
        <v>15</v>
      </c>
      <c r="CA267" s="1">
        <f t="shared" si="19"/>
        <v>78</v>
      </c>
    </row>
    <row r="268" spans="1:106" s="41" customFormat="1" ht="30" x14ac:dyDescent="0.25">
      <c r="A268" s="1" t="s">
        <v>541</v>
      </c>
      <c r="B268" s="54" t="s">
        <v>563</v>
      </c>
      <c r="C268" s="13" t="s">
        <v>576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>
        <v>1</v>
      </c>
      <c r="AO268" s="3">
        <v>4</v>
      </c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40"/>
      <c r="BQ268" s="40"/>
      <c r="BR268" s="40"/>
      <c r="BS268" s="40"/>
      <c r="BT268" s="40"/>
      <c r="BU268" s="40"/>
      <c r="BV268" s="40"/>
      <c r="BW268" s="40"/>
      <c r="BX268" s="40"/>
      <c r="BY268" s="40"/>
      <c r="BZ268" s="1">
        <f t="shared" si="18"/>
        <v>1</v>
      </c>
      <c r="CA268" s="1">
        <f t="shared" si="19"/>
        <v>4</v>
      </c>
    </row>
    <row r="269" spans="1:106" s="41" customFormat="1" ht="30" x14ac:dyDescent="0.25">
      <c r="A269" s="1" t="s">
        <v>542</v>
      </c>
      <c r="B269" s="54" t="s">
        <v>564</v>
      </c>
      <c r="C269" s="13" t="s">
        <v>577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>
        <v>1</v>
      </c>
      <c r="AO269" s="3">
        <v>4</v>
      </c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40"/>
      <c r="BQ269" s="40"/>
      <c r="BR269" s="40"/>
      <c r="BS269" s="40"/>
      <c r="BT269" s="40"/>
      <c r="BU269" s="40"/>
      <c r="BV269" s="40"/>
      <c r="BW269" s="40"/>
      <c r="BX269" s="40"/>
      <c r="BY269" s="40"/>
      <c r="BZ269" s="1">
        <f t="shared" si="18"/>
        <v>1</v>
      </c>
      <c r="CA269" s="1">
        <f t="shared" si="19"/>
        <v>4</v>
      </c>
    </row>
    <row r="270" spans="1:106" s="41" customFormat="1" ht="30" x14ac:dyDescent="0.25">
      <c r="A270" s="1" t="s">
        <v>543</v>
      </c>
      <c r="B270" s="54" t="s">
        <v>565</v>
      </c>
      <c r="C270" s="13" t="s">
        <v>578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>
        <v>2</v>
      </c>
      <c r="AO270" s="3">
        <v>8</v>
      </c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40"/>
      <c r="BQ270" s="40"/>
      <c r="BR270" s="40"/>
      <c r="BS270" s="40"/>
      <c r="BT270" s="40"/>
      <c r="BU270" s="40"/>
      <c r="BV270" s="40"/>
      <c r="BW270" s="40"/>
      <c r="BX270" s="40"/>
      <c r="BY270" s="40"/>
      <c r="BZ270" s="1">
        <f t="shared" si="18"/>
        <v>2</v>
      </c>
      <c r="CA270" s="1">
        <f t="shared" si="19"/>
        <v>8</v>
      </c>
    </row>
    <row r="271" spans="1:106" s="41" customFormat="1" ht="29.25" x14ac:dyDescent="0.25">
      <c r="A271" s="11">
        <v>128</v>
      </c>
      <c r="B271" s="52" t="s">
        <v>566</v>
      </c>
      <c r="C271" s="13" t="s">
        <v>579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>
        <v>1</v>
      </c>
      <c r="Q271" s="3">
        <v>4</v>
      </c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>
        <v>2</v>
      </c>
      <c r="AE271" s="3">
        <v>2</v>
      </c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>
        <v>1</v>
      </c>
      <c r="AW271" s="3">
        <v>2</v>
      </c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>
        <v>1</v>
      </c>
      <c r="BO271" s="3">
        <v>2</v>
      </c>
      <c r="BP271" s="40"/>
      <c r="BQ271" s="40"/>
      <c r="BR271" s="40">
        <v>1</v>
      </c>
      <c r="BS271" s="40">
        <v>1</v>
      </c>
      <c r="BT271" s="40"/>
      <c r="BU271" s="40"/>
      <c r="BV271" s="40"/>
      <c r="BW271" s="40"/>
      <c r="BX271" s="40"/>
      <c r="BY271" s="40"/>
      <c r="BZ271" s="1">
        <f t="shared" si="18"/>
        <v>6</v>
      </c>
      <c r="CA271" s="1">
        <f t="shared" si="19"/>
        <v>11</v>
      </c>
    </row>
    <row r="272" spans="1:106" s="41" customFormat="1" x14ac:dyDescent="0.25">
      <c r="A272" s="1">
        <v>129</v>
      </c>
      <c r="B272" s="52" t="s">
        <v>544</v>
      </c>
      <c r="C272" s="1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40"/>
      <c r="BQ272" s="40"/>
      <c r="BR272" s="40"/>
      <c r="BS272" s="40"/>
      <c r="BT272" s="40"/>
      <c r="BU272" s="40"/>
      <c r="BV272" s="40"/>
      <c r="BW272" s="40"/>
      <c r="BX272" s="40"/>
      <c r="BY272" s="40"/>
      <c r="BZ272" s="1">
        <f t="shared" si="18"/>
        <v>0</v>
      </c>
      <c r="CA272" s="1">
        <f t="shared" si="19"/>
        <v>0</v>
      </c>
    </row>
    <row r="273" spans="1:79" s="41" customFormat="1" ht="30" x14ac:dyDescent="0.25">
      <c r="A273" s="1" t="s">
        <v>545</v>
      </c>
      <c r="B273" s="54" t="s">
        <v>567</v>
      </c>
      <c r="C273" s="13" t="s">
        <v>580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>
        <v>1</v>
      </c>
      <c r="AW273" s="3">
        <v>2</v>
      </c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40"/>
      <c r="BQ273" s="40"/>
      <c r="BR273" s="40"/>
      <c r="BS273" s="40"/>
      <c r="BT273" s="40"/>
      <c r="BU273" s="40"/>
      <c r="BV273" s="40"/>
      <c r="BW273" s="40"/>
      <c r="BX273" s="40"/>
      <c r="BY273" s="40"/>
      <c r="BZ273" s="1">
        <f t="shared" si="18"/>
        <v>1</v>
      </c>
      <c r="CA273" s="1">
        <f t="shared" si="19"/>
        <v>2</v>
      </c>
    </row>
    <row r="274" spans="1:79" s="41" customFormat="1" ht="30" x14ac:dyDescent="0.25">
      <c r="A274" s="1" t="s">
        <v>546</v>
      </c>
      <c r="B274" s="54" t="s">
        <v>568</v>
      </c>
      <c r="C274" s="13" t="s">
        <v>581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40"/>
      <c r="BQ274" s="40"/>
      <c r="BR274" s="40"/>
      <c r="BS274" s="40"/>
      <c r="BT274" s="40"/>
      <c r="BU274" s="40"/>
      <c r="BV274" s="40"/>
      <c r="BW274" s="40"/>
      <c r="BX274" s="40">
        <v>1</v>
      </c>
      <c r="BY274" s="40">
        <v>2</v>
      </c>
      <c r="BZ274" s="1">
        <f t="shared" si="18"/>
        <v>1</v>
      </c>
      <c r="CA274" s="1">
        <f t="shared" si="19"/>
        <v>2</v>
      </c>
    </row>
    <row r="275" spans="1:79" s="41" customFormat="1" x14ac:dyDescent="0.25">
      <c r="A275" s="1" t="s">
        <v>547</v>
      </c>
      <c r="B275" s="54" t="s">
        <v>569</v>
      </c>
      <c r="C275" s="13" t="s">
        <v>582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>
        <v>2</v>
      </c>
      <c r="AO275" s="3">
        <v>8</v>
      </c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40"/>
      <c r="BQ275" s="40"/>
      <c r="BR275" s="40"/>
      <c r="BS275" s="40"/>
      <c r="BT275" s="40"/>
      <c r="BU275" s="40"/>
      <c r="BV275" s="40"/>
      <c r="BW275" s="40"/>
      <c r="BX275" s="40"/>
      <c r="BY275" s="40"/>
      <c r="BZ275" s="1">
        <f t="shared" si="18"/>
        <v>2</v>
      </c>
      <c r="CA275" s="1">
        <f t="shared" si="19"/>
        <v>8</v>
      </c>
    </row>
    <row r="276" spans="1:79" s="41" customFormat="1" ht="29.25" x14ac:dyDescent="0.25">
      <c r="A276" s="1">
        <v>130</v>
      </c>
      <c r="B276" s="52" t="s">
        <v>570</v>
      </c>
      <c r="C276" s="13" t="s">
        <v>583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>
        <v>2</v>
      </c>
      <c r="AE276" s="3">
        <v>2</v>
      </c>
      <c r="AF276" s="3"/>
      <c r="AG276" s="3"/>
      <c r="AH276" s="3"/>
      <c r="AI276" s="3"/>
      <c r="AJ276" s="3"/>
      <c r="AK276" s="3"/>
      <c r="AL276" s="3"/>
      <c r="AM276" s="3"/>
      <c r="AN276" s="3">
        <v>2</v>
      </c>
      <c r="AO276" s="3">
        <v>8</v>
      </c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40"/>
      <c r="BQ276" s="40"/>
      <c r="BR276" s="40"/>
      <c r="BS276" s="40"/>
      <c r="BT276" s="40"/>
      <c r="BU276" s="40"/>
      <c r="BV276" s="40"/>
      <c r="BW276" s="40"/>
      <c r="BX276" s="40"/>
      <c r="BY276" s="40"/>
      <c r="BZ276" s="1">
        <f t="shared" si="18"/>
        <v>4</v>
      </c>
      <c r="CA276" s="1">
        <f t="shared" si="19"/>
        <v>10</v>
      </c>
    </row>
    <row r="277" spans="1:79" s="41" customFormat="1" ht="30" x14ac:dyDescent="0.25">
      <c r="A277" s="1">
        <v>131</v>
      </c>
      <c r="B277" s="52" t="s">
        <v>548</v>
      </c>
      <c r="C277" s="13" t="s">
        <v>584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>
        <v>2</v>
      </c>
      <c r="AO277" s="3">
        <v>8</v>
      </c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40"/>
      <c r="BQ277" s="40"/>
      <c r="BR277" s="40"/>
      <c r="BS277" s="40"/>
      <c r="BT277" s="40"/>
      <c r="BU277" s="40"/>
      <c r="BV277" s="40"/>
      <c r="BW277" s="40"/>
      <c r="BX277" s="40"/>
      <c r="BY277" s="40"/>
      <c r="BZ277" s="1">
        <f t="shared" si="18"/>
        <v>2</v>
      </c>
      <c r="CA277" s="1">
        <f t="shared" si="19"/>
        <v>8</v>
      </c>
    </row>
    <row r="278" spans="1:79" s="41" customFormat="1" ht="30" x14ac:dyDescent="0.25">
      <c r="A278" s="1">
        <v>132</v>
      </c>
      <c r="B278" s="52" t="s">
        <v>549</v>
      </c>
      <c r="C278" s="13" t="s">
        <v>585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>
        <v>1</v>
      </c>
      <c r="AW278" s="3">
        <v>2</v>
      </c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40"/>
      <c r="BQ278" s="40"/>
      <c r="BR278" s="40"/>
      <c r="BS278" s="40"/>
      <c r="BT278" s="40"/>
      <c r="BU278" s="40"/>
      <c r="BV278" s="40"/>
      <c r="BW278" s="40"/>
      <c r="BX278" s="40"/>
      <c r="BY278" s="40"/>
      <c r="BZ278" s="1">
        <f t="shared" si="18"/>
        <v>1</v>
      </c>
      <c r="CA278" s="1">
        <f t="shared" si="19"/>
        <v>2</v>
      </c>
    </row>
    <row r="279" spans="1:79" s="41" customFormat="1" ht="30" x14ac:dyDescent="0.25">
      <c r="A279" s="1">
        <v>133</v>
      </c>
      <c r="B279" s="52" t="s">
        <v>550</v>
      </c>
      <c r="C279" s="13" t="s">
        <v>586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>
        <v>1</v>
      </c>
      <c r="AO279" s="3">
        <v>4</v>
      </c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40"/>
      <c r="BQ279" s="40"/>
      <c r="BR279" s="40"/>
      <c r="BS279" s="40"/>
      <c r="BT279" s="40"/>
      <c r="BU279" s="40"/>
      <c r="BV279" s="40"/>
      <c r="BW279" s="40"/>
      <c r="BX279" s="40"/>
      <c r="BY279" s="40"/>
      <c r="BZ279" s="1">
        <f t="shared" ref="BZ279:BZ343" si="26">D279+F279+H279+J279+L279+N279+P279+R279+T279+V279+X279+Z279+AB279+AD279+AF279+AH279+AJ279+AL279+AN279+AP279+AR279+AT279+AV279+AX279+AZ279+BB279+BD279+BF279+BH279+BJ279+BL279+BN279+BP279+BT279+BR279+BV279+BX279</f>
        <v>1</v>
      </c>
      <c r="CA279" s="1">
        <f t="shared" ref="CA279:CA343" si="27">E279+G279+I279+K279+M279+O279+Q279+S279+U279+W279+Y279+AA279+AC279+AE279+AG279+AI279+AK279+AM279+AO279+AQ279+AS279+AU279+AW279+AY279+BA279+BC279+BE279+BG279+BI279+BK279+BM279+BO279+BQ279+BU279+BS279+BW279+BY279</f>
        <v>4</v>
      </c>
    </row>
    <row r="280" spans="1:79" s="41" customFormat="1" ht="30" x14ac:dyDescent="0.25">
      <c r="A280" s="1">
        <v>134</v>
      </c>
      <c r="B280" s="52" t="s">
        <v>551</v>
      </c>
      <c r="C280" s="13" t="s">
        <v>587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>
        <v>4</v>
      </c>
      <c r="AO280" s="3">
        <v>16</v>
      </c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40"/>
      <c r="BQ280" s="40"/>
      <c r="BR280" s="40"/>
      <c r="BS280" s="40"/>
      <c r="BT280" s="40"/>
      <c r="BU280" s="40"/>
      <c r="BV280" s="40"/>
      <c r="BW280" s="40"/>
      <c r="BX280" s="40"/>
      <c r="BY280" s="40"/>
      <c r="BZ280" s="1">
        <f t="shared" si="26"/>
        <v>4</v>
      </c>
      <c r="CA280" s="1">
        <f t="shared" si="27"/>
        <v>16</v>
      </c>
    </row>
    <row r="281" spans="1:79" s="41" customFormat="1" ht="29.25" x14ac:dyDescent="0.25">
      <c r="A281" s="1">
        <v>135</v>
      </c>
      <c r="B281" s="52" t="s">
        <v>552</v>
      </c>
      <c r="C281" s="13" t="s">
        <v>588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40"/>
      <c r="BQ281" s="40"/>
      <c r="BR281" s="40">
        <v>1</v>
      </c>
      <c r="BS281" s="40">
        <v>1</v>
      </c>
      <c r="BT281" s="40"/>
      <c r="BU281" s="40"/>
      <c r="BV281" s="40"/>
      <c r="BW281" s="40"/>
      <c r="BX281" s="40"/>
      <c r="BY281" s="40"/>
      <c r="BZ281" s="1">
        <f t="shared" si="26"/>
        <v>1</v>
      </c>
      <c r="CA281" s="1">
        <f t="shared" si="27"/>
        <v>1</v>
      </c>
    </row>
    <row r="282" spans="1:79" s="41" customFormat="1" ht="30" x14ac:dyDescent="0.25">
      <c r="A282" s="1">
        <v>136</v>
      </c>
      <c r="B282" s="52" t="s">
        <v>553</v>
      </c>
      <c r="C282" s="13" t="s">
        <v>589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>
        <v>2</v>
      </c>
      <c r="AO282" s="3">
        <v>8</v>
      </c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40"/>
      <c r="BQ282" s="40"/>
      <c r="BR282" s="40"/>
      <c r="BS282" s="40"/>
      <c r="BT282" s="40"/>
      <c r="BU282" s="40"/>
      <c r="BV282" s="40"/>
      <c r="BW282" s="40"/>
      <c r="BX282" s="40"/>
      <c r="BY282" s="40"/>
      <c r="BZ282" s="1">
        <f t="shared" si="26"/>
        <v>2</v>
      </c>
      <c r="CA282" s="1">
        <f t="shared" si="27"/>
        <v>8</v>
      </c>
    </row>
    <row r="283" spans="1:79" s="41" customFormat="1" ht="29.25" x14ac:dyDescent="0.25">
      <c r="A283" s="1">
        <v>137</v>
      </c>
      <c r="B283" s="52" t="s">
        <v>554</v>
      </c>
      <c r="C283" s="13" t="s">
        <v>590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>
        <v>2</v>
      </c>
      <c r="AO283" s="3">
        <v>8</v>
      </c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40"/>
      <c r="BQ283" s="40"/>
      <c r="BR283" s="40"/>
      <c r="BS283" s="40"/>
      <c r="BT283" s="40"/>
      <c r="BU283" s="40"/>
      <c r="BV283" s="40"/>
      <c r="BW283" s="40"/>
      <c r="BX283" s="40"/>
      <c r="BY283" s="40"/>
      <c r="BZ283" s="1">
        <f t="shared" si="26"/>
        <v>2</v>
      </c>
      <c r="CA283" s="1">
        <f t="shared" si="27"/>
        <v>8</v>
      </c>
    </row>
    <row r="284" spans="1:79" s="41" customFormat="1" ht="29.25" x14ac:dyDescent="0.25">
      <c r="A284" s="1">
        <v>138</v>
      </c>
      <c r="B284" s="52" t="s">
        <v>555</v>
      </c>
      <c r="C284" s="13" t="s">
        <v>591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>
        <v>1</v>
      </c>
      <c r="AO284" s="3">
        <v>4</v>
      </c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40"/>
      <c r="BQ284" s="40"/>
      <c r="BR284" s="40"/>
      <c r="BS284" s="40"/>
      <c r="BT284" s="40"/>
      <c r="BU284" s="40"/>
      <c r="BV284" s="40"/>
      <c r="BW284" s="40"/>
      <c r="BX284" s="40"/>
      <c r="BY284" s="40"/>
      <c r="BZ284" s="1">
        <f t="shared" si="26"/>
        <v>1</v>
      </c>
      <c r="CA284" s="1">
        <f t="shared" si="27"/>
        <v>4</v>
      </c>
    </row>
    <row r="285" spans="1:79" s="41" customFormat="1" ht="29.25" x14ac:dyDescent="0.25">
      <c r="A285" s="1">
        <v>139</v>
      </c>
      <c r="B285" s="52" t="s">
        <v>556</v>
      </c>
      <c r="C285" s="13" t="s">
        <v>592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>
        <v>1</v>
      </c>
      <c r="AO285" s="3">
        <v>4</v>
      </c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40"/>
      <c r="BQ285" s="40"/>
      <c r="BR285" s="40"/>
      <c r="BS285" s="40"/>
      <c r="BT285" s="40"/>
      <c r="BU285" s="40"/>
      <c r="BV285" s="40"/>
      <c r="BW285" s="40"/>
      <c r="BX285" s="40"/>
      <c r="BY285" s="40"/>
      <c r="BZ285" s="1">
        <f t="shared" si="26"/>
        <v>1</v>
      </c>
      <c r="CA285" s="1">
        <f t="shared" si="27"/>
        <v>4</v>
      </c>
    </row>
    <row r="286" spans="1:79" s="41" customFormat="1" ht="30" x14ac:dyDescent="0.25">
      <c r="A286" s="1">
        <v>140</v>
      </c>
      <c r="B286" s="52" t="s">
        <v>557</v>
      </c>
      <c r="C286" s="13" t="s">
        <v>593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>
        <v>1</v>
      </c>
      <c r="AO286" s="3">
        <v>4</v>
      </c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40"/>
      <c r="BQ286" s="40"/>
      <c r="BR286" s="40"/>
      <c r="BS286" s="40"/>
      <c r="BT286" s="40"/>
      <c r="BU286" s="40"/>
      <c r="BV286" s="40"/>
      <c r="BW286" s="40"/>
      <c r="BX286" s="40"/>
      <c r="BY286" s="40"/>
      <c r="BZ286" s="1">
        <f t="shared" si="26"/>
        <v>1</v>
      </c>
      <c r="CA286" s="1">
        <f t="shared" si="27"/>
        <v>4</v>
      </c>
    </row>
    <row r="287" spans="1:79" s="41" customFormat="1" x14ac:dyDescent="0.25">
      <c r="A287" s="1"/>
      <c r="B287" s="71" t="s">
        <v>594</v>
      </c>
      <c r="C287" s="1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40"/>
      <c r="BQ287" s="40"/>
      <c r="BR287" s="40"/>
      <c r="BS287" s="40"/>
      <c r="BT287" s="40"/>
      <c r="BU287" s="40"/>
      <c r="BV287" s="40"/>
      <c r="BW287" s="40"/>
      <c r="BX287" s="40"/>
      <c r="BY287" s="40"/>
      <c r="BZ287" s="1">
        <f>SUM(BZ288:BZ350)</f>
        <v>132</v>
      </c>
      <c r="CA287" s="1">
        <f>SUM(CA288:CA350)</f>
        <v>601</v>
      </c>
    </row>
    <row r="288" spans="1:79" s="41" customFormat="1" ht="29.25" x14ac:dyDescent="0.25">
      <c r="A288" s="1">
        <v>141</v>
      </c>
      <c r="B288" s="52" t="s">
        <v>599</v>
      </c>
      <c r="C288" s="1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40"/>
      <c r="BQ288" s="40"/>
      <c r="BR288" s="40"/>
      <c r="BS288" s="40"/>
      <c r="BT288" s="40"/>
      <c r="BU288" s="40"/>
      <c r="BV288" s="40"/>
      <c r="BW288" s="40"/>
      <c r="BX288" s="40"/>
      <c r="BY288" s="40"/>
      <c r="BZ288" s="1">
        <f t="shared" si="26"/>
        <v>0</v>
      </c>
      <c r="CA288" s="1">
        <f t="shared" si="27"/>
        <v>0</v>
      </c>
    </row>
    <row r="289" spans="1:79" s="41" customFormat="1" ht="30" x14ac:dyDescent="0.25">
      <c r="A289" s="1" t="s">
        <v>595</v>
      </c>
      <c r="B289" s="54" t="s">
        <v>714</v>
      </c>
      <c r="C289" s="13" t="s">
        <v>715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>
        <v>1</v>
      </c>
      <c r="U289" s="3">
        <v>2</v>
      </c>
      <c r="V289" s="3"/>
      <c r="W289" s="3"/>
      <c r="X289" s="3">
        <v>1</v>
      </c>
      <c r="Y289" s="3">
        <v>12</v>
      </c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>
        <v>3</v>
      </c>
      <c r="BC289" s="3">
        <v>27</v>
      </c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40"/>
      <c r="BQ289" s="40"/>
      <c r="BR289" s="40"/>
      <c r="BS289" s="40"/>
      <c r="BT289" s="40"/>
      <c r="BU289" s="40"/>
      <c r="BV289" s="40"/>
      <c r="BW289" s="40"/>
      <c r="BX289" s="40"/>
      <c r="BY289" s="40"/>
      <c r="BZ289" s="1">
        <f>D289+F289+H289+J289+L289+N289+P289+R289+T289+V289+X289+Z289+AB289+AD289+AF289+AH289+AJ289+AL289+AN289+AP289+AR289+AT289+AV289+AX289+AZ289+BB289+BD289+BF289+BH289+BJ289+BL289+BN289+BP289+BT289+BR289+BV289+BX289</f>
        <v>5</v>
      </c>
      <c r="CA289" s="1">
        <f t="shared" si="27"/>
        <v>41</v>
      </c>
    </row>
    <row r="290" spans="1:79" s="41" customFormat="1" ht="30" x14ac:dyDescent="0.25">
      <c r="A290" s="1" t="s">
        <v>596</v>
      </c>
      <c r="B290" s="54" t="s">
        <v>716</v>
      </c>
      <c r="C290" s="13" t="s">
        <v>717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>
        <v>1</v>
      </c>
      <c r="U290" s="3">
        <v>2</v>
      </c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40"/>
      <c r="BQ290" s="40"/>
      <c r="BR290" s="40"/>
      <c r="BS290" s="40"/>
      <c r="BT290" s="40"/>
      <c r="BU290" s="40"/>
      <c r="BV290" s="40"/>
      <c r="BW290" s="40"/>
      <c r="BX290" s="40"/>
      <c r="BY290" s="40"/>
      <c r="BZ290" s="1">
        <f t="shared" si="26"/>
        <v>1</v>
      </c>
      <c r="CA290" s="1">
        <f t="shared" si="27"/>
        <v>2</v>
      </c>
    </row>
    <row r="291" spans="1:79" s="41" customFormat="1" ht="30" x14ac:dyDescent="0.25">
      <c r="A291" s="1" t="s">
        <v>597</v>
      </c>
      <c r="B291" s="54" t="s">
        <v>718</v>
      </c>
      <c r="C291" s="13" t="s">
        <v>719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>
        <v>1</v>
      </c>
      <c r="Y291" s="3">
        <v>12</v>
      </c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>
        <v>2</v>
      </c>
      <c r="BC291" s="3">
        <v>12</v>
      </c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40"/>
      <c r="BQ291" s="40"/>
      <c r="BR291" s="40"/>
      <c r="BS291" s="40"/>
      <c r="BT291" s="40"/>
      <c r="BU291" s="40"/>
      <c r="BV291" s="40"/>
      <c r="BW291" s="40"/>
      <c r="BX291" s="40"/>
      <c r="BY291" s="40"/>
      <c r="BZ291" s="1">
        <f t="shared" si="26"/>
        <v>3</v>
      </c>
      <c r="CA291" s="1">
        <f t="shared" si="27"/>
        <v>24</v>
      </c>
    </row>
    <row r="292" spans="1:79" s="41" customFormat="1" ht="30" x14ac:dyDescent="0.25">
      <c r="A292" s="1" t="s">
        <v>598</v>
      </c>
      <c r="B292" s="54" t="s">
        <v>720</v>
      </c>
      <c r="C292" s="13" t="s">
        <v>721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>
        <v>1</v>
      </c>
      <c r="U292" s="3">
        <v>2</v>
      </c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>
        <v>3</v>
      </c>
      <c r="BC292" s="3">
        <v>27</v>
      </c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40"/>
      <c r="BQ292" s="40"/>
      <c r="BR292" s="40"/>
      <c r="BS292" s="40"/>
      <c r="BT292" s="40"/>
      <c r="BU292" s="40"/>
      <c r="BV292" s="40"/>
      <c r="BW292" s="40"/>
      <c r="BX292" s="40"/>
      <c r="BY292" s="40"/>
      <c r="BZ292" s="1">
        <f>D292+F292+H292+J292+L292+N292+P292+R292+T292+V292+X292+Z292+AB292+AD292+AF292+AH292+AJ292+AL292+AN292+AP292+AR292+AT292+AV292+AX292+AZ292+BB292+BD292+BF292+BH292+BJ292+BL292+BN292+BP292+BT292+BR292+BV292+BX292</f>
        <v>4</v>
      </c>
      <c r="CA292" s="1">
        <f t="shared" si="27"/>
        <v>29</v>
      </c>
    </row>
    <row r="293" spans="1:79" s="41" customFormat="1" ht="29.25" x14ac:dyDescent="0.25">
      <c r="A293" s="1">
        <v>142</v>
      </c>
      <c r="B293" s="52" t="s">
        <v>600</v>
      </c>
      <c r="C293" s="1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40"/>
      <c r="BQ293" s="40"/>
      <c r="BR293" s="40"/>
      <c r="BS293" s="40"/>
      <c r="BT293" s="40"/>
      <c r="BU293" s="40"/>
      <c r="BV293" s="40"/>
      <c r="BW293" s="40"/>
      <c r="BX293" s="40"/>
      <c r="BY293" s="40"/>
      <c r="BZ293" s="1">
        <f t="shared" si="26"/>
        <v>0</v>
      </c>
      <c r="CA293" s="1">
        <f t="shared" si="27"/>
        <v>0</v>
      </c>
    </row>
    <row r="294" spans="1:79" s="41" customFormat="1" ht="30" x14ac:dyDescent="0.25">
      <c r="A294" s="1" t="s">
        <v>601</v>
      </c>
      <c r="B294" s="54" t="s">
        <v>610</v>
      </c>
      <c r="C294" s="13" t="s">
        <v>722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>
        <v>1</v>
      </c>
      <c r="AW294" s="3">
        <v>2</v>
      </c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40"/>
      <c r="BQ294" s="40"/>
      <c r="BR294" s="40"/>
      <c r="BS294" s="40"/>
      <c r="BT294" s="40"/>
      <c r="BU294" s="40"/>
      <c r="BV294" s="40"/>
      <c r="BW294" s="40"/>
      <c r="BX294" s="40"/>
      <c r="BY294" s="40"/>
      <c r="BZ294" s="1">
        <f t="shared" si="26"/>
        <v>1</v>
      </c>
      <c r="CA294" s="1">
        <f t="shared" si="27"/>
        <v>2</v>
      </c>
    </row>
    <row r="295" spans="1:79" s="41" customFormat="1" ht="30" x14ac:dyDescent="0.25">
      <c r="A295" s="1" t="s">
        <v>602</v>
      </c>
      <c r="B295" s="54" t="s">
        <v>611</v>
      </c>
      <c r="C295" s="13" t="s">
        <v>723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>
        <v>2</v>
      </c>
      <c r="AW295" s="3">
        <v>4</v>
      </c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40"/>
      <c r="BQ295" s="40"/>
      <c r="BR295" s="40"/>
      <c r="BS295" s="40"/>
      <c r="BT295" s="40"/>
      <c r="BU295" s="40"/>
      <c r="BV295" s="40"/>
      <c r="BW295" s="40"/>
      <c r="BX295" s="40"/>
      <c r="BY295" s="40"/>
      <c r="BZ295" s="1">
        <f t="shared" si="26"/>
        <v>2</v>
      </c>
      <c r="CA295" s="1">
        <f t="shared" si="27"/>
        <v>4</v>
      </c>
    </row>
    <row r="296" spans="1:79" s="41" customFormat="1" ht="30" x14ac:dyDescent="0.25">
      <c r="A296" s="1" t="s">
        <v>603</v>
      </c>
      <c r="B296" s="54" t="s">
        <v>612</v>
      </c>
      <c r="C296" s="13" t="s">
        <v>724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>
        <v>10</v>
      </c>
      <c r="AW296" s="3">
        <v>20</v>
      </c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40"/>
      <c r="BQ296" s="40"/>
      <c r="BR296" s="40"/>
      <c r="BS296" s="40"/>
      <c r="BT296" s="40"/>
      <c r="BU296" s="40"/>
      <c r="BV296" s="40"/>
      <c r="BW296" s="40"/>
      <c r="BX296" s="40"/>
      <c r="BY296" s="40"/>
      <c r="BZ296" s="1">
        <f t="shared" si="26"/>
        <v>10</v>
      </c>
      <c r="CA296" s="1">
        <f t="shared" si="27"/>
        <v>20</v>
      </c>
    </row>
    <row r="297" spans="1:79" s="41" customFormat="1" ht="30" x14ac:dyDescent="0.25">
      <c r="A297" s="1" t="s">
        <v>604</v>
      </c>
      <c r="B297" s="54" t="s">
        <v>613</v>
      </c>
      <c r="C297" s="13" t="s">
        <v>725</v>
      </c>
      <c r="D297" s="3">
        <v>1</v>
      </c>
      <c r="E297" s="3">
        <v>4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40"/>
      <c r="BQ297" s="40"/>
      <c r="BR297" s="40"/>
      <c r="BS297" s="40"/>
      <c r="BT297" s="40"/>
      <c r="BU297" s="40"/>
      <c r="BV297" s="40"/>
      <c r="BW297" s="40"/>
      <c r="BX297" s="40"/>
      <c r="BY297" s="40"/>
      <c r="BZ297" s="1">
        <f t="shared" si="26"/>
        <v>1</v>
      </c>
      <c r="CA297" s="1">
        <f t="shared" si="27"/>
        <v>4</v>
      </c>
    </row>
    <row r="298" spans="1:79" s="41" customFormat="1" ht="30" x14ac:dyDescent="0.25">
      <c r="A298" s="1" t="s">
        <v>605</v>
      </c>
      <c r="B298" s="54" t="s">
        <v>614</v>
      </c>
      <c r="C298" s="13" t="s">
        <v>726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>
        <v>1</v>
      </c>
      <c r="AO298" s="3">
        <v>4</v>
      </c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40"/>
      <c r="BQ298" s="40"/>
      <c r="BR298" s="40"/>
      <c r="BS298" s="40"/>
      <c r="BT298" s="40"/>
      <c r="BU298" s="40"/>
      <c r="BV298" s="40"/>
      <c r="BW298" s="40"/>
      <c r="BX298" s="40"/>
      <c r="BY298" s="40"/>
      <c r="BZ298" s="1">
        <f t="shared" si="26"/>
        <v>1</v>
      </c>
      <c r="CA298" s="1">
        <f t="shared" si="27"/>
        <v>4</v>
      </c>
    </row>
    <row r="299" spans="1:79" s="41" customFormat="1" ht="30" x14ac:dyDescent="0.25">
      <c r="A299" s="1" t="s">
        <v>606</v>
      </c>
      <c r="B299" s="54" t="s">
        <v>615</v>
      </c>
      <c r="C299" s="13" t="s">
        <v>727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>
        <v>1</v>
      </c>
      <c r="BO299" s="3">
        <v>4</v>
      </c>
      <c r="BP299" s="40"/>
      <c r="BQ299" s="40"/>
      <c r="BR299" s="40"/>
      <c r="BS299" s="40"/>
      <c r="BT299" s="40"/>
      <c r="BU299" s="40"/>
      <c r="BV299" s="40"/>
      <c r="BW299" s="40"/>
      <c r="BX299" s="40"/>
      <c r="BY299" s="40"/>
      <c r="BZ299" s="1">
        <f t="shared" si="26"/>
        <v>1</v>
      </c>
      <c r="CA299" s="1">
        <f t="shared" si="27"/>
        <v>4</v>
      </c>
    </row>
    <row r="300" spans="1:79" s="41" customFormat="1" ht="30" x14ac:dyDescent="0.25">
      <c r="A300" s="1" t="s">
        <v>607</v>
      </c>
      <c r="B300" s="54" t="s">
        <v>616</v>
      </c>
      <c r="C300" s="13" t="s">
        <v>728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>
        <v>1</v>
      </c>
      <c r="BC300" s="3">
        <v>1</v>
      </c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40"/>
      <c r="BQ300" s="40"/>
      <c r="BR300" s="40"/>
      <c r="BS300" s="40"/>
      <c r="BT300" s="40"/>
      <c r="BU300" s="40"/>
      <c r="BV300" s="40"/>
      <c r="BW300" s="40"/>
      <c r="BX300" s="40"/>
      <c r="BY300" s="40"/>
      <c r="BZ300" s="1">
        <f t="shared" si="26"/>
        <v>1</v>
      </c>
      <c r="CA300" s="1">
        <f t="shared" si="27"/>
        <v>1</v>
      </c>
    </row>
    <row r="301" spans="1:79" s="41" customFormat="1" x14ac:dyDescent="0.25">
      <c r="A301" s="1" t="s">
        <v>608</v>
      </c>
      <c r="B301" s="54" t="s">
        <v>617</v>
      </c>
      <c r="C301" s="13" t="s">
        <v>729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>
        <v>1</v>
      </c>
      <c r="BO301" s="3">
        <v>4</v>
      </c>
      <c r="BP301" s="40"/>
      <c r="BQ301" s="40"/>
      <c r="BR301" s="40"/>
      <c r="BS301" s="40"/>
      <c r="BT301" s="40"/>
      <c r="BU301" s="40"/>
      <c r="BV301" s="40"/>
      <c r="BW301" s="40"/>
      <c r="BX301" s="40"/>
      <c r="BY301" s="40"/>
      <c r="BZ301" s="1">
        <f t="shared" si="26"/>
        <v>1</v>
      </c>
      <c r="CA301" s="1">
        <f t="shared" si="27"/>
        <v>4</v>
      </c>
    </row>
    <row r="302" spans="1:79" s="41" customFormat="1" x14ac:dyDescent="0.25">
      <c r="A302" s="1" t="s">
        <v>609</v>
      </c>
      <c r="B302" s="54" t="s">
        <v>617</v>
      </c>
      <c r="C302" s="13" t="s">
        <v>730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>
        <v>2</v>
      </c>
      <c r="Y302" s="3">
        <v>24</v>
      </c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40"/>
      <c r="BQ302" s="40"/>
      <c r="BR302" s="40"/>
      <c r="BS302" s="40"/>
      <c r="BT302" s="40"/>
      <c r="BU302" s="40"/>
      <c r="BV302" s="40"/>
      <c r="BW302" s="40"/>
      <c r="BX302" s="40"/>
      <c r="BY302" s="40"/>
      <c r="BZ302" s="1">
        <f t="shared" si="26"/>
        <v>2</v>
      </c>
      <c r="CA302" s="1">
        <f t="shared" si="27"/>
        <v>24</v>
      </c>
    </row>
    <row r="303" spans="1:79" s="41" customFormat="1" ht="15" customHeight="1" x14ac:dyDescent="0.25">
      <c r="A303" s="1" t="s">
        <v>1002</v>
      </c>
      <c r="B303" s="54" t="s">
        <v>1003</v>
      </c>
      <c r="C303" s="13" t="s">
        <v>1004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>
        <v>2</v>
      </c>
      <c r="Q303" s="3">
        <v>8</v>
      </c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40"/>
      <c r="BQ303" s="40"/>
      <c r="BR303" s="40"/>
      <c r="BS303" s="40"/>
      <c r="BT303" s="40"/>
      <c r="BU303" s="40"/>
      <c r="BV303" s="40"/>
      <c r="BW303" s="40"/>
      <c r="BX303" s="40"/>
      <c r="BY303" s="40"/>
      <c r="BZ303" s="1">
        <f t="shared" ref="BZ303" si="28">D303+F303+H303+J303+L303+N303+P303+R303+T303+V303+X303+Z303+AB303+AD303+AF303+AH303+AJ303+AL303+AN303+AP303+AR303+AT303+AV303+AX303+AZ303+BB303+BD303+BF303+BH303+BJ303+BL303+BN303+BP303+BT303+BR303+BV303+BX303</f>
        <v>2</v>
      </c>
      <c r="CA303" s="1">
        <f t="shared" ref="CA303" si="29">E303+G303+I303+K303+M303+O303+Q303+S303+U303+W303+Y303+AA303+AC303+AE303+AG303+AI303+AK303+AM303+AO303+AQ303+AS303+AU303+AW303+AY303+BA303+BC303+BE303+BG303+BI303+BK303+BM303+BO303+BQ303+BU303+BS303+BW303+BY303</f>
        <v>8</v>
      </c>
    </row>
    <row r="304" spans="1:79" s="41" customFormat="1" x14ac:dyDescent="0.25">
      <c r="A304" s="1">
        <v>143</v>
      </c>
      <c r="B304" s="52" t="s">
        <v>618</v>
      </c>
      <c r="C304" s="1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40"/>
      <c r="BQ304" s="40"/>
      <c r="BR304" s="40"/>
      <c r="BS304" s="40"/>
      <c r="BT304" s="40"/>
      <c r="BU304" s="40"/>
      <c r="BV304" s="40"/>
      <c r="BW304" s="40"/>
      <c r="BX304" s="40"/>
      <c r="BY304" s="40"/>
      <c r="BZ304" s="1">
        <f t="shared" si="26"/>
        <v>0</v>
      </c>
      <c r="CA304" s="1">
        <f t="shared" si="27"/>
        <v>0</v>
      </c>
    </row>
    <row r="305" spans="1:79" s="41" customFormat="1" ht="30" x14ac:dyDescent="0.25">
      <c r="A305" s="1" t="s">
        <v>619</v>
      </c>
      <c r="B305" s="54" t="s">
        <v>624</v>
      </c>
      <c r="C305" s="13" t="s">
        <v>629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>
        <v>3</v>
      </c>
      <c r="AW305" s="3">
        <v>6</v>
      </c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40"/>
      <c r="BQ305" s="40"/>
      <c r="BR305" s="40"/>
      <c r="BS305" s="40"/>
      <c r="BT305" s="40"/>
      <c r="BU305" s="40"/>
      <c r="BV305" s="40"/>
      <c r="BW305" s="40"/>
      <c r="BX305" s="40"/>
      <c r="BY305" s="40"/>
      <c r="BZ305" s="1">
        <f t="shared" si="26"/>
        <v>3</v>
      </c>
      <c r="CA305" s="1">
        <f t="shared" si="27"/>
        <v>6</v>
      </c>
    </row>
    <row r="306" spans="1:79" s="41" customFormat="1" x14ac:dyDescent="0.25">
      <c r="A306" s="1" t="s">
        <v>620</v>
      </c>
      <c r="B306" s="54" t="s">
        <v>625</v>
      </c>
      <c r="C306" s="13" t="s">
        <v>630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>
        <v>3</v>
      </c>
      <c r="AM306" s="3">
        <v>12</v>
      </c>
      <c r="AN306" s="3">
        <v>1</v>
      </c>
      <c r="AO306" s="3">
        <v>4</v>
      </c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40"/>
      <c r="BQ306" s="40"/>
      <c r="BR306" s="40"/>
      <c r="BS306" s="40"/>
      <c r="BT306" s="40"/>
      <c r="BU306" s="40"/>
      <c r="BV306" s="40"/>
      <c r="BW306" s="40"/>
      <c r="BX306" s="40"/>
      <c r="BY306" s="40"/>
      <c r="BZ306" s="1">
        <f t="shared" si="26"/>
        <v>4</v>
      </c>
      <c r="CA306" s="1">
        <f t="shared" si="27"/>
        <v>16</v>
      </c>
    </row>
    <row r="307" spans="1:79" s="41" customFormat="1" x14ac:dyDescent="0.25">
      <c r="A307" s="1" t="s">
        <v>621</v>
      </c>
      <c r="B307" s="54" t="s">
        <v>626</v>
      </c>
      <c r="C307" s="13" t="s">
        <v>631</v>
      </c>
      <c r="D307" s="3">
        <v>1</v>
      </c>
      <c r="E307" s="3">
        <v>4</v>
      </c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40"/>
      <c r="BQ307" s="40"/>
      <c r="BR307" s="40"/>
      <c r="BS307" s="40"/>
      <c r="BT307" s="40"/>
      <c r="BU307" s="40"/>
      <c r="BV307" s="40"/>
      <c r="BW307" s="40"/>
      <c r="BX307" s="40"/>
      <c r="BY307" s="40"/>
      <c r="BZ307" s="1">
        <f t="shared" si="26"/>
        <v>1</v>
      </c>
      <c r="CA307" s="1">
        <f t="shared" si="27"/>
        <v>4</v>
      </c>
    </row>
    <row r="308" spans="1:79" s="41" customFormat="1" x14ac:dyDescent="0.25">
      <c r="A308" s="1" t="s">
        <v>622</v>
      </c>
      <c r="B308" s="54" t="s">
        <v>627</v>
      </c>
      <c r="C308" s="13" t="s">
        <v>632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>
        <v>1</v>
      </c>
      <c r="AO308" s="3">
        <v>4</v>
      </c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40"/>
      <c r="BQ308" s="40"/>
      <c r="BR308" s="40"/>
      <c r="BS308" s="40"/>
      <c r="BT308" s="40"/>
      <c r="BU308" s="40"/>
      <c r="BV308" s="40"/>
      <c r="BW308" s="40"/>
      <c r="BX308" s="40"/>
      <c r="BY308" s="40"/>
      <c r="BZ308" s="1">
        <f t="shared" si="26"/>
        <v>1</v>
      </c>
      <c r="CA308" s="1">
        <f t="shared" si="27"/>
        <v>4</v>
      </c>
    </row>
    <row r="309" spans="1:79" s="41" customFormat="1" x14ac:dyDescent="0.25">
      <c r="A309" s="1" t="s">
        <v>623</v>
      </c>
      <c r="B309" s="54" t="s">
        <v>628</v>
      </c>
      <c r="C309" s="13" t="s">
        <v>633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>
        <v>6</v>
      </c>
      <c r="AO309" s="3">
        <v>24</v>
      </c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40"/>
      <c r="BQ309" s="40"/>
      <c r="BR309" s="40"/>
      <c r="BS309" s="40"/>
      <c r="BT309" s="40"/>
      <c r="BU309" s="40"/>
      <c r="BV309" s="40"/>
      <c r="BW309" s="40"/>
      <c r="BX309" s="40"/>
      <c r="BY309" s="40"/>
      <c r="BZ309" s="1">
        <f t="shared" si="26"/>
        <v>6</v>
      </c>
      <c r="CA309" s="1">
        <f t="shared" si="27"/>
        <v>24</v>
      </c>
    </row>
    <row r="310" spans="1:79" s="41" customFormat="1" ht="29.25" x14ac:dyDescent="0.25">
      <c r="A310" s="1">
        <v>144</v>
      </c>
      <c r="B310" s="52" t="s">
        <v>634</v>
      </c>
      <c r="C310" s="1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40"/>
      <c r="BQ310" s="40"/>
      <c r="BR310" s="40"/>
      <c r="BS310" s="40"/>
      <c r="BT310" s="40"/>
      <c r="BU310" s="40"/>
      <c r="BV310" s="40"/>
      <c r="BW310" s="40"/>
      <c r="BX310" s="40"/>
      <c r="BY310" s="40"/>
      <c r="BZ310" s="1">
        <f t="shared" si="26"/>
        <v>0</v>
      </c>
      <c r="CA310" s="1">
        <f t="shared" si="27"/>
        <v>0</v>
      </c>
    </row>
    <row r="311" spans="1:79" s="41" customFormat="1" ht="30" x14ac:dyDescent="0.25">
      <c r="A311" s="1" t="s">
        <v>635</v>
      </c>
      <c r="B311" s="54" t="s">
        <v>637</v>
      </c>
      <c r="C311" s="13" t="s">
        <v>731</v>
      </c>
      <c r="D311" s="3"/>
      <c r="E311" s="3"/>
      <c r="F311" s="3"/>
      <c r="G311" s="3"/>
      <c r="H311" s="3"/>
      <c r="I311" s="3"/>
      <c r="J311" s="3"/>
      <c r="K311" s="3"/>
      <c r="L311" s="3">
        <v>3</v>
      </c>
      <c r="M311" s="3">
        <v>6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40"/>
      <c r="BQ311" s="40"/>
      <c r="BR311" s="40"/>
      <c r="BS311" s="40"/>
      <c r="BT311" s="40"/>
      <c r="BU311" s="40"/>
      <c r="BV311" s="40"/>
      <c r="BW311" s="40"/>
      <c r="BX311" s="40"/>
      <c r="BY311" s="40"/>
      <c r="BZ311" s="1">
        <f t="shared" si="26"/>
        <v>3</v>
      </c>
      <c r="CA311" s="1">
        <f t="shared" si="27"/>
        <v>6</v>
      </c>
    </row>
    <row r="312" spans="1:79" s="41" customFormat="1" ht="30" x14ac:dyDescent="0.25">
      <c r="A312" s="1" t="s">
        <v>636</v>
      </c>
      <c r="B312" s="54" t="s">
        <v>638</v>
      </c>
      <c r="C312" s="13" t="s">
        <v>732</v>
      </c>
      <c r="D312" s="3"/>
      <c r="E312" s="3"/>
      <c r="F312" s="3"/>
      <c r="G312" s="3"/>
      <c r="H312" s="3"/>
      <c r="I312" s="3"/>
      <c r="J312" s="3"/>
      <c r="K312" s="3"/>
      <c r="L312" s="3">
        <v>1</v>
      </c>
      <c r="M312" s="3">
        <v>2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40"/>
      <c r="BQ312" s="40"/>
      <c r="BR312" s="40"/>
      <c r="BS312" s="40"/>
      <c r="BT312" s="40"/>
      <c r="BU312" s="40"/>
      <c r="BV312" s="40"/>
      <c r="BW312" s="40"/>
      <c r="BX312" s="40"/>
      <c r="BY312" s="40"/>
      <c r="BZ312" s="1">
        <f t="shared" si="26"/>
        <v>1</v>
      </c>
      <c r="CA312" s="1">
        <f t="shared" si="27"/>
        <v>2</v>
      </c>
    </row>
    <row r="313" spans="1:79" s="41" customFormat="1" ht="29.25" x14ac:dyDescent="0.25">
      <c r="A313" s="1">
        <v>145</v>
      </c>
      <c r="B313" s="52" t="s">
        <v>639</v>
      </c>
      <c r="C313" s="1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40"/>
      <c r="BQ313" s="40"/>
      <c r="BR313" s="40"/>
      <c r="BS313" s="40"/>
      <c r="BT313" s="40"/>
      <c r="BU313" s="40"/>
      <c r="BV313" s="40"/>
      <c r="BW313" s="40"/>
      <c r="BX313" s="40"/>
      <c r="BY313" s="40"/>
      <c r="BZ313" s="1">
        <f t="shared" si="26"/>
        <v>0</v>
      </c>
      <c r="CA313" s="1">
        <f t="shared" si="27"/>
        <v>0</v>
      </c>
    </row>
    <row r="314" spans="1:79" s="41" customFormat="1" x14ac:dyDescent="0.25">
      <c r="A314" s="1" t="s">
        <v>640</v>
      </c>
      <c r="B314" s="54" t="s">
        <v>733</v>
      </c>
      <c r="C314" s="13" t="s">
        <v>734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>
        <v>3</v>
      </c>
      <c r="Y314" s="3">
        <v>36</v>
      </c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>
        <v>2</v>
      </c>
      <c r="AO314" s="3">
        <v>8</v>
      </c>
      <c r="AP314" s="3"/>
      <c r="AQ314" s="3"/>
      <c r="AR314" s="3"/>
      <c r="AS314" s="3"/>
      <c r="AT314" s="3"/>
      <c r="AU314" s="3"/>
      <c r="AV314" s="3">
        <v>6</v>
      </c>
      <c r="AW314" s="3">
        <v>12</v>
      </c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40"/>
      <c r="BQ314" s="40"/>
      <c r="BR314" s="40"/>
      <c r="BS314" s="40"/>
      <c r="BT314" s="40"/>
      <c r="BU314" s="40"/>
      <c r="BV314" s="40"/>
      <c r="BW314" s="40"/>
      <c r="BX314" s="40"/>
      <c r="BY314" s="40"/>
      <c r="BZ314" s="1">
        <f t="shared" si="26"/>
        <v>11</v>
      </c>
      <c r="CA314" s="1">
        <f t="shared" si="27"/>
        <v>56</v>
      </c>
    </row>
    <row r="315" spans="1:79" s="41" customFormat="1" x14ac:dyDescent="0.25">
      <c r="A315" s="1" t="s">
        <v>641</v>
      </c>
      <c r="B315" s="54" t="s">
        <v>735</v>
      </c>
      <c r="C315" s="13" t="s">
        <v>736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>
        <v>2</v>
      </c>
      <c r="AO315" s="3">
        <v>8</v>
      </c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40"/>
      <c r="BQ315" s="40"/>
      <c r="BR315" s="40"/>
      <c r="BS315" s="40"/>
      <c r="BT315" s="40"/>
      <c r="BU315" s="40"/>
      <c r="BV315" s="40"/>
      <c r="BW315" s="40"/>
      <c r="BX315" s="40"/>
      <c r="BY315" s="40"/>
      <c r="BZ315" s="1">
        <f t="shared" si="26"/>
        <v>2</v>
      </c>
      <c r="CA315" s="1">
        <f t="shared" si="27"/>
        <v>8</v>
      </c>
    </row>
    <row r="316" spans="1:79" s="41" customFormat="1" x14ac:dyDescent="0.25">
      <c r="A316" s="1" t="s">
        <v>642</v>
      </c>
      <c r="B316" s="54" t="s">
        <v>737</v>
      </c>
      <c r="C316" s="13" t="s">
        <v>738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>
        <v>2</v>
      </c>
      <c r="AO316" s="3">
        <v>8</v>
      </c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40"/>
      <c r="BQ316" s="40"/>
      <c r="BR316" s="40"/>
      <c r="BS316" s="40"/>
      <c r="BT316" s="40"/>
      <c r="BU316" s="40"/>
      <c r="BV316" s="40"/>
      <c r="BW316" s="40"/>
      <c r="BX316" s="40"/>
      <c r="BY316" s="40"/>
      <c r="BZ316" s="1">
        <f t="shared" si="26"/>
        <v>2</v>
      </c>
      <c r="CA316" s="1">
        <f t="shared" si="27"/>
        <v>8</v>
      </c>
    </row>
    <row r="317" spans="1:79" s="41" customFormat="1" x14ac:dyDescent="0.25">
      <c r="A317" s="1" t="s">
        <v>643</v>
      </c>
      <c r="B317" s="54" t="s">
        <v>739</v>
      </c>
      <c r="C317" s="13" t="s">
        <v>740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>
        <v>7</v>
      </c>
      <c r="AO317" s="3">
        <v>28</v>
      </c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40"/>
      <c r="BQ317" s="40"/>
      <c r="BR317" s="40"/>
      <c r="BS317" s="40"/>
      <c r="BT317" s="40"/>
      <c r="BU317" s="40"/>
      <c r="BV317" s="40"/>
      <c r="BW317" s="40"/>
      <c r="BX317" s="40"/>
      <c r="BY317" s="40"/>
      <c r="BZ317" s="1">
        <f t="shared" si="26"/>
        <v>7</v>
      </c>
      <c r="CA317" s="1">
        <f t="shared" si="27"/>
        <v>28</v>
      </c>
    </row>
    <row r="318" spans="1:79" s="41" customFormat="1" x14ac:dyDescent="0.25">
      <c r="A318" s="1" t="s">
        <v>644</v>
      </c>
      <c r="B318" s="54" t="s">
        <v>741</v>
      </c>
      <c r="C318" s="13" t="s">
        <v>655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>
        <v>2</v>
      </c>
      <c r="BO318" s="3">
        <v>8</v>
      </c>
      <c r="BP318" s="40"/>
      <c r="BQ318" s="40"/>
      <c r="BR318" s="40"/>
      <c r="BS318" s="40"/>
      <c r="BT318" s="40"/>
      <c r="BU318" s="40"/>
      <c r="BV318" s="40"/>
      <c r="BW318" s="40"/>
      <c r="BX318" s="40"/>
      <c r="BY318" s="40"/>
      <c r="BZ318" s="1">
        <f t="shared" si="26"/>
        <v>2</v>
      </c>
      <c r="CA318" s="1">
        <f t="shared" si="27"/>
        <v>8</v>
      </c>
    </row>
    <row r="319" spans="1:79" s="41" customFormat="1" x14ac:dyDescent="0.25">
      <c r="A319" s="1" t="s">
        <v>645</v>
      </c>
      <c r="B319" s="54" t="s">
        <v>742</v>
      </c>
      <c r="C319" s="13" t="s">
        <v>656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>
        <v>1</v>
      </c>
      <c r="AO319" s="3">
        <v>4</v>
      </c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40"/>
      <c r="BQ319" s="40"/>
      <c r="BR319" s="40"/>
      <c r="BS319" s="40"/>
      <c r="BT319" s="40"/>
      <c r="BU319" s="40"/>
      <c r="BV319" s="40"/>
      <c r="BW319" s="40"/>
      <c r="BX319" s="40"/>
      <c r="BY319" s="40"/>
      <c r="BZ319" s="1">
        <f t="shared" si="26"/>
        <v>1</v>
      </c>
      <c r="CA319" s="1">
        <f t="shared" si="27"/>
        <v>4</v>
      </c>
    </row>
    <row r="320" spans="1:79" s="41" customFormat="1" ht="30" x14ac:dyDescent="0.25">
      <c r="A320" s="1" t="s">
        <v>646</v>
      </c>
      <c r="B320" s="54" t="s">
        <v>743</v>
      </c>
      <c r="C320" s="13" t="s">
        <v>657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>
        <v>1</v>
      </c>
      <c r="AM320" s="3">
        <v>4</v>
      </c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40"/>
      <c r="BQ320" s="40"/>
      <c r="BR320" s="40"/>
      <c r="BS320" s="40"/>
      <c r="BT320" s="40"/>
      <c r="BU320" s="40"/>
      <c r="BV320" s="40"/>
      <c r="BW320" s="40"/>
      <c r="BX320" s="40"/>
      <c r="BY320" s="40"/>
      <c r="BZ320" s="1">
        <f t="shared" si="26"/>
        <v>1</v>
      </c>
      <c r="CA320" s="1">
        <f t="shared" si="27"/>
        <v>4</v>
      </c>
    </row>
    <row r="321" spans="1:79" s="41" customFormat="1" x14ac:dyDescent="0.25">
      <c r="A321" s="1" t="s">
        <v>647</v>
      </c>
      <c r="B321" s="54" t="s">
        <v>744</v>
      </c>
      <c r="C321" s="13" t="s">
        <v>658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>
        <v>1</v>
      </c>
      <c r="Y321" s="3">
        <v>12</v>
      </c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40"/>
      <c r="BQ321" s="40"/>
      <c r="BR321" s="40"/>
      <c r="BS321" s="40"/>
      <c r="BT321" s="40"/>
      <c r="BU321" s="40"/>
      <c r="BV321" s="40"/>
      <c r="BW321" s="40"/>
      <c r="BX321" s="40"/>
      <c r="BY321" s="40"/>
      <c r="BZ321" s="1">
        <f t="shared" si="26"/>
        <v>1</v>
      </c>
      <c r="CA321" s="1">
        <f t="shared" si="27"/>
        <v>12</v>
      </c>
    </row>
    <row r="322" spans="1:79" s="41" customFormat="1" x14ac:dyDescent="0.25">
      <c r="A322" s="1" t="s">
        <v>648</v>
      </c>
      <c r="B322" s="54" t="s">
        <v>745</v>
      </c>
      <c r="C322" s="13" t="s">
        <v>659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>
        <v>1</v>
      </c>
      <c r="AO322" s="3">
        <v>4</v>
      </c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1">
        <f t="shared" si="26"/>
        <v>1</v>
      </c>
      <c r="CA322" s="1">
        <f t="shared" si="27"/>
        <v>4</v>
      </c>
    </row>
    <row r="323" spans="1:79" s="41" customFormat="1" x14ac:dyDescent="0.25">
      <c r="A323" s="1" t="s">
        <v>649</v>
      </c>
      <c r="B323" s="54" t="s">
        <v>652</v>
      </c>
      <c r="C323" s="13" t="s">
        <v>660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>
        <v>1</v>
      </c>
      <c r="AO323" s="3">
        <v>4</v>
      </c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1">
        <f t="shared" si="26"/>
        <v>1</v>
      </c>
      <c r="CA323" s="1">
        <f t="shared" si="27"/>
        <v>4</v>
      </c>
    </row>
    <row r="324" spans="1:79" s="41" customFormat="1" x14ac:dyDescent="0.25">
      <c r="A324" s="1" t="s">
        <v>650</v>
      </c>
      <c r="B324" s="54" t="s">
        <v>653</v>
      </c>
      <c r="C324" s="13" t="s">
        <v>661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>
        <v>1</v>
      </c>
      <c r="AO324" s="3">
        <v>4</v>
      </c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1">
        <f t="shared" si="26"/>
        <v>1</v>
      </c>
      <c r="CA324" s="1">
        <f t="shared" si="27"/>
        <v>4</v>
      </c>
    </row>
    <row r="325" spans="1:79" s="41" customFormat="1" x14ac:dyDescent="0.25">
      <c r="A325" s="1" t="s">
        <v>651</v>
      </c>
      <c r="B325" s="54" t="s">
        <v>654</v>
      </c>
      <c r="C325" s="13" t="s">
        <v>662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>
        <v>1</v>
      </c>
      <c r="U325" s="3">
        <v>4</v>
      </c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>
        <v>1</v>
      </c>
      <c r="AM325" s="3">
        <v>4</v>
      </c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1">
        <f t="shared" si="26"/>
        <v>2</v>
      </c>
      <c r="CA325" s="1">
        <f t="shared" si="27"/>
        <v>8</v>
      </c>
    </row>
    <row r="326" spans="1:79" s="41" customFormat="1" ht="29.25" x14ac:dyDescent="0.25">
      <c r="A326" s="1">
        <v>146</v>
      </c>
      <c r="B326" s="52" t="s">
        <v>663</v>
      </c>
      <c r="C326" s="13" t="s">
        <v>677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>
        <v>1</v>
      </c>
      <c r="BC326" s="3">
        <v>6</v>
      </c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1">
        <f t="shared" si="26"/>
        <v>1</v>
      </c>
      <c r="CA326" s="1">
        <f t="shared" si="27"/>
        <v>6</v>
      </c>
    </row>
    <row r="327" spans="1:79" s="41" customFormat="1" ht="29.25" x14ac:dyDescent="0.25">
      <c r="A327" s="1">
        <v>148</v>
      </c>
      <c r="B327" s="52" t="s">
        <v>664</v>
      </c>
      <c r="C327" s="13" t="s">
        <v>678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>
        <v>3</v>
      </c>
      <c r="Y327" s="3">
        <v>6</v>
      </c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1">
        <f t="shared" si="26"/>
        <v>3</v>
      </c>
      <c r="CA327" s="1">
        <f t="shared" si="27"/>
        <v>6</v>
      </c>
    </row>
    <row r="328" spans="1:79" s="41" customFormat="1" ht="29.25" x14ac:dyDescent="0.25">
      <c r="A328" s="1">
        <v>149</v>
      </c>
      <c r="B328" s="52" t="s">
        <v>665</v>
      </c>
      <c r="C328" s="13" t="s">
        <v>679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>
        <v>2</v>
      </c>
      <c r="Y328" s="3">
        <v>24</v>
      </c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1">
        <f t="shared" si="26"/>
        <v>2</v>
      </c>
      <c r="CA328" s="1">
        <f t="shared" si="27"/>
        <v>24</v>
      </c>
    </row>
    <row r="329" spans="1:79" s="41" customFormat="1" ht="29.25" x14ac:dyDescent="0.25">
      <c r="A329" s="1">
        <v>150</v>
      </c>
      <c r="B329" s="52" t="s">
        <v>666</v>
      </c>
      <c r="C329" s="13" t="s">
        <v>680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>
        <v>1</v>
      </c>
      <c r="AO329" s="3">
        <v>4</v>
      </c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1">
        <f t="shared" si="26"/>
        <v>1</v>
      </c>
      <c r="CA329" s="1">
        <f t="shared" si="27"/>
        <v>4</v>
      </c>
    </row>
    <row r="330" spans="1:79" s="41" customFormat="1" ht="30" x14ac:dyDescent="0.25">
      <c r="A330" s="1">
        <v>151</v>
      </c>
      <c r="B330" s="52" t="s">
        <v>667</v>
      </c>
      <c r="C330" s="13" t="s">
        <v>681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>
        <v>1</v>
      </c>
      <c r="BO330" s="3">
        <v>4</v>
      </c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1">
        <f t="shared" si="26"/>
        <v>1</v>
      </c>
      <c r="CA330" s="1">
        <f t="shared" si="27"/>
        <v>4</v>
      </c>
    </row>
    <row r="331" spans="1:79" s="41" customFormat="1" ht="29.25" x14ac:dyDescent="0.25">
      <c r="A331" s="1">
        <v>152</v>
      </c>
      <c r="B331" s="52" t="s">
        <v>668</v>
      </c>
      <c r="C331" s="13" t="s">
        <v>682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>
        <v>1</v>
      </c>
      <c r="BO331" s="3">
        <v>4</v>
      </c>
      <c r="BP331" s="40"/>
      <c r="BQ331" s="40"/>
      <c r="BR331" s="40"/>
      <c r="BS331" s="40"/>
      <c r="BT331" s="40"/>
      <c r="BU331" s="40"/>
      <c r="BV331" s="40"/>
      <c r="BW331" s="40"/>
      <c r="BX331" s="40"/>
      <c r="BY331" s="40"/>
      <c r="BZ331" s="1">
        <f t="shared" si="26"/>
        <v>1</v>
      </c>
      <c r="CA331" s="1">
        <f t="shared" si="27"/>
        <v>4</v>
      </c>
    </row>
    <row r="332" spans="1:79" s="41" customFormat="1" ht="29.25" x14ac:dyDescent="0.25">
      <c r="A332" s="1">
        <v>153</v>
      </c>
      <c r="B332" s="52" t="s">
        <v>669</v>
      </c>
      <c r="C332" s="13" t="s">
        <v>683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>
        <v>1</v>
      </c>
      <c r="BM332" s="3">
        <v>4</v>
      </c>
      <c r="BN332" s="3"/>
      <c r="BO332" s="3"/>
      <c r="BP332" s="40"/>
      <c r="BQ332" s="40"/>
      <c r="BR332" s="40"/>
      <c r="BS332" s="40"/>
      <c r="BT332" s="40"/>
      <c r="BU332" s="40"/>
      <c r="BV332" s="40"/>
      <c r="BW332" s="40"/>
      <c r="BX332" s="40"/>
      <c r="BY332" s="40"/>
      <c r="BZ332" s="1">
        <f t="shared" si="26"/>
        <v>1</v>
      </c>
      <c r="CA332" s="1">
        <f t="shared" si="27"/>
        <v>4</v>
      </c>
    </row>
    <row r="333" spans="1:79" s="41" customFormat="1" ht="30" x14ac:dyDescent="0.25">
      <c r="A333" s="1">
        <v>154</v>
      </c>
      <c r="B333" s="52" t="s">
        <v>670</v>
      </c>
      <c r="C333" s="13" t="s">
        <v>684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>
        <v>1</v>
      </c>
      <c r="BM333" s="3">
        <v>4</v>
      </c>
      <c r="BN333" s="3"/>
      <c r="BO333" s="3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1">
        <f t="shared" si="26"/>
        <v>1</v>
      </c>
      <c r="CA333" s="1">
        <f t="shared" si="27"/>
        <v>4</v>
      </c>
    </row>
    <row r="334" spans="1:79" s="41" customFormat="1" ht="29.25" x14ac:dyDescent="0.25">
      <c r="A334" s="1">
        <v>155</v>
      </c>
      <c r="B334" s="52" t="s">
        <v>671</v>
      </c>
      <c r="C334" s="13" t="s">
        <v>685</v>
      </c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>
        <v>5</v>
      </c>
      <c r="O334" s="3">
        <v>10</v>
      </c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1">
        <f t="shared" si="26"/>
        <v>5</v>
      </c>
      <c r="CA334" s="1">
        <f t="shared" si="27"/>
        <v>10</v>
      </c>
    </row>
    <row r="335" spans="1:79" s="41" customFormat="1" ht="29.25" x14ac:dyDescent="0.25">
      <c r="A335" s="1">
        <v>156</v>
      </c>
      <c r="B335" s="52" t="s">
        <v>672</v>
      </c>
      <c r="C335" s="13" t="s">
        <v>686</v>
      </c>
      <c r="D335" s="3"/>
      <c r="E335" s="3"/>
      <c r="F335" s="3"/>
      <c r="G335" s="3"/>
      <c r="H335" s="3">
        <v>2</v>
      </c>
      <c r="I335" s="3">
        <v>12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1">
        <f t="shared" si="26"/>
        <v>2</v>
      </c>
      <c r="CA335" s="1">
        <f t="shared" si="27"/>
        <v>12</v>
      </c>
    </row>
    <row r="336" spans="1:79" s="41" customFormat="1" ht="29.25" x14ac:dyDescent="0.25">
      <c r="A336" s="1">
        <v>157</v>
      </c>
      <c r="B336" s="52" t="s">
        <v>673</v>
      </c>
      <c r="C336" s="13" t="s">
        <v>687</v>
      </c>
      <c r="D336" s="3">
        <v>2</v>
      </c>
      <c r="E336" s="3">
        <v>8</v>
      </c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1">
        <f t="shared" si="26"/>
        <v>2</v>
      </c>
      <c r="CA336" s="1">
        <f t="shared" si="27"/>
        <v>8</v>
      </c>
    </row>
    <row r="337" spans="1:106" s="41" customFormat="1" ht="30" x14ac:dyDescent="0.25">
      <c r="A337" s="1">
        <v>158</v>
      </c>
      <c r="B337" s="52" t="s">
        <v>674</v>
      </c>
      <c r="C337" s="13" t="s">
        <v>688</v>
      </c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>
        <v>1</v>
      </c>
      <c r="AO337" s="3">
        <v>4</v>
      </c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1">
        <f t="shared" si="26"/>
        <v>1</v>
      </c>
      <c r="CA337" s="1">
        <f t="shared" si="27"/>
        <v>4</v>
      </c>
    </row>
    <row r="338" spans="1:106" s="41" customFormat="1" ht="30" x14ac:dyDescent="0.25">
      <c r="A338" s="1">
        <v>159</v>
      </c>
      <c r="B338" s="52" t="s">
        <v>675</v>
      </c>
      <c r="C338" s="13" t="s">
        <v>689</v>
      </c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>
        <v>1</v>
      </c>
      <c r="AO338" s="3">
        <v>4</v>
      </c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1">
        <f t="shared" si="26"/>
        <v>1</v>
      </c>
      <c r="CA338" s="1">
        <f t="shared" si="27"/>
        <v>4</v>
      </c>
    </row>
    <row r="339" spans="1:106" s="41" customFormat="1" ht="30" x14ac:dyDescent="0.25">
      <c r="A339" s="1">
        <v>160</v>
      </c>
      <c r="B339" s="52" t="s">
        <v>676</v>
      </c>
      <c r="C339" s="13" t="s">
        <v>690</v>
      </c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>
        <v>1</v>
      </c>
      <c r="AI339" s="3">
        <v>10</v>
      </c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1">
        <f t="shared" si="26"/>
        <v>1</v>
      </c>
      <c r="CA339" s="1">
        <f t="shared" si="27"/>
        <v>10</v>
      </c>
    </row>
    <row r="340" spans="1:106" s="41" customFormat="1" ht="29.25" x14ac:dyDescent="0.25">
      <c r="A340" s="1">
        <v>161</v>
      </c>
      <c r="B340" s="52" t="s">
        <v>691</v>
      </c>
      <c r="C340" s="1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1">
        <f t="shared" si="26"/>
        <v>0</v>
      </c>
      <c r="CA340" s="1">
        <f t="shared" si="27"/>
        <v>0</v>
      </c>
    </row>
    <row r="341" spans="1:106" s="41" customFormat="1" ht="30" x14ac:dyDescent="0.25">
      <c r="A341" s="1" t="s">
        <v>692</v>
      </c>
      <c r="B341" s="54" t="s">
        <v>695</v>
      </c>
      <c r="C341" s="13" t="s">
        <v>746</v>
      </c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>
        <v>1</v>
      </c>
      <c r="AO341" s="3">
        <v>4</v>
      </c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40"/>
      <c r="BQ341" s="40"/>
      <c r="BR341" s="40"/>
      <c r="BS341" s="40"/>
      <c r="BT341" s="40"/>
      <c r="BU341" s="40"/>
      <c r="BV341" s="40"/>
      <c r="BW341" s="40"/>
      <c r="BX341" s="40"/>
      <c r="BY341" s="40"/>
      <c r="BZ341" s="1">
        <f t="shared" si="26"/>
        <v>1</v>
      </c>
      <c r="CA341" s="1">
        <f t="shared" si="27"/>
        <v>4</v>
      </c>
    </row>
    <row r="342" spans="1:106" s="41" customFormat="1" ht="30" x14ac:dyDescent="0.25">
      <c r="A342" s="1" t="s">
        <v>693</v>
      </c>
      <c r="B342" s="54" t="s">
        <v>696</v>
      </c>
      <c r="C342" s="13" t="s">
        <v>698</v>
      </c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>
        <v>1</v>
      </c>
      <c r="BO342" s="3">
        <v>4</v>
      </c>
      <c r="BP342" s="40"/>
      <c r="BQ342" s="40"/>
      <c r="BR342" s="40"/>
      <c r="BS342" s="40"/>
      <c r="BT342" s="40"/>
      <c r="BU342" s="40"/>
      <c r="BV342" s="40"/>
      <c r="BW342" s="40"/>
      <c r="BX342" s="40"/>
      <c r="BY342" s="40"/>
      <c r="BZ342" s="1">
        <f t="shared" si="26"/>
        <v>1</v>
      </c>
      <c r="CA342" s="1">
        <f t="shared" si="27"/>
        <v>4</v>
      </c>
    </row>
    <row r="343" spans="1:106" s="41" customFormat="1" ht="30" x14ac:dyDescent="0.25">
      <c r="A343" s="1" t="s">
        <v>694</v>
      </c>
      <c r="B343" s="54" t="s">
        <v>697</v>
      </c>
      <c r="C343" s="13" t="s">
        <v>699</v>
      </c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>
        <v>1</v>
      </c>
      <c r="AO343" s="3">
        <v>4</v>
      </c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40"/>
      <c r="BQ343" s="40"/>
      <c r="BR343" s="40"/>
      <c r="BS343" s="40"/>
      <c r="BT343" s="40"/>
      <c r="BU343" s="40"/>
      <c r="BV343" s="40"/>
      <c r="BW343" s="40"/>
      <c r="BX343" s="40"/>
      <c r="BY343" s="40"/>
      <c r="BZ343" s="1">
        <f t="shared" si="26"/>
        <v>1</v>
      </c>
      <c r="CA343" s="1">
        <f t="shared" si="27"/>
        <v>4</v>
      </c>
    </row>
    <row r="344" spans="1:106" s="41" customFormat="1" ht="29.25" x14ac:dyDescent="0.25">
      <c r="A344" s="1">
        <v>162</v>
      </c>
      <c r="B344" s="52" t="s">
        <v>700</v>
      </c>
      <c r="C344" s="1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40"/>
      <c r="BQ344" s="40"/>
      <c r="BR344" s="40"/>
      <c r="BS344" s="40"/>
      <c r="BT344" s="40"/>
      <c r="BU344" s="40"/>
      <c r="BV344" s="40"/>
      <c r="BW344" s="40"/>
      <c r="BX344" s="40"/>
      <c r="BY344" s="40"/>
      <c r="BZ344" s="1">
        <f t="shared" ref="BZ344:BZ388" si="30">D344+F344+H344+J344+L344+N344+P344+R344+T344+V344+X344+Z344+AB344+AD344+AF344+AH344+AJ344+AL344+AN344+AP344+AR344+AT344+AV344+AX344+AZ344+BB344+BD344+BF344+BH344+BJ344+BL344+BN344+BP344+BT344+BR344+BV344+BX344</f>
        <v>0</v>
      </c>
      <c r="CA344" s="1">
        <f t="shared" ref="CA344:CA388" si="31">E344+G344+I344+K344+M344+O344+Q344+S344+U344+W344+Y344+AA344+AC344+AE344+AG344+AI344+AK344+AM344+AO344+AQ344+AS344+AU344+AW344+AY344+BA344+BC344+BE344+BG344+BI344+BK344+BM344+BO344+BQ344+BU344+BS344+BW344+BY344</f>
        <v>0</v>
      </c>
    </row>
    <row r="345" spans="1:106" s="41" customFormat="1" x14ac:dyDescent="0.25">
      <c r="A345" s="1" t="s">
        <v>701</v>
      </c>
      <c r="B345" s="54" t="s">
        <v>704</v>
      </c>
      <c r="C345" s="13" t="s">
        <v>747</v>
      </c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>
        <v>2</v>
      </c>
      <c r="AO345" s="3">
        <v>8</v>
      </c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40"/>
      <c r="BQ345" s="40"/>
      <c r="BR345" s="40"/>
      <c r="BS345" s="40"/>
      <c r="BT345" s="40"/>
      <c r="BU345" s="40"/>
      <c r="BV345" s="40"/>
      <c r="BW345" s="40"/>
      <c r="BX345" s="40"/>
      <c r="BY345" s="40"/>
      <c r="BZ345" s="1">
        <f t="shared" si="30"/>
        <v>2</v>
      </c>
      <c r="CA345" s="1">
        <f t="shared" si="31"/>
        <v>8</v>
      </c>
    </row>
    <row r="346" spans="1:106" s="41" customFormat="1" ht="30" x14ac:dyDescent="0.25">
      <c r="A346" s="1" t="s">
        <v>702</v>
      </c>
      <c r="B346" s="54" t="s">
        <v>705</v>
      </c>
      <c r="C346" s="13" t="s">
        <v>748</v>
      </c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>
        <v>2</v>
      </c>
      <c r="BO346" s="3">
        <v>8</v>
      </c>
      <c r="BP346" s="40"/>
      <c r="BQ346" s="40"/>
      <c r="BR346" s="40"/>
      <c r="BS346" s="40"/>
      <c r="BT346" s="40"/>
      <c r="BU346" s="40"/>
      <c r="BV346" s="40"/>
      <c r="BW346" s="40"/>
      <c r="BX346" s="40"/>
      <c r="BY346" s="40"/>
      <c r="BZ346" s="1">
        <f t="shared" si="30"/>
        <v>2</v>
      </c>
      <c r="CA346" s="1">
        <f t="shared" si="31"/>
        <v>8</v>
      </c>
    </row>
    <row r="347" spans="1:106" s="41" customFormat="1" x14ac:dyDescent="0.25">
      <c r="A347" s="1" t="s">
        <v>703</v>
      </c>
      <c r="B347" s="54" t="s">
        <v>706</v>
      </c>
      <c r="C347" s="13" t="s">
        <v>749</v>
      </c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>
        <v>3</v>
      </c>
      <c r="Y347" s="3">
        <v>36</v>
      </c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40"/>
      <c r="BQ347" s="40"/>
      <c r="BR347" s="40"/>
      <c r="BS347" s="40"/>
      <c r="BT347" s="40"/>
      <c r="BU347" s="40"/>
      <c r="BV347" s="40"/>
      <c r="BW347" s="40"/>
      <c r="BX347" s="40"/>
      <c r="BY347" s="40"/>
      <c r="BZ347" s="1">
        <f t="shared" si="30"/>
        <v>3</v>
      </c>
      <c r="CA347" s="1">
        <f t="shared" si="31"/>
        <v>36</v>
      </c>
    </row>
    <row r="348" spans="1:106" s="41" customFormat="1" x14ac:dyDescent="0.25">
      <c r="A348" s="1">
        <v>163</v>
      </c>
      <c r="B348" s="52" t="s">
        <v>707</v>
      </c>
      <c r="C348" s="1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40"/>
      <c r="BQ348" s="40"/>
      <c r="BR348" s="40"/>
      <c r="BS348" s="40"/>
      <c r="BT348" s="40"/>
      <c r="BU348" s="40"/>
      <c r="BV348" s="40"/>
      <c r="BW348" s="40"/>
      <c r="BX348" s="40"/>
      <c r="BY348" s="40"/>
      <c r="BZ348" s="1">
        <f t="shared" si="30"/>
        <v>0</v>
      </c>
      <c r="CA348" s="1">
        <f t="shared" si="31"/>
        <v>0</v>
      </c>
    </row>
    <row r="349" spans="1:106" s="41" customFormat="1" x14ac:dyDescent="0.25">
      <c r="A349" s="1" t="s">
        <v>708</v>
      </c>
      <c r="B349" s="54" t="s">
        <v>710</v>
      </c>
      <c r="C349" s="13" t="s">
        <v>712</v>
      </c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>
        <v>11</v>
      </c>
      <c r="AO349" s="3">
        <v>44</v>
      </c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40"/>
      <c r="BQ349" s="40"/>
      <c r="BR349" s="40"/>
      <c r="BS349" s="40"/>
      <c r="BT349" s="40"/>
      <c r="BU349" s="40"/>
      <c r="BV349" s="40"/>
      <c r="BW349" s="40"/>
      <c r="BX349" s="40"/>
      <c r="BY349" s="40"/>
      <c r="BZ349" s="1">
        <f t="shared" si="30"/>
        <v>11</v>
      </c>
      <c r="CA349" s="1">
        <f t="shared" si="31"/>
        <v>44</v>
      </c>
    </row>
    <row r="350" spans="1:106" s="41" customFormat="1" ht="60.6" customHeight="1" x14ac:dyDescent="0.25">
      <c r="A350" s="1" t="s">
        <v>709</v>
      </c>
      <c r="B350" s="54" t="s">
        <v>711</v>
      </c>
      <c r="C350" s="13" t="s">
        <v>713</v>
      </c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>
        <v>2</v>
      </c>
      <c r="AO350" s="3">
        <v>8</v>
      </c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1">
        <f t="shared" si="30"/>
        <v>2</v>
      </c>
      <c r="CA350" s="1">
        <f t="shared" si="31"/>
        <v>8</v>
      </c>
    </row>
    <row r="351" spans="1:106" s="51" customFormat="1" x14ac:dyDescent="0.25">
      <c r="A351" s="1"/>
      <c r="B351" s="60" t="s">
        <v>896</v>
      </c>
      <c r="C351" s="2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39"/>
      <c r="BQ351" s="39"/>
      <c r="BR351" s="39"/>
      <c r="BS351" s="39"/>
      <c r="BT351" s="39"/>
      <c r="BU351" s="39"/>
      <c r="BV351" s="39"/>
      <c r="BW351" s="39"/>
      <c r="BX351" s="39"/>
      <c r="BY351" s="39"/>
      <c r="BZ351" s="12">
        <f>SUM(BZ352:BZ356)</f>
        <v>5</v>
      </c>
      <c r="CA351" s="12">
        <f>SUM(CA352:CA356)</f>
        <v>5</v>
      </c>
      <c r="CB351" s="41"/>
      <c r="CC351" s="41"/>
      <c r="CD351" s="41"/>
      <c r="CE351" s="41"/>
      <c r="CF351" s="41"/>
      <c r="CG351" s="41"/>
      <c r="CH351" s="41"/>
      <c r="CI351" s="41"/>
      <c r="CJ351" s="41"/>
      <c r="CK351" s="41"/>
      <c r="CL351" s="41"/>
      <c r="CM351" s="41"/>
      <c r="CN351" s="41"/>
      <c r="CO351" s="41"/>
      <c r="CP351" s="41"/>
      <c r="CQ351" s="41"/>
      <c r="CR351" s="41"/>
      <c r="CS351" s="41"/>
      <c r="CT351" s="41"/>
      <c r="CU351" s="41"/>
      <c r="CV351" s="41"/>
      <c r="CW351" s="41"/>
      <c r="CX351" s="41"/>
      <c r="CY351" s="41"/>
      <c r="CZ351" s="41"/>
      <c r="DA351" s="41"/>
      <c r="DB351" s="41"/>
    </row>
    <row r="352" spans="1:106" ht="30" x14ac:dyDescent="0.25">
      <c r="A352" s="1">
        <v>164</v>
      </c>
      <c r="B352" s="55" t="s">
        <v>750</v>
      </c>
      <c r="C352" s="13" t="s">
        <v>755</v>
      </c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40">
        <v>1</v>
      </c>
      <c r="BQ352" s="40">
        <v>1</v>
      </c>
      <c r="BR352" s="40"/>
      <c r="BS352" s="40"/>
      <c r="BT352" s="40"/>
      <c r="BU352" s="40"/>
      <c r="BV352" s="40"/>
      <c r="BW352" s="40"/>
      <c r="BX352" s="40"/>
      <c r="BY352" s="40"/>
      <c r="BZ352" s="1">
        <f t="shared" si="30"/>
        <v>1</v>
      </c>
      <c r="CA352" s="1">
        <f t="shared" si="31"/>
        <v>1</v>
      </c>
    </row>
    <row r="353" spans="1:106" s="51" customFormat="1" ht="30" x14ac:dyDescent="0.25">
      <c r="A353" s="1">
        <v>165</v>
      </c>
      <c r="B353" s="55" t="s">
        <v>751</v>
      </c>
      <c r="C353" s="13" t="s">
        <v>756</v>
      </c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40">
        <v>1</v>
      </c>
      <c r="BQ353" s="40">
        <v>1</v>
      </c>
      <c r="BR353" s="40"/>
      <c r="BS353" s="40"/>
      <c r="BT353" s="40"/>
      <c r="BU353" s="40"/>
      <c r="BV353" s="40"/>
      <c r="BW353" s="40"/>
      <c r="BX353" s="40"/>
      <c r="BY353" s="40"/>
      <c r="BZ353" s="1">
        <f t="shared" si="30"/>
        <v>1</v>
      </c>
      <c r="CA353" s="1">
        <f t="shared" si="31"/>
        <v>1</v>
      </c>
    </row>
    <row r="354" spans="1:106" ht="30" x14ac:dyDescent="0.25">
      <c r="A354" s="1">
        <v>166</v>
      </c>
      <c r="B354" s="55" t="s">
        <v>752</v>
      </c>
      <c r="C354" s="13" t="s">
        <v>757</v>
      </c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40">
        <v>1</v>
      </c>
      <c r="BQ354" s="40">
        <v>1</v>
      </c>
      <c r="BR354" s="40"/>
      <c r="BS354" s="40"/>
      <c r="BT354" s="40"/>
      <c r="BU354" s="40"/>
      <c r="BV354" s="40"/>
      <c r="BW354" s="40"/>
      <c r="BX354" s="40"/>
      <c r="BY354" s="40"/>
      <c r="BZ354" s="1">
        <f t="shared" si="30"/>
        <v>1</v>
      </c>
      <c r="CA354" s="1">
        <f t="shared" si="31"/>
        <v>1</v>
      </c>
    </row>
    <row r="355" spans="1:106" ht="29.25" x14ac:dyDescent="0.25">
      <c r="A355" s="1">
        <v>167</v>
      </c>
      <c r="B355" s="55" t="s">
        <v>753</v>
      </c>
      <c r="C355" s="13" t="s">
        <v>758</v>
      </c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>
        <v>1</v>
      </c>
      <c r="AK355" s="3">
        <v>1</v>
      </c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40"/>
      <c r="BQ355" s="40"/>
      <c r="BR355" s="40"/>
      <c r="BS355" s="40"/>
      <c r="BT355" s="40"/>
      <c r="BU355" s="40"/>
      <c r="BV355" s="40"/>
      <c r="BW355" s="40"/>
      <c r="BX355" s="40"/>
      <c r="BY355" s="40"/>
      <c r="BZ355" s="1">
        <f t="shared" si="30"/>
        <v>1</v>
      </c>
      <c r="CA355" s="1">
        <f t="shared" si="31"/>
        <v>1</v>
      </c>
    </row>
    <row r="356" spans="1:106" x14ac:dyDescent="0.25">
      <c r="A356" s="1">
        <v>168</v>
      </c>
      <c r="B356" s="55" t="s">
        <v>754</v>
      </c>
      <c r="C356" s="13" t="s">
        <v>759</v>
      </c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>
        <v>1</v>
      </c>
      <c r="AK356" s="3">
        <v>1</v>
      </c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40"/>
      <c r="BQ356" s="40"/>
      <c r="BR356" s="40"/>
      <c r="BS356" s="40"/>
      <c r="BT356" s="40"/>
      <c r="BU356" s="40"/>
      <c r="BV356" s="40"/>
      <c r="BW356" s="40"/>
      <c r="BX356" s="40"/>
      <c r="BY356" s="40"/>
      <c r="BZ356" s="1">
        <f t="shared" si="30"/>
        <v>1</v>
      </c>
      <c r="CA356" s="1">
        <f t="shared" si="31"/>
        <v>1</v>
      </c>
    </row>
    <row r="357" spans="1:106" s="51" customFormat="1" x14ac:dyDescent="0.25">
      <c r="A357" s="1"/>
      <c r="B357" s="60" t="s">
        <v>897</v>
      </c>
      <c r="C357" s="2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39"/>
      <c r="BQ357" s="39"/>
      <c r="BR357" s="39"/>
      <c r="BS357" s="39"/>
      <c r="BT357" s="39"/>
      <c r="BU357" s="39"/>
      <c r="BV357" s="39"/>
      <c r="BW357" s="39"/>
      <c r="BX357" s="39"/>
      <c r="BY357" s="39"/>
      <c r="BZ357" s="12">
        <f>SUM(BZ358:BZ386)</f>
        <v>50</v>
      </c>
      <c r="CA357" s="12">
        <f>SUM(CA358:CA386)</f>
        <v>135</v>
      </c>
      <c r="CB357" s="41"/>
      <c r="CC357" s="41"/>
      <c r="CD357" s="41"/>
      <c r="CE357" s="41"/>
      <c r="CF357" s="41"/>
      <c r="CG357" s="41"/>
      <c r="CH357" s="41"/>
      <c r="CI357" s="41"/>
      <c r="CJ357" s="41"/>
      <c r="CK357" s="41"/>
      <c r="CL357" s="41"/>
      <c r="CM357" s="41"/>
      <c r="CN357" s="41"/>
      <c r="CO357" s="41"/>
      <c r="CP357" s="41"/>
      <c r="CQ357" s="41"/>
      <c r="CR357" s="41"/>
      <c r="CS357" s="41"/>
      <c r="CT357" s="41"/>
      <c r="CU357" s="41"/>
      <c r="CV357" s="41"/>
      <c r="CW357" s="41"/>
      <c r="CX357" s="41"/>
      <c r="CY357" s="41"/>
      <c r="CZ357" s="41"/>
      <c r="DA357" s="41"/>
      <c r="DB357" s="41"/>
    </row>
    <row r="358" spans="1:106" x14ac:dyDescent="0.25">
      <c r="A358" s="1">
        <v>169</v>
      </c>
      <c r="B358" s="55" t="s">
        <v>760</v>
      </c>
      <c r="C358" s="36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L358" s="20"/>
      <c r="AM358" s="20"/>
      <c r="AN358" s="20"/>
      <c r="AO358" s="20"/>
      <c r="AP358" s="20"/>
      <c r="AQ358" s="20"/>
      <c r="AR358" s="20"/>
      <c r="AS358" s="20"/>
      <c r="AT358" s="20"/>
      <c r="AU358" s="20"/>
      <c r="AV358" s="20"/>
      <c r="AW358" s="20"/>
      <c r="AX358" s="20"/>
      <c r="AY358" s="20"/>
      <c r="AZ358" s="20"/>
      <c r="BA358" s="20"/>
      <c r="BB358" s="20"/>
      <c r="BC358" s="20"/>
      <c r="BD358" s="20"/>
      <c r="BE358" s="20"/>
      <c r="BF358" s="20"/>
      <c r="BG358" s="20"/>
      <c r="BH358" s="20"/>
      <c r="BI358" s="20"/>
      <c r="BJ358" s="20"/>
      <c r="BK358" s="20"/>
      <c r="BL358" s="20"/>
      <c r="BM358" s="20"/>
      <c r="BN358" s="20"/>
      <c r="BO358" s="20"/>
      <c r="BP358" s="37"/>
      <c r="BQ358" s="37"/>
      <c r="BR358" s="37"/>
      <c r="BS358" s="37"/>
      <c r="BT358" s="37"/>
      <c r="BU358" s="37"/>
      <c r="BV358" s="37"/>
      <c r="BW358" s="37"/>
      <c r="BX358" s="37"/>
      <c r="BY358" s="37"/>
      <c r="BZ358" s="21">
        <f t="shared" si="30"/>
        <v>0</v>
      </c>
      <c r="CA358" s="21">
        <f t="shared" si="31"/>
        <v>0</v>
      </c>
    </row>
    <row r="359" spans="1:106" ht="75" x14ac:dyDescent="0.25">
      <c r="A359" s="1" t="s">
        <v>761</v>
      </c>
      <c r="B359" s="14" t="s">
        <v>765</v>
      </c>
      <c r="C359" s="36" t="s">
        <v>838</v>
      </c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>
        <v>2</v>
      </c>
      <c r="W359" s="20">
        <v>8</v>
      </c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L359" s="20"/>
      <c r="AM359" s="20"/>
      <c r="AN359" s="20"/>
      <c r="AO359" s="20"/>
      <c r="AP359" s="20"/>
      <c r="AQ359" s="20"/>
      <c r="AR359" s="20"/>
      <c r="AS359" s="20"/>
      <c r="AT359" s="20"/>
      <c r="AU359" s="20"/>
      <c r="AV359" s="20"/>
      <c r="AW359" s="20"/>
      <c r="AX359" s="20"/>
      <c r="AY359" s="20"/>
      <c r="AZ359" s="20"/>
      <c r="BA359" s="20"/>
      <c r="BB359" s="20"/>
      <c r="BC359" s="20"/>
      <c r="BD359" s="20">
        <v>1</v>
      </c>
      <c r="BE359" s="20">
        <v>4</v>
      </c>
      <c r="BF359" s="20"/>
      <c r="BG359" s="20"/>
      <c r="BH359" s="20"/>
      <c r="BI359" s="20"/>
      <c r="BJ359" s="20"/>
      <c r="BK359" s="20"/>
      <c r="BL359" s="20"/>
      <c r="BM359" s="20"/>
      <c r="BN359" s="20"/>
      <c r="BO359" s="20"/>
      <c r="BP359" s="37"/>
      <c r="BQ359" s="37"/>
      <c r="BR359" s="37"/>
      <c r="BS359" s="37"/>
      <c r="BT359" s="37"/>
      <c r="BU359" s="37"/>
      <c r="BV359" s="37"/>
      <c r="BW359" s="37"/>
      <c r="BX359" s="37"/>
      <c r="BY359" s="37"/>
      <c r="BZ359" s="21">
        <f t="shared" si="30"/>
        <v>3</v>
      </c>
      <c r="CA359" s="21">
        <f t="shared" si="31"/>
        <v>12</v>
      </c>
    </row>
    <row r="360" spans="1:106" x14ac:dyDescent="0.25">
      <c r="A360" s="1" t="s">
        <v>762</v>
      </c>
      <c r="B360" s="14" t="s">
        <v>766</v>
      </c>
      <c r="C360" s="36" t="s">
        <v>839</v>
      </c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L360" s="20"/>
      <c r="AM360" s="20"/>
      <c r="AN360" s="20"/>
      <c r="AO360" s="20"/>
      <c r="AP360" s="20"/>
      <c r="AQ360" s="20"/>
      <c r="AR360" s="20"/>
      <c r="AS360" s="20"/>
      <c r="AT360" s="20"/>
      <c r="AU360" s="20"/>
      <c r="AV360" s="20">
        <v>1</v>
      </c>
      <c r="AW360" s="20">
        <v>4</v>
      </c>
      <c r="AX360" s="20"/>
      <c r="AY360" s="20"/>
      <c r="AZ360" s="20"/>
      <c r="BA360" s="20"/>
      <c r="BB360" s="20"/>
      <c r="BC360" s="20"/>
      <c r="BD360" s="20"/>
      <c r="BE360" s="20"/>
      <c r="BF360" s="20"/>
      <c r="BG360" s="20"/>
      <c r="BH360" s="20"/>
      <c r="BI360" s="20"/>
      <c r="BJ360" s="20"/>
      <c r="BK360" s="20"/>
      <c r="BL360" s="20"/>
      <c r="BM360" s="20"/>
      <c r="BN360" s="20"/>
      <c r="BO360" s="20"/>
      <c r="BP360" s="37"/>
      <c r="BQ360" s="37"/>
      <c r="BR360" s="37"/>
      <c r="BS360" s="37"/>
      <c r="BT360" s="37"/>
      <c r="BU360" s="37"/>
      <c r="BV360" s="37"/>
      <c r="BW360" s="37"/>
      <c r="BX360" s="37"/>
      <c r="BY360" s="37"/>
      <c r="BZ360" s="21">
        <f t="shared" si="30"/>
        <v>1</v>
      </c>
      <c r="CA360" s="21">
        <f t="shared" si="31"/>
        <v>4</v>
      </c>
    </row>
    <row r="361" spans="1:106" ht="45" x14ac:dyDescent="0.25">
      <c r="A361" s="1" t="s">
        <v>763</v>
      </c>
      <c r="B361" s="14" t="s">
        <v>767</v>
      </c>
      <c r="C361" s="36" t="s">
        <v>840</v>
      </c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>
        <v>1</v>
      </c>
      <c r="Y361" s="20">
        <v>2</v>
      </c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L361" s="20"/>
      <c r="AM361" s="20"/>
      <c r="AN361" s="20"/>
      <c r="AO361" s="20"/>
      <c r="AP361" s="20"/>
      <c r="AQ361" s="20"/>
      <c r="AR361" s="20"/>
      <c r="AS361" s="20"/>
      <c r="AT361" s="20"/>
      <c r="AU361" s="20"/>
      <c r="AV361" s="20"/>
      <c r="AW361" s="20"/>
      <c r="AX361" s="20"/>
      <c r="AY361" s="20"/>
      <c r="AZ361" s="20"/>
      <c r="BA361" s="20"/>
      <c r="BB361" s="20"/>
      <c r="BC361" s="20"/>
      <c r="BD361" s="20"/>
      <c r="BE361" s="20"/>
      <c r="BF361" s="20"/>
      <c r="BG361" s="20"/>
      <c r="BH361" s="20"/>
      <c r="BI361" s="20"/>
      <c r="BJ361" s="20"/>
      <c r="BK361" s="20"/>
      <c r="BL361" s="20"/>
      <c r="BM361" s="20"/>
      <c r="BN361" s="20"/>
      <c r="BO361" s="20"/>
      <c r="BP361" s="37"/>
      <c r="BQ361" s="37"/>
      <c r="BR361" s="37"/>
      <c r="BS361" s="37"/>
      <c r="BT361" s="37"/>
      <c r="BU361" s="37"/>
      <c r="BV361" s="37"/>
      <c r="BW361" s="37"/>
      <c r="BX361" s="37"/>
      <c r="BY361" s="37"/>
      <c r="BZ361" s="21">
        <f t="shared" si="30"/>
        <v>1</v>
      </c>
      <c r="CA361" s="21">
        <f t="shared" si="31"/>
        <v>2</v>
      </c>
    </row>
    <row r="362" spans="1:106" x14ac:dyDescent="0.25">
      <c r="A362" s="1" t="s">
        <v>764</v>
      </c>
      <c r="B362" s="14" t="s">
        <v>768</v>
      </c>
      <c r="C362" s="36" t="s">
        <v>841</v>
      </c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20"/>
      <c r="AI362" s="20"/>
      <c r="AJ362" s="20"/>
      <c r="AK362" s="20"/>
      <c r="AL362" s="20"/>
      <c r="AM362" s="20"/>
      <c r="AN362" s="20">
        <v>3</v>
      </c>
      <c r="AO362" s="20">
        <v>6</v>
      </c>
      <c r="AP362" s="20"/>
      <c r="AQ362" s="20"/>
      <c r="AR362" s="20"/>
      <c r="AS362" s="20"/>
      <c r="AT362" s="20"/>
      <c r="AU362" s="20"/>
      <c r="AV362" s="20"/>
      <c r="AW362" s="20"/>
      <c r="AX362" s="20"/>
      <c r="AY362" s="20"/>
      <c r="AZ362" s="20"/>
      <c r="BA362" s="20"/>
      <c r="BB362" s="20"/>
      <c r="BC362" s="20"/>
      <c r="BD362" s="20"/>
      <c r="BE362" s="20"/>
      <c r="BF362" s="20"/>
      <c r="BG362" s="20"/>
      <c r="BH362" s="20"/>
      <c r="BI362" s="20"/>
      <c r="BJ362" s="20"/>
      <c r="BK362" s="20"/>
      <c r="BL362" s="20"/>
      <c r="BM362" s="20"/>
      <c r="BN362" s="20"/>
      <c r="BO362" s="20"/>
      <c r="BP362" s="37"/>
      <c r="BQ362" s="37"/>
      <c r="BR362" s="37"/>
      <c r="BS362" s="37"/>
      <c r="BT362" s="37"/>
      <c r="BU362" s="37"/>
      <c r="BV362" s="37"/>
      <c r="BW362" s="37"/>
      <c r="BX362" s="37"/>
      <c r="BY362" s="37"/>
      <c r="BZ362" s="21">
        <f t="shared" si="30"/>
        <v>3</v>
      </c>
      <c r="CA362" s="21">
        <f t="shared" si="31"/>
        <v>6</v>
      </c>
    </row>
    <row r="363" spans="1:106" ht="29.25" x14ac:dyDescent="0.25">
      <c r="A363" s="1">
        <v>170</v>
      </c>
      <c r="B363" s="55" t="s">
        <v>769</v>
      </c>
      <c r="C363" s="36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20"/>
      <c r="AI363" s="20"/>
      <c r="AJ363" s="20"/>
      <c r="AK363" s="20"/>
      <c r="AL363" s="20"/>
      <c r="AM363" s="20"/>
      <c r="AN363" s="20"/>
      <c r="AO363" s="20"/>
      <c r="AP363" s="20"/>
      <c r="AQ363" s="20"/>
      <c r="AR363" s="20"/>
      <c r="AS363" s="20"/>
      <c r="AT363" s="20"/>
      <c r="AU363" s="20"/>
      <c r="AV363" s="20"/>
      <c r="AW363" s="20"/>
      <c r="AX363" s="20"/>
      <c r="AY363" s="20"/>
      <c r="AZ363" s="20"/>
      <c r="BA363" s="20"/>
      <c r="BB363" s="20"/>
      <c r="BC363" s="20"/>
      <c r="BD363" s="20"/>
      <c r="BE363" s="20"/>
      <c r="BF363" s="20"/>
      <c r="BG363" s="20"/>
      <c r="BH363" s="20"/>
      <c r="BI363" s="20"/>
      <c r="BJ363" s="20"/>
      <c r="BK363" s="20"/>
      <c r="BL363" s="20"/>
      <c r="BM363" s="20"/>
      <c r="BN363" s="20"/>
      <c r="BO363" s="20"/>
      <c r="BP363" s="37"/>
      <c r="BQ363" s="37"/>
      <c r="BR363" s="37"/>
      <c r="BS363" s="37"/>
      <c r="BT363" s="37"/>
      <c r="BU363" s="37"/>
      <c r="BV363" s="37"/>
      <c r="BW363" s="37"/>
      <c r="BX363" s="37"/>
      <c r="BY363" s="37"/>
      <c r="BZ363" s="21">
        <f t="shared" si="30"/>
        <v>0</v>
      </c>
      <c r="CA363" s="21">
        <f t="shared" si="31"/>
        <v>0</v>
      </c>
    </row>
    <row r="364" spans="1:106" ht="30" x14ac:dyDescent="0.25">
      <c r="A364" s="1" t="s">
        <v>770</v>
      </c>
      <c r="B364" s="14" t="s">
        <v>778</v>
      </c>
      <c r="C364" s="36" t="s">
        <v>786</v>
      </c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>
        <v>1</v>
      </c>
      <c r="AG364" s="20">
        <v>1</v>
      </c>
      <c r="AH364" s="20"/>
      <c r="AI364" s="20"/>
      <c r="AJ364" s="20"/>
      <c r="AK364" s="20"/>
      <c r="AL364" s="20"/>
      <c r="AM364" s="20"/>
      <c r="AN364" s="20"/>
      <c r="AO364" s="20"/>
      <c r="AP364" s="20"/>
      <c r="AQ364" s="20"/>
      <c r="AR364" s="20"/>
      <c r="AS364" s="20"/>
      <c r="AT364" s="20"/>
      <c r="AU364" s="20"/>
      <c r="AV364" s="20"/>
      <c r="AW364" s="20"/>
      <c r="AX364" s="20"/>
      <c r="AY364" s="20"/>
      <c r="AZ364" s="20"/>
      <c r="BA364" s="20"/>
      <c r="BB364" s="20"/>
      <c r="BC364" s="20"/>
      <c r="BD364" s="20"/>
      <c r="BE364" s="20"/>
      <c r="BF364" s="20"/>
      <c r="BG364" s="20"/>
      <c r="BH364" s="20"/>
      <c r="BI364" s="20"/>
      <c r="BJ364" s="20"/>
      <c r="BK364" s="20"/>
      <c r="BL364" s="20"/>
      <c r="BM364" s="20"/>
      <c r="BN364" s="20">
        <v>1</v>
      </c>
      <c r="BO364" s="20">
        <v>4</v>
      </c>
      <c r="BP364" s="37"/>
      <c r="BQ364" s="37"/>
      <c r="BR364" s="37"/>
      <c r="BS364" s="37"/>
      <c r="BT364" s="37"/>
      <c r="BU364" s="37"/>
      <c r="BV364" s="37"/>
      <c r="BW364" s="37"/>
      <c r="BX364" s="37"/>
      <c r="BY364" s="37"/>
      <c r="BZ364" s="21">
        <f t="shared" si="30"/>
        <v>2</v>
      </c>
      <c r="CA364" s="21">
        <f t="shared" si="31"/>
        <v>5</v>
      </c>
    </row>
    <row r="365" spans="1:106" ht="30" x14ac:dyDescent="0.25">
      <c r="A365" s="1" t="s">
        <v>771</v>
      </c>
      <c r="B365" s="14" t="s">
        <v>779</v>
      </c>
      <c r="C365" s="36" t="s">
        <v>787</v>
      </c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20"/>
      <c r="AI365" s="20"/>
      <c r="AJ365" s="20"/>
      <c r="AK365" s="20"/>
      <c r="AL365" s="20"/>
      <c r="AM365" s="20"/>
      <c r="AN365" s="20"/>
      <c r="AO365" s="20"/>
      <c r="AP365" s="20"/>
      <c r="AQ365" s="20"/>
      <c r="AR365" s="20"/>
      <c r="AS365" s="20"/>
      <c r="AT365" s="20"/>
      <c r="AU365" s="20"/>
      <c r="AV365" s="20"/>
      <c r="AW365" s="20"/>
      <c r="AX365" s="20"/>
      <c r="AY365" s="20"/>
      <c r="AZ365" s="20"/>
      <c r="BA365" s="20"/>
      <c r="BB365" s="20"/>
      <c r="BC365" s="20"/>
      <c r="BD365" s="20"/>
      <c r="BE365" s="20"/>
      <c r="BF365" s="20"/>
      <c r="BG365" s="20"/>
      <c r="BH365" s="20"/>
      <c r="BI365" s="20"/>
      <c r="BJ365" s="20"/>
      <c r="BK365" s="20"/>
      <c r="BL365" s="20"/>
      <c r="BM365" s="20"/>
      <c r="BN365" s="20">
        <v>1</v>
      </c>
      <c r="BO365" s="20">
        <v>4</v>
      </c>
      <c r="BP365" s="37"/>
      <c r="BQ365" s="37"/>
      <c r="BR365" s="37"/>
      <c r="BS365" s="37"/>
      <c r="BT365" s="37"/>
      <c r="BU365" s="37"/>
      <c r="BV365" s="37"/>
      <c r="BW365" s="37"/>
      <c r="BX365" s="37"/>
      <c r="BY365" s="37"/>
      <c r="BZ365" s="21">
        <f t="shared" si="30"/>
        <v>1</v>
      </c>
      <c r="CA365" s="21">
        <f t="shared" si="31"/>
        <v>4</v>
      </c>
    </row>
    <row r="366" spans="1:106" ht="30" x14ac:dyDescent="0.25">
      <c r="A366" s="1" t="s">
        <v>772</v>
      </c>
      <c r="B366" s="14" t="s">
        <v>780</v>
      </c>
      <c r="C366" s="36" t="s">
        <v>788</v>
      </c>
      <c r="D366" s="20"/>
      <c r="E366" s="20"/>
      <c r="F366" s="20"/>
      <c r="G366" s="20"/>
      <c r="H366" s="20">
        <v>1</v>
      </c>
      <c r="I366" s="20">
        <v>2</v>
      </c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>
        <v>4</v>
      </c>
      <c r="W366" s="20">
        <v>16</v>
      </c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20"/>
      <c r="AI366" s="20"/>
      <c r="AJ366" s="20"/>
      <c r="AK366" s="20"/>
      <c r="AL366" s="20"/>
      <c r="AM366" s="20"/>
      <c r="AN366" s="20"/>
      <c r="AO366" s="20"/>
      <c r="AP366" s="20"/>
      <c r="AQ366" s="20"/>
      <c r="AR366" s="20"/>
      <c r="AS366" s="20"/>
      <c r="AT366" s="20"/>
      <c r="AU366" s="20"/>
      <c r="AV366" s="20"/>
      <c r="AW366" s="20"/>
      <c r="AX366" s="20"/>
      <c r="AY366" s="20"/>
      <c r="AZ366" s="20"/>
      <c r="BA366" s="20"/>
      <c r="BB366" s="20"/>
      <c r="BC366" s="20"/>
      <c r="BD366" s="20"/>
      <c r="BE366" s="20"/>
      <c r="BF366" s="20"/>
      <c r="BG366" s="20"/>
      <c r="BH366" s="20"/>
      <c r="BI366" s="20"/>
      <c r="BJ366" s="20"/>
      <c r="BK366" s="20"/>
      <c r="BL366" s="20"/>
      <c r="BM366" s="20"/>
      <c r="BN366" s="20"/>
      <c r="BO366" s="20"/>
      <c r="BP366" s="37"/>
      <c r="BQ366" s="37"/>
      <c r="BR366" s="37"/>
      <c r="BS366" s="37"/>
      <c r="BT366" s="37"/>
      <c r="BU366" s="37"/>
      <c r="BV366" s="37"/>
      <c r="BW366" s="37"/>
      <c r="BX366" s="37"/>
      <c r="BY366" s="37"/>
      <c r="BZ366" s="21">
        <f t="shared" si="30"/>
        <v>5</v>
      </c>
      <c r="CA366" s="21">
        <f t="shared" si="31"/>
        <v>18</v>
      </c>
    </row>
    <row r="367" spans="1:106" ht="30" x14ac:dyDescent="0.25">
      <c r="A367" s="1" t="s">
        <v>773</v>
      </c>
      <c r="B367" s="14" t="s">
        <v>781</v>
      </c>
      <c r="C367" s="36" t="s">
        <v>789</v>
      </c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>
        <v>2</v>
      </c>
      <c r="W367" s="20">
        <v>8</v>
      </c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20"/>
      <c r="AI367" s="20"/>
      <c r="AJ367" s="20"/>
      <c r="AK367" s="20"/>
      <c r="AL367" s="20"/>
      <c r="AM367" s="20"/>
      <c r="AN367" s="20"/>
      <c r="AO367" s="20"/>
      <c r="AP367" s="20"/>
      <c r="AQ367" s="20"/>
      <c r="AR367" s="20"/>
      <c r="AS367" s="20"/>
      <c r="AT367" s="20"/>
      <c r="AU367" s="20"/>
      <c r="AV367" s="20"/>
      <c r="AW367" s="20"/>
      <c r="AX367" s="20"/>
      <c r="AY367" s="20"/>
      <c r="AZ367" s="20"/>
      <c r="BA367" s="20"/>
      <c r="BB367" s="20"/>
      <c r="BC367" s="20"/>
      <c r="BD367" s="20"/>
      <c r="BE367" s="20"/>
      <c r="BF367" s="20"/>
      <c r="BG367" s="20"/>
      <c r="BH367" s="20"/>
      <c r="BI367" s="20"/>
      <c r="BJ367" s="20"/>
      <c r="BK367" s="20"/>
      <c r="BL367" s="20"/>
      <c r="BM367" s="20"/>
      <c r="BN367" s="20"/>
      <c r="BO367" s="20"/>
      <c r="BP367" s="37"/>
      <c r="BQ367" s="37"/>
      <c r="BR367" s="37"/>
      <c r="BS367" s="37"/>
      <c r="BT367" s="37"/>
      <c r="BU367" s="37"/>
      <c r="BV367" s="37"/>
      <c r="BW367" s="37"/>
      <c r="BX367" s="37"/>
      <c r="BY367" s="37"/>
      <c r="BZ367" s="21">
        <f t="shared" si="30"/>
        <v>2</v>
      </c>
      <c r="CA367" s="21">
        <f t="shared" si="31"/>
        <v>8</v>
      </c>
    </row>
    <row r="368" spans="1:106" ht="30" x14ac:dyDescent="0.25">
      <c r="A368" s="1" t="s">
        <v>774</v>
      </c>
      <c r="B368" s="14" t="s">
        <v>782</v>
      </c>
      <c r="C368" s="36" t="s">
        <v>790</v>
      </c>
      <c r="D368" s="20"/>
      <c r="E368" s="20"/>
      <c r="F368" s="20"/>
      <c r="G368" s="20"/>
      <c r="H368" s="20">
        <v>1</v>
      </c>
      <c r="I368" s="20">
        <v>2</v>
      </c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0"/>
      <c r="AJ368" s="20"/>
      <c r="AK368" s="20"/>
      <c r="AL368" s="20"/>
      <c r="AM368" s="20"/>
      <c r="AN368" s="20"/>
      <c r="AO368" s="20"/>
      <c r="AP368" s="20"/>
      <c r="AQ368" s="20"/>
      <c r="AR368" s="20"/>
      <c r="AS368" s="20"/>
      <c r="AT368" s="20"/>
      <c r="AU368" s="20"/>
      <c r="AV368" s="20"/>
      <c r="AW368" s="20"/>
      <c r="AX368" s="20"/>
      <c r="AY368" s="20"/>
      <c r="AZ368" s="20"/>
      <c r="BA368" s="20"/>
      <c r="BB368" s="20"/>
      <c r="BC368" s="20"/>
      <c r="BD368" s="20"/>
      <c r="BE368" s="20"/>
      <c r="BF368" s="20"/>
      <c r="BG368" s="20"/>
      <c r="BH368" s="20"/>
      <c r="BI368" s="20"/>
      <c r="BJ368" s="20"/>
      <c r="BK368" s="20"/>
      <c r="BL368" s="20"/>
      <c r="BM368" s="20"/>
      <c r="BN368" s="20"/>
      <c r="BO368" s="20"/>
      <c r="BP368" s="37"/>
      <c r="BQ368" s="37"/>
      <c r="BR368" s="37"/>
      <c r="BS368" s="37"/>
      <c r="BT368" s="37"/>
      <c r="BU368" s="37"/>
      <c r="BV368" s="37"/>
      <c r="BW368" s="37"/>
      <c r="BX368" s="37"/>
      <c r="BY368" s="37"/>
      <c r="BZ368" s="21">
        <f t="shared" si="30"/>
        <v>1</v>
      </c>
      <c r="CA368" s="21">
        <f t="shared" si="31"/>
        <v>2</v>
      </c>
    </row>
    <row r="369" spans="1:79" ht="30" x14ac:dyDescent="0.25">
      <c r="A369" s="1" t="s">
        <v>775</v>
      </c>
      <c r="B369" s="14" t="s">
        <v>783</v>
      </c>
      <c r="C369" s="36" t="s">
        <v>791</v>
      </c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0"/>
      <c r="AJ369" s="20"/>
      <c r="AK369" s="20"/>
      <c r="AL369" s="20"/>
      <c r="AM369" s="20"/>
      <c r="AN369" s="20"/>
      <c r="AO369" s="20"/>
      <c r="AP369" s="20"/>
      <c r="AQ369" s="20"/>
      <c r="AR369" s="20"/>
      <c r="AS369" s="20"/>
      <c r="AT369" s="20"/>
      <c r="AU369" s="20"/>
      <c r="AV369" s="20"/>
      <c r="AW369" s="20"/>
      <c r="AX369" s="20"/>
      <c r="AY369" s="20"/>
      <c r="AZ369" s="20"/>
      <c r="BA369" s="20"/>
      <c r="BB369" s="20"/>
      <c r="BC369" s="20"/>
      <c r="BD369" s="20">
        <v>2</v>
      </c>
      <c r="BE369" s="20">
        <v>8</v>
      </c>
      <c r="BF369" s="20"/>
      <c r="BG369" s="20"/>
      <c r="BH369" s="20"/>
      <c r="BI369" s="20"/>
      <c r="BJ369" s="20"/>
      <c r="BK369" s="20"/>
      <c r="BL369" s="20"/>
      <c r="BM369" s="20"/>
      <c r="BN369" s="20"/>
      <c r="BO369" s="20"/>
      <c r="BP369" s="37"/>
      <c r="BQ369" s="37"/>
      <c r="BR369" s="37"/>
      <c r="BS369" s="37"/>
      <c r="BT369" s="37"/>
      <c r="BU369" s="37"/>
      <c r="BV369" s="37"/>
      <c r="BW369" s="37"/>
      <c r="BX369" s="37"/>
      <c r="BY369" s="37"/>
      <c r="BZ369" s="21">
        <f t="shared" si="30"/>
        <v>2</v>
      </c>
      <c r="CA369" s="21">
        <f t="shared" si="31"/>
        <v>8</v>
      </c>
    </row>
    <row r="370" spans="1:79" ht="30" x14ac:dyDescent="0.25">
      <c r="A370" s="1" t="s">
        <v>776</v>
      </c>
      <c r="B370" s="14" t="s">
        <v>784</v>
      </c>
      <c r="C370" s="36" t="s">
        <v>792</v>
      </c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>
        <v>1</v>
      </c>
      <c r="W370" s="20">
        <v>4</v>
      </c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0"/>
      <c r="AJ370" s="20"/>
      <c r="AK370" s="20"/>
      <c r="AL370" s="20"/>
      <c r="AM370" s="20"/>
      <c r="AN370" s="20"/>
      <c r="AO370" s="20"/>
      <c r="AP370" s="20"/>
      <c r="AQ370" s="20"/>
      <c r="AR370" s="20"/>
      <c r="AS370" s="20"/>
      <c r="AT370" s="20"/>
      <c r="AU370" s="20"/>
      <c r="AV370" s="20"/>
      <c r="AW370" s="20"/>
      <c r="AX370" s="20"/>
      <c r="AY370" s="20"/>
      <c r="AZ370" s="20"/>
      <c r="BA370" s="20"/>
      <c r="BB370" s="20"/>
      <c r="BC370" s="20"/>
      <c r="BD370" s="20"/>
      <c r="BE370" s="20"/>
      <c r="BF370" s="20"/>
      <c r="BG370" s="20"/>
      <c r="BH370" s="20"/>
      <c r="BI370" s="20"/>
      <c r="BJ370" s="20"/>
      <c r="BK370" s="20"/>
      <c r="BL370" s="20"/>
      <c r="BM370" s="20"/>
      <c r="BN370" s="20"/>
      <c r="BO370" s="20"/>
      <c r="BP370" s="37"/>
      <c r="BQ370" s="37"/>
      <c r="BR370" s="37"/>
      <c r="BS370" s="37"/>
      <c r="BT370" s="37"/>
      <c r="BU370" s="37"/>
      <c r="BV370" s="37"/>
      <c r="BW370" s="37"/>
      <c r="BX370" s="37"/>
      <c r="BY370" s="37"/>
      <c r="BZ370" s="21">
        <f t="shared" si="30"/>
        <v>1</v>
      </c>
      <c r="CA370" s="21">
        <f t="shared" si="31"/>
        <v>4</v>
      </c>
    </row>
    <row r="371" spans="1:79" x14ac:dyDescent="0.25">
      <c r="A371" s="1" t="s">
        <v>777</v>
      </c>
      <c r="B371" s="14" t="s">
        <v>785</v>
      </c>
      <c r="C371" s="13" t="s">
        <v>793</v>
      </c>
      <c r="D371" s="3"/>
      <c r="E371" s="3"/>
      <c r="F371" s="3"/>
      <c r="G371" s="3"/>
      <c r="H371" s="3">
        <v>1</v>
      </c>
      <c r="I371" s="3">
        <v>2</v>
      </c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40"/>
      <c r="BQ371" s="40"/>
      <c r="BR371" s="40"/>
      <c r="BS371" s="40"/>
      <c r="BT371" s="40"/>
      <c r="BU371" s="40"/>
      <c r="BV371" s="40"/>
      <c r="BW371" s="40"/>
      <c r="BX371" s="40"/>
      <c r="BY371" s="40"/>
      <c r="BZ371" s="1">
        <f t="shared" si="30"/>
        <v>1</v>
      </c>
      <c r="CA371" s="1">
        <f t="shared" si="31"/>
        <v>2</v>
      </c>
    </row>
    <row r="372" spans="1:79" s="41" customFormat="1" ht="18.600000000000001" customHeight="1" x14ac:dyDescent="0.25">
      <c r="A372" s="1">
        <v>171</v>
      </c>
      <c r="B372" s="52" t="s">
        <v>794</v>
      </c>
      <c r="C372" s="1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40"/>
      <c r="BQ372" s="40"/>
      <c r="BR372" s="40"/>
      <c r="BS372" s="40"/>
      <c r="BT372" s="40"/>
      <c r="BU372" s="40"/>
      <c r="BV372" s="40"/>
      <c r="BW372" s="40"/>
      <c r="BX372" s="40"/>
      <c r="BY372" s="40"/>
      <c r="BZ372" s="1">
        <f t="shared" si="30"/>
        <v>0</v>
      </c>
      <c r="CA372" s="1">
        <f t="shared" si="31"/>
        <v>0</v>
      </c>
    </row>
    <row r="373" spans="1:79" s="41" customFormat="1" x14ac:dyDescent="0.25">
      <c r="A373" s="1" t="s">
        <v>795</v>
      </c>
      <c r="B373" s="54" t="s">
        <v>800</v>
      </c>
      <c r="C373" s="13" t="s">
        <v>805</v>
      </c>
      <c r="D373" s="3"/>
      <c r="E373" s="3"/>
      <c r="F373" s="3"/>
      <c r="G373" s="3"/>
      <c r="H373" s="3"/>
      <c r="I373" s="3"/>
      <c r="J373" s="3"/>
      <c r="K373" s="3"/>
      <c r="L373" s="3">
        <v>10</v>
      </c>
      <c r="M373" s="3">
        <v>20</v>
      </c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40"/>
      <c r="BQ373" s="40"/>
      <c r="BR373" s="40"/>
      <c r="BS373" s="40"/>
      <c r="BT373" s="40"/>
      <c r="BU373" s="40"/>
      <c r="BV373" s="40"/>
      <c r="BW373" s="40"/>
      <c r="BX373" s="40"/>
      <c r="BY373" s="40"/>
      <c r="BZ373" s="1">
        <f t="shared" si="30"/>
        <v>10</v>
      </c>
      <c r="CA373" s="1">
        <f t="shared" si="31"/>
        <v>20</v>
      </c>
    </row>
    <row r="374" spans="1:79" s="41" customFormat="1" x14ac:dyDescent="0.25">
      <c r="A374" s="1" t="s">
        <v>796</v>
      </c>
      <c r="B374" s="54" t="s">
        <v>801</v>
      </c>
      <c r="C374" s="13" t="s">
        <v>806</v>
      </c>
      <c r="D374" s="3"/>
      <c r="E374" s="3"/>
      <c r="F374" s="3"/>
      <c r="G374" s="3"/>
      <c r="H374" s="3"/>
      <c r="I374" s="3"/>
      <c r="J374" s="3"/>
      <c r="K374" s="3"/>
      <c r="L374" s="3">
        <v>5</v>
      </c>
      <c r="M374" s="3">
        <v>10</v>
      </c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40"/>
      <c r="BQ374" s="40"/>
      <c r="BR374" s="40"/>
      <c r="BS374" s="40"/>
      <c r="BT374" s="40"/>
      <c r="BU374" s="40"/>
      <c r="BV374" s="40"/>
      <c r="BW374" s="40"/>
      <c r="BX374" s="40"/>
      <c r="BY374" s="40"/>
      <c r="BZ374" s="1">
        <f t="shared" si="30"/>
        <v>5</v>
      </c>
      <c r="CA374" s="1">
        <f t="shared" si="31"/>
        <v>10</v>
      </c>
    </row>
    <row r="375" spans="1:79" s="41" customFormat="1" x14ac:dyDescent="0.25">
      <c r="A375" s="1" t="s">
        <v>797</v>
      </c>
      <c r="B375" s="54" t="s">
        <v>802</v>
      </c>
      <c r="C375" s="13" t="s">
        <v>807</v>
      </c>
      <c r="D375" s="3"/>
      <c r="E375" s="3"/>
      <c r="F375" s="3"/>
      <c r="G375" s="3"/>
      <c r="H375" s="3"/>
      <c r="I375" s="3"/>
      <c r="J375" s="3"/>
      <c r="K375" s="3"/>
      <c r="L375" s="3">
        <v>3</v>
      </c>
      <c r="M375" s="3">
        <v>6</v>
      </c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40"/>
      <c r="BQ375" s="40"/>
      <c r="BR375" s="40"/>
      <c r="BS375" s="40"/>
      <c r="BT375" s="40"/>
      <c r="BU375" s="40"/>
      <c r="BV375" s="40"/>
      <c r="BW375" s="40"/>
      <c r="BX375" s="40"/>
      <c r="BY375" s="40"/>
      <c r="BZ375" s="1">
        <f t="shared" si="30"/>
        <v>3</v>
      </c>
      <c r="CA375" s="1">
        <f t="shared" si="31"/>
        <v>6</v>
      </c>
    </row>
    <row r="376" spans="1:79" s="41" customFormat="1" x14ac:dyDescent="0.25">
      <c r="A376" s="1" t="s">
        <v>798</v>
      </c>
      <c r="B376" s="54" t="s">
        <v>803</v>
      </c>
      <c r="C376" s="13" t="s">
        <v>808</v>
      </c>
      <c r="D376" s="3"/>
      <c r="E376" s="3"/>
      <c r="F376" s="3"/>
      <c r="G376" s="3"/>
      <c r="H376" s="3">
        <v>1</v>
      </c>
      <c r="I376" s="3">
        <v>2</v>
      </c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40"/>
      <c r="BQ376" s="40"/>
      <c r="BR376" s="40"/>
      <c r="BS376" s="40"/>
      <c r="BT376" s="40"/>
      <c r="BU376" s="40"/>
      <c r="BV376" s="40"/>
      <c r="BW376" s="40"/>
      <c r="BX376" s="40"/>
      <c r="BY376" s="40"/>
      <c r="BZ376" s="1">
        <f t="shared" si="30"/>
        <v>1</v>
      </c>
      <c r="CA376" s="1">
        <f t="shared" si="31"/>
        <v>2</v>
      </c>
    </row>
    <row r="377" spans="1:79" s="41" customFormat="1" ht="30" x14ac:dyDescent="0.25">
      <c r="A377" s="1" t="s">
        <v>799</v>
      </c>
      <c r="B377" s="54" t="s">
        <v>804</v>
      </c>
      <c r="C377" s="13" t="s">
        <v>809</v>
      </c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>
        <v>1</v>
      </c>
      <c r="BK377" s="3">
        <v>1</v>
      </c>
      <c r="BL377" s="3"/>
      <c r="BM377" s="3"/>
      <c r="BN377" s="3"/>
      <c r="BO377" s="3"/>
      <c r="BP377" s="40"/>
      <c r="BQ377" s="40"/>
      <c r="BR377" s="40"/>
      <c r="BS377" s="40"/>
      <c r="BT377" s="40"/>
      <c r="BU377" s="40"/>
      <c r="BV377" s="40"/>
      <c r="BW377" s="40"/>
      <c r="BX377" s="40"/>
      <c r="BY377" s="40"/>
      <c r="BZ377" s="1">
        <f t="shared" si="30"/>
        <v>1</v>
      </c>
      <c r="CA377" s="1">
        <f t="shared" si="31"/>
        <v>1</v>
      </c>
    </row>
    <row r="378" spans="1:79" s="41" customFormat="1" x14ac:dyDescent="0.25">
      <c r="A378" s="1">
        <v>172</v>
      </c>
      <c r="B378" s="52" t="s">
        <v>810</v>
      </c>
      <c r="C378" s="1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40"/>
      <c r="BQ378" s="40"/>
      <c r="BR378" s="40"/>
      <c r="BS378" s="40"/>
      <c r="BT378" s="40"/>
      <c r="BU378" s="40"/>
      <c r="BV378" s="40"/>
      <c r="BW378" s="40"/>
      <c r="BX378" s="40"/>
      <c r="BY378" s="40"/>
      <c r="BZ378" s="1">
        <f t="shared" si="30"/>
        <v>0</v>
      </c>
      <c r="CA378" s="1">
        <f t="shared" si="31"/>
        <v>0</v>
      </c>
    </row>
    <row r="379" spans="1:79" s="41" customFormat="1" ht="30" x14ac:dyDescent="0.25">
      <c r="A379" s="1" t="s">
        <v>811</v>
      </c>
      <c r="B379" s="54" t="s">
        <v>813</v>
      </c>
      <c r="C379" s="13" t="s">
        <v>815</v>
      </c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>
        <v>1</v>
      </c>
      <c r="AO379" s="3">
        <v>2</v>
      </c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40"/>
      <c r="BQ379" s="40"/>
      <c r="BR379" s="40"/>
      <c r="BS379" s="40"/>
      <c r="BT379" s="40"/>
      <c r="BU379" s="40"/>
      <c r="BV379" s="40"/>
      <c r="BW379" s="40"/>
      <c r="BX379" s="40"/>
      <c r="BY379" s="40"/>
      <c r="BZ379" s="1">
        <f t="shared" si="30"/>
        <v>1</v>
      </c>
      <c r="CA379" s="1">
        <f t="shared" si="31"/>
        <v>2</v>
      </c>
    </row>
    <row r="380" spans="1:79" ht="30" x14ac:dyDescent="0.25">
      <c r="A380" s="1" t="s">
        <v>812</v>
      </c>
      <c r="B380" s="14" t="s">
        <v>814</v>
      </c>
      <c r="C380" s="13" t="s">
        <v>816</v>
      </c>
      <c r="D380" s="3"/>
      <c r="E380" s="3"/>
      <c r="F380" s="3"/>
      <c r="G380" s="3"/>
      <c r="H380" s="3">
        <v>1</v>
      </c>
      <c r="I380" s="3">
        <v>2</v>
      </c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40"/>
      <c r="BQ380" s="40"/>
      <c r="BR380" s="40"/>
      <c r="BS380" s="40"/>
      <c r="BT380" s="40"/>
      <c r="BU380" s="40"/>
      <c r="BV380" s="40"/>
      <c r="BW380" s="40"/>
      <c r="BX380" s="40"/>
      <c r="BY380" s="40"/>
      <c r="BZ380" s="1">
        <f t="shared" si="30"/>
        <v>1</v>
      </c>
      <c r="CA380" s="1">
        <f t="shared" si="31"/>
        <v>2</v>
      </c>
    </row>
    <row r="381" spans="1:79" x14ac:dyDescent="0.25">
      <c r="A381" s="1">
        <v>173</v>
      </c>
      <c r="B381" s="55" t="s">
        <v>817</v>
      </c>
      <c r="C381" s="1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40"/>
      <c r="BQ381" s="40"/>
      <c r="BR381" s="40"/>
      <c r="BS381" s="40"/>
      <c r="BT381" s="40"/>
      <c r="BU381" s="40"/>
      <c r="BV381" s="40"/>
      <c r="BW381" s="40"/>
      <c r="BX381" s="40"/>
      <c r="BY381" s="40"/>
      <c r="BZ381" s="1">
        <f t="shared" si="30"/>
        <v>0</v>
      </c>
      <c r="CA381" s="1">
        <f t="shared" si="31"/>
        <v>0</v>
      </c>
    </row>
    <row r="382" spans="1:79" x14ac:dyDescent="0.25">
      <c r="A382" s="1" t="s">
        <v>818</v>
      </c>
      <c r="B382" s="14" t="s">
        <v>820</v>
      </c>
      <c r="C382" s="13" t="s">
        <v>842</v>
      </c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>
        <v>1</v>
      </c>
      <c r="Q382" s="3">
        <v>4</v>
      </c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40"/>
      <c r="BQ382" s="40"/>
      <c r="BR382" s="40"/>
      <c r="BS382" s="40"/>
      <c r="BT382" s="40"/>
      <c r="BU382" s="40"/>
      <c r="BV382" s="40"/>
      <c r="BW382" s="40"/>
      <c r="BX382" s="40"/>
      <c r="BY382" s="40"/>
      <c r="BZ382" s="1">
        <f t="shared" si="30"/>
        <v>1</v>
      </c>
      <c r="CA382" s="1">
        <f t="shared" si="31"/>
        <v>4</v>
      </c>
    </row>
    <row r="383" spans="1:79" x14ac:dyDescent="0.25">
      <c r="A383" s="1" t="s">
        <v>819</v>
      </c>
      <c r="B383" s="14" t="s">
        <v>821</v>
      </c>
      <c r="C383" s="13" t="s">
        <v>843</v>
      </c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>
        <v>1</v>
      </c>
      <c r="Q383" s="3">
        <v>4</v>
      </c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40"/>
      <c r="BQ383" s="40"/>
      <c r="BR383" s="40"/>
      <c r="BS383" s="40"/>
      <c r="BT383" s="40"/>
      <c r="BU383" s="40"/>
      <c r="BV383" s="40"/>
      <c r="BW383" s="40"/>
      <c r="BX383" s="40"/>
      <c r="BY383" s="40"/>
      <c r="BZ383" s="1">
        <f t="shared" si="30"/>
        <v>1</v>
      </c>
      <c r="CA383" s="1">
        <f t="shared" si="31"/>
        <v>4</v>
      </c>
    </row>
    <row r="384" spans="1:79" ht="30" x14ac:dyDescent="0.25">
      <c r="A384" s="1">
        <v>174</v>
      </c>
      <c r="B384" s="14" t="s">
        <v>822</v>
      </c>
      <c r="C384" s="13" t="s">
        <v>825</v>
      </c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>
        <v>1</v>
      </c>
      <c r="BO384" s="3">
        <v>4</v>
      </c>
      <c r="BP384" s="40"/>
      <c r="BQ384" s="40"/>
      <c r="BR384" s="40"/>
      <c r="BS384" s="40"/>
      <c r="BT384" s="40"/>
      <c r="BU384" s="40"/>
      <c r="BV384" s="40"/>
      <c r="BW384" s="40"/>
      <c r="BX384" s="40"/>
      <c r="BY384" s="40"/>
      <c r="BZ384" s="1">
        <f t="shared" si="30"/>
        <v>1</v>
      </c>
      <c r="CA384" s="1">
        <f t="shared" si="31"/>
        <v>4</v>
      </c>
    </row>
    <row r="385" spans="1:106" x14ac:dyDescent="0.25">
      <c r="A385" s="1">
        <v>175</v>
      </c>
      <c r="B385" s="14" t="s">
        <v>823</v>
      </c>
      <c r="C385" s="13" t="s">
        <v>826</v>
      </c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>
        <v>1</v>
      </c>
      <c r="Q385" s="3">
        <v>4</v>
      </c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40"/>
      <c r="BQ385" s="40"/>
      <c r="BR385" s="40"/>
      <c r="BS385" s="40"/>
      <c r="BT385" s="40"/>
      <c r="BU385" s="40"/>
      <c r="BV385" s="40"/>
      <c r="BW385" s="40"/>
      <c r="BX385" s="40"/>
      <c r="BY385" s="40"/>
      <c r="BZ385" s="1">
        <f t="shared" si="30"/>
        <v>1</v>
      </c>
      <c r="CA385" s="1">
        <f t="shared" si="31"/>
        <v>4</v>
      </c>
    </row>
    <row r="386" spans="1:106" ht="30" x14ac:dyDescent="0.25">
      <c r="A386" s="1">
        <v>176</v>
      </c>
      <c r="B386" s="14" t="s">
        <v>824</v>
      </c>
      <c r="C386" s="13" t="s">
        <v>827</v>
      </c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>
        <v>1</v>
      </c>
      <c r="AK386" s="3">
        <v>1</v>
      </c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40"/>
      <c r="BQ386" s="40"/>
      <c r="BR386" s="40"/>
      <c r="BS386" s="40"/>
      <c r="BT386" s="40"/>
      <c r="BU386" s="40"/>
      <c r="BV386" s="40"/>
      <c r="BW386" s="40"/>
      <c r="BX386" s="40"/>
      <c r="BY386" s="40"/>
      <c r="BZ386" s="1">
        <f t="shared" si="30"/>
        <v>1</v>
      </c>
      <c r="CA386" s="1">
        <f t="shared" si="31"/>
        <v>1</v>
      </c>
    </row>
    <row r="387" spans="1:106" s="51" customFormat="1" x14ac:dyDescent="0.25">
      <c r="A387" s="1"/>
      <c r="B387" s="60" t="s">
        <v>900</v>
      </c>
      <c r="C387" s="2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39"/>
      <c r="BQ387" s="39"/>
      <c r="BR387" s="39"/>
      <c r="BS387" s="39"/>
      <c r="BT387" s="39"/>
      <c r="BU387" s="39"/>
      <c r="BV387" s="39"/>
      <c r="BW387" s="39"/>
      <c r="BX387" s="39"/>
      <c r="BY387" s="39"/>
      <c r="BZ387" s="12">
        <f>BZ388</f>
        <v>1</v>
      </c>
      <c r="CA387" s="12">
        <f>CA388</f>
        <v>1</v>
      </c>
      <c r="CB387" s="41"/>
      <c r="CC387" s="41"/>
      <c r="CD387" s="41"/>
      <c r="CE387" s="41"/>
      <c r="CF387" s="41"/>
      <c r="CG387" s="41"/>
      <c r="CH387" s="41"/>
      <c r="CI387" s="41"/>
      <c r="CJ387" s="41"/>
      <c r="CK387" s="41"/>
      <c r="CL387" s="41"/>
      <c r="CM387" s="41"/>
      <c r="CN387" s="41"/>
      <c r="CO387" s="41"/>
      <c r="CP387" s="41"/>
      <c r="CQ387" s="41"/>
      <c r="CR387" s="41"/>
      <c r="CS387" s="41"/>
      <c r="CT387" s="41"/>
      <c r="CU387" s="41"/>
      <c r="CV387" s="41"/>
      <c r="CW387" s="41"/>
      <c r="CX387" s="41"/>
      <c r="CY387" s="41"/>
      <c r="CZ387" s="41"/>
      <c r="DA387" s="41"/>
      <c r="DB387" s="41"/>
    </row>
    <row r="388" spans="1:106" ht="29.25" x14ac:dyDescent="0.25">
      <c r="A388" s="1">
        <v>177</v>
      </c>
      <c r="B388" s="10" t="s">
        <v>828</v>
      </c>
      <c r="C388" s="13" t="s">
        <v>844</v>
      </c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>
        <v>1</v>
      </c>
      <c r="AO388" s="3">
        <v>1</v>
      </c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40"/>
      <c r="BQ388" s="40"/>
      <c r="BR388" s="40"/>
      <c r="BS388" s="40"/>
      <c r="BT388" s="40"/>
      <c r="BU388" s="40"/>
      <c r="BV388" s="40"/>
      <c r="BW388" s="40"/>
      <c r="BX388" s="40"/>
      <c r="BY388" s="40"/>
      <c r="BZ388" s="1">
        <f t="shared" si="30"/>
        <v>1</v>
      </c>
      <c r="CA388" s="1">
        <f t="shared" si="31"/>
        <v>1</v>
      </c>
    </row>
    <row r="389" spans="1:106" s="51" customFormat="1" x14ac:dyDescent="0.25">
      <c r="A389" s="1"/>
      <c r="B389" s="60" t="s">
        <v>901</v>
      </c>
      <c r="C389" s="2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12">
        <f>SUM(BZ390:BZ401)</f>
        <v>14</v>
      </c>
      <c r="CA389" s="12">
        <f>SUM(CA390:CA401)</f>
        <v>69</v>
      </c>
      <c r="CB389" s="41"/>
      <c r="CC389" s="41"/>
      <c r="CD389" s="41"/>
      <c r="CE389" s="41"/>
      <c r="CF389" s="41"/>
      <c r="CG389" s="41"/>
      <c r="CH389" s="41"/>
      <c r="CI389" s="41"/>
      <c r="CJ389" s="41"/>
      <c r="CK389" s="41"/>
      <c r="CL389" s="41"/>
      <c r="CM389" s="41"/>
      <c r="CN389" s="41"/>
      <c r="CO389" s="41"/>
      <c r="CP389" s="41"/>
      <c r="CQ389" s="41"/>
      <c r="CR389" s="41"/>
      <c r="CS389" s="41"/>
      <c r="CT389" s="41"/>
      <c r="CU389" s="41"/>
      <c r="CV389" s="41"/>
      <c r="CW389" s="41"/>
      <c r="CX389" s="41"/>
      <c r="CY389" s="41"/>
      <c r="CZ389" s="41"/>
      <c r="DA389" s="41"/>
      <c r="DB389" s="41"/>
    </row>
    <row r="390" spans="1:106" ht="29.25" x14ac:dyDescent="0.25">
      <c r="A390" s="1">
        <v>178</v>
      </c>
      <c r="B390" s="10" t="s">
        <v>829</v>
      </c>
      <c r="C390" s="1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1">
        <f t="shared" ref="BZ390:BZ419" si="32">D390+F390+H390+J390+L390+N390+P390+R390+T390+V390+X390+Z390+AB390+AD390+AF390+AH390+AJ390+AL390+AN390+AP390+AR390+AT390+AV390+AX390+AZ390+BB390+BD390+BF390+BH390+BJ390+BL390+BN390+BP390+BT390+BR390+BV390+BX390</f>
        <v>0</v>
      </c>
      <c r="CA390" s="1">
        <f t="shared" ref="CA390:CA419" si="33">E390+G390+I390+K390+M390+O390+Q390+S390+U390+W390+Y390+AA390+AC390+AE390+AG390+AI390+AK390+AM390+AO390+AQ390+AS390+AU390+AW390+AY390+BA390+BC390+BE390+BG390+BI390+BK390+BM390+BO390+BQ390+BU390+BS390+BW390+BY390</f>
        <v>0</v>
      </c>
    </row>
    <row r="391" spans="1:106" x14ac:dyDescent="0.25">
      <c r="A391" s="1" t="s">
        <v>830</v>
      </c>
      <c r="B391" s="13" t="s">
        <v>834</v>
      </c>
      <c r="C391" s="13" t="s">
        <v>845</v>
      </c>
      <c r="D391" s="3">
        <v>1</v>
      </c>
      <c r="E391" s="3">
        <v>4</v>
      </c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1">
        <f t="shared" si="32"/>
        <v>1</v>
      </c>
      <c r="CA391" s="1">
        <f t="shared" si="33"/>
        <v>4</v>
      </c>
    </row>
    <row r="392" spans="1:106" ht="30" x14ac:dyDescent="0.25">
      <c r="A392" s="1" t="s">
        <v>831</v>
      </c>
      <c r="B392" s="13" t="s">
        <v>835</v>
      </c>
      <c r="C392" s="36" t="s">
        <v>846</v>
      </c>
      <c r="D392" s="20">
        <v>1</v>
      </c>
      <c r="E392" s="3">
        <v>4</v>
      </c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20"/>
      <c r="AI392" s="20"/>
      <c r="AJ392" s="20"/>
      <c r="AK392" s="20"/>
      <c r="AL392" s="20"/>
      <c r="AM392" s="20"/>
      <c r="AN392" s="20"/>
      <c r="AO392" s="20"/>
      <c r="AP392" s="20"/>
      <c r="AQ392" s="20"/>
      <c r="AR392" s="20"/>
      <c r="AS392" s="20"/>
      <c r="AT392" s="20"/>
      <c r="AU392" s="20"/>
      <c r="AV392" s="20"/>
      <c r="AW392" s="20"/>
      <c r="AX392" s="20"/>
      <c r="AY392" s="20"/>
      <c r="AZ392" s="20"/>
      <c r="BA392" s="20"/>
      <c r="BB392" s="20"/>
      <c r="BC392" s="20"/>
      <c r="BD392" s="20"/>
      <c r="BE392" s="20"/>
      <c r="BF392" s="20"/>
      <c r="BG392" s="20"/>
      <c r="BH392" s="20"/>
      <c r="BI392" s="20"/>
      <c r="BJ392" s="20"/>
      <c r="BK392" s="20"/>
      <c r="BL392" s="20"/>
      <c r="BM392" s="20"/>
      <c r="BN392" s="20"/>
      <c r="BO392" s="20"/>
      <c r="BP392" s="20"/>
      <c r="BQ392" s="20"/>
      <c r="BR392" s="20"/>
      <c r="BS392" s="20"/>
      <c r="BT392" s="20"/>
      <c r="BU392" s="20"/>
      <c r="BV392" s="20"/>
      <c r="BW392" s="20"/>
      <c r="BX392" s="20"/>
      <c r="BY392" s="20"/>
      <c r="BZ392" s="1">
        <f t="shared" si="32"/>
        <v>1</v>
      </c>
      <c r="CA392" s="1">
        <f t="shared" si="33"/>
        <v>4</v>
      </c>
    </row>
    <row r="393" spans="1:106" ht="30" x14ac:dyDescent="0.25">
      <c r="A393" s="1" t="s">
        <v>832</v>
      </c>
      <c r="B393" s="13" t="s">
        <v>836</v>
      </c>
      <c r="C393" s="36" t="s">
        <v>847</v>
      </c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>
        <v>3</v>
      </c>
      <c r="W393" s="20">
        <v>36</v>
      </c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20"/>
      <c r="AI393" s="20"/>
      <c r="AJ393" s="20"/>
      <c r="AK393" s="20"/>
      <c r="AL393" s="20"/>
      <c r="AM393" s="20"/>
      <c r="AN393" s="20"/>
      <c r="AO393" s="20"/>
      <c r="AP393" s="20"/>
      <c r="AQ393" s="20"/>
      <c r="AR393" s="20"/>
      <c r="AS393" s="20"/>
      <c r="AT393" s="20"/>
      <c r="AU393" s="20"/>
      <c r="AV393" s="20"/>
      <c r="AW393" s="20"/>
      <c r="AX393" s="20"/>
      <c r="AY393" s="20"/>
      <c r="AZ393" s="20"/>
      <c r="BA393" s="20"/>
      <c r="BB393" s="20"/>
      <c r="BC393" s="20"/>
      <c r="BD393" s="20"/>
      <c r="BE393" s="20"/>
      <c r="BF393" s="20"/>
      <c r="BG393" s="20"/>
      <c r="BH393" s="20"/>
      <c r="BI393" s="20"/>
      <c r="BJ393" s="20"/>
      <c r="BK393" s="20"/>
      <c r="BL393" s="20"/>
      <c r="BM393" s="20"/>
      <c r="BN393" s="20"/>
      <c r="BO393" s="20"/>
      <c r="BP393" s="20"/>
      <c r="BQ393" s="20"/>
      <c r="BR393" s="20"/>
      <c r="BS393" s="20"/>
      <c r="BT393" s="20"/>
      <c r="BU393" s="20"/>
      <c r="BV393" s="20"/>
      <c r="BW393" s="20"/>
      <c r="BX393" s="20"/>
      <c r="BY393" s="20"/>
      <c r="BZ393" s="1">
        <f t="shared" si="32"/>
        <v>3</v>
      </c>
      <c r="CA393" s="1">
        <f t="shared" si="33"/>
        <v>36</v>
      </c>
    </row>
    <row r="394" spans="1:106" x14ac:dyDescent="0.25">
      <c r="A394" s="1" t="s">
        <v>833</v>
      </c>
      <c r="B394" s="13" t="s">
        <v>837</v>
      </c>
      <c r="C394" s="36" t="s">
        <v>848</v>
      </c>
      <c r="D394" s="20">
        <v>1</v>
      </c>
      <c r="E394" s="20">
        <v>4</v>
      </c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0"/>
      <c r="AJ394" s="20"/>
      <c r="AK394" s="20"/>
      <c r="AL394" s="20"/>
      <c r="AM394" s="20"/>
      <c r="AN394" s="20"/>
      <c r="AO394" s="20"/>
      <c r="AP394" s="20"/>
      <c r="AQ394" s="20"/>
      <c r="AR394" s="20"/>
      <c r="AS394" s="20"/>
      <c r="AT394" s="20"/>
      <c r="AU394" s="20"/>
      <c r="AV394" s="20"/>
      <c r="AW394" s="20"/>
      <c r="AX394" s="20"/>
      <c r="AY394" s="20"/>
      <c r="AZ394" s="20"/>
      <c r="BA394" s="20"/>
      <c r="BB394" s="20"/>
      <c r="BC394" s="20"/>
      <c r="BD394" s="20"/>
      <c r="BE394" s="20"/>
      <c r="BF394" s="20"/>
      <c r="BG394" s="20"/>
      <c r="BH394" s="20"/>
      <c r="BI394" s="20"/>
      <c r="BJ394" s="20"/>
      <c r="BK394" s="20"/>
      <c r="BL394" s="20"/>
      <c r="BM394" s="20"/>
      <c r="BN394" s="20"/>
      <c r="BO394" s="20"/>
      <c r="BP394" s="20"/>
      <c r="BQ394" s="20"/>
      <c r="BR394" s="20"/>
      <c r="BS394" s="20"/>
      <c r="BT394" s="20"/>
      <c r="BU394" s="20"/>
      <c r="BV394" s="20"/>
      <c r="BW394" s="20"/>
      <c r="BX394" s="20"/>
      <c r="BY394" s="20"/>
      <c r="BZ394" s="1">
        <f t="shared" si="32"/>
        <v>1</v>
      </c>
      <c r="CA394" s="1">
        <f t="shared" si="33"/>
        <v>4</v>
      </c>
    </row>
    <row r="395" spans="1:106" s="41" customFormat="1" ht="45" x14ac:dyDescent="0.25">
      <c r="A395" s="1">
        <v>179</v>
      </c>
      <c r="B395" s="13" t="s">
        <v>849</v>
      </c>
      <c r="C395" s="13" t="s">
        <v>856</v>
      </c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>
        <v>1</v>
      </c>
      <c r="BE395" s="3">
        <v>2</v>
      </c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1">
        <f t="shared" si="32"/>
        <v>1</v>
      </c>
      <c r="CA395" s="1">
        <f t="shared" si="33"/>
        <v>2</v>
      </c>
    </row>
    <row r="396" spans="1:106" ht="30" x14ac:dyDescent="0.25">
      <c r="A396" s="1">
        <v>180</v>
      </c>
      <c r="B396" s="13" t="s">
        <v>850</v>
      </c>
      <c r="C396" s="36" t="s">
        <v>857</v>
      </c>
      <c r="D396" s="20">
        <v>1</v>
      </c>
      <c r="E396" s="20">
        <v>2</v>
      </c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0"/>
      <c r="AJ396" s="20"/>
      <c r="AK396" s="20"/>
      <c r="AL396" s="20"/>
      <c r="AM396" s="20"/>
      <c r="AN396" s="20"/>
      <c r="AO396" s="20"/>
      <c r="AP396" s="20"/>
      <c r="AQ396" s="20"/>
      <c r="AR396" s="20"/>
      <c r="AS396" s="20"/>
      <c r="AT396" s="20"/>
      <c r="AU396" s="20"/>
      <c r="AV396" s="20"/>
      <c r="AW396" s="20"/>
      <c r="AX396" s="20"/>
      <c r="AY396" s="20"/>
      <c r="AZ396" s="20"/>
      <c r="BA396" s="20"/>
      <c r="BB396" s="20"/>
      <c r="BC396" s="20"/>
      <c r="BD396" s="20"/>
      <c r="BE396" s="20"/>
      <c r="BF396" s="20"/>
      <c r="BG396" s="20"/>
      <c r="BH396" s="20"/>
      <c r="BI396" s="20"/>
      <c r="BJ396" s="20"/>
      <c r="BK396" s="20"/>
      <c r="BL396" s="20"/>
      <c r="BM396" s="20"/>
      <c r="BN396" s="20"/>
      <c r="BO396" s="20"/>
      <c r="BP396" s="20"/>
      <c r="BQ396" s="20"/>
      <c r="BR396" s="20"/>
      <c r="BS396" s="20"/>
      <c r="BT396" s="20"/>
      <c r="BU396" s="20"/>
      <c r="BV396" s="20"/>
      <c r="BW396" s="20"/>
      <c r="BX396" s="20"/>
      <c r="BY396" s="20"/>
      <c r="BZ396" s="1">
        <f t="shared" si="32"/>
        <v>1</v>
      </c>
      <c r="CA396" s="1">
        <f t="shared" si="33"/>
        <v>2</v>
      </c>
    </row>
    <row r="397" spans="1:106" ht="30" x14ac:dyDescent="0.25">
      <c r="A397" s="1">
        <v>181</v>
      </c>
      <c r="B397" s="13" t="s">
        <v>851</v>
      </c>
      <c r="C397" s="36" t="s">
        <v>858</v>
      </c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>
        <v>1</v>
      </c>
      <c r="U397" s="20">
        <v>2</v>
      </c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0"/>
      <c r="AI397" s="20"/>
      <c r="AJ397" s="20"/>
      <c r="AK397" s="20"/>
      <c r="AL397" s="20"/>
      <c r="AM397" s="20"/>
      <c r="AN397" s="20"/>
      <c r="AO397" s="20"/>
      <c r="AP397" s="20"/>
      <c r="AQ397" s="20"/>
      <c r="AR397" s="20"/>
      <c r="AS397" s="20"/>
      <c r="AT397" s="20"/>
      <c r="AU397" s="20"/>
      <c r="AV397" s="20"/>
      <c r="AW397" s="20"/>
      <c r="AX397" s="20"/>
      <c r="AY397" s="20"/>
      <c r="AZ397" s="20"/>
      <c r="BA397" s="20"/>
      <c r="BB397" s="20"/>
      <c r="BC397" s="20"/>
      <c r="BD397" s="20"/>
      <c r="BE397" s="20"/>
      <c r="BF397" s="20"/>
      <c r="BG397" s="20"/>
      <c r="BH397" s="20"/>
      <c r="BI397" s="20"/>
      <c r="BJ397" s="20"/>
      <c r="BK397" s="20"/>
      <c r="BL397" s="20"/>
      <c r="BM397" s="20"/>
      <c r="BN397" s="20"/>
      <c r="BO397" s="20"/>
      <c r="BP397" s="20"/>
      <c r="BQ397" s="20"/>
      <c r="BR397" s="20"/>
      <c r="BS397" s="20"/>
      <c r="BT397" s="20"/>
      <c r="BU397" s="20"/>
      <c r="BV397" s="20"/>
      <c r="BW397" s="20"/>
      <c r="BX397" s="20"/>
      <c r="BY397" s="20"/>
      <c r="BZ397" s="1">
        <f t="shared" si="32"/>
        <v>1</v>
      </c>
      <c r="CA397" s="1">
        <f t="shared" si="33"/>
        <v>2</v>
      </c>
    </row>
    <row r="398" spans="1:106" ht="30" x14ac:dyDescent="0.25">
      <c r="A398" s="1">
        <v>182</v>
      </c>
      <c r="B398" s="13" t="s">
        <v>852</v>
      </c>
      <c r="C398" s="36" t="s">
        <v>859</v>
      </c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>
        <v>1</v>
      </c>
      <c r="W398" s="20">
        <v>1</v>
      </c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0"/>
      <c r="AI398" s="20"/>
      <c r="AJ398" s="20"/>
      <c r="AK398" s="20"/>
      <c r="AL398" s="20"/>
      <c r="AM398" s="20"/>
      <c r="AN398" s="20"/>
      <c r="AO398" s="20"/>
      <c r="AP398" s="20"/>
      <c r="AQ398" s="20"/>
      <c r="AR398" s="20"/>
      <c r="AS398" s="20"/>
      <c r="AT398" s="20"/>
      <c r="AU398" s="20"/>
      <c r="AV398" s="20"/>
      <c r="AW398" s="20"/>
      <c r="AX398" s="20"/>
      <c r="AY398" s="20"/>
      <c r="AZ398" s="20"/>
      <c r="BA398" s="20"/>
      <c r="BB398" s="20"/>
      <c r="BC398" s="20"/>
      <c r="BD398" s="20"/>
      <c r="BE398" s="20"/>
      <c r="BF398" s="20"/>
      <c r="BG398" s="20"/>
      <c r="BH398" s="20"/>
      <c r="BI398" s="20"/>
      <c r="BJ398" s="20"/>
      <c r="BK398" s="20"/>
      <c r="BL398" s="20"/>
      <c r="BM398" s="20"/>
      <c r="BN398" s="20"/>
      <c r="BO398" s="20"/>
      <c r="BP398" s="20"/>
      <c r="BQ398" s="20"/>
      <c r="BR398" s="20"/>
      <c r="BS398" s="20"/>
      <c r="BT398" s="20"/>
      <c r="BU398" s="20"/>
      <c r="BV398" s="20"/>
      <c r="BW398" s="20"/>
      <c r="BX398" s="20"/>
      <c r="BY398" s="20"/>
      <c r="BZ398" s="1">
        <f t="shared" si="32"/>
        <v>1</v>
      </c>
      <c r="CA398" s="1">
        <f t="shared" si="33"/>
        <v>1</v>
      </c>
    </row>
    <row r="399" spans="1:106" x14ac:dyDescent="0.25">
      <c r="A399" s="1">
        <v>183</v>
      </c>
      <c r="B399" s="13" t="s">
        <v>853</v>
      </c>
      <c r="C399" s="36" t="s">
        <v>860</v>
      </c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20"/>
      <c r="AN399" s="20">
        <v>1</v>
      </c>
      <c r="AO399" s="20">
        <v>4</v>
      </c>
      <c r="AP399" s="20"/>
      <c r="AQ399" s="20"/>
      <c r="AR399" s="20"/>
      <c r="AS399" s="20"/>
      <c r="AT399" s="20"/>
      <c r="AU399" s="20"/>
      <c r="AV399" s="20"/>
      <c r="AW399" s="20"/>
      <c r="AX399" s="20"/>
      <c r="AY399" s="20"/>
      <c r="AZ399" s="20"/>
      <c r="BA399" s="20"/>
      <c r="BB399" s="20"/>
      <c r="BC399" s="20"/>
      <c r="BD399" s="20"/>
      <c r="BE399" s="20"/>
      <c r="BF399" s="20"/>
      <c r="BG399" s="20"/>
      <c r="BH399" s="20"/>
      <c r="BI399" s="20"/>
      <c r="BJ399" s="20"/>
      <c r="BK399" s="20"/>
      <c r="BL399" s="20"/>
      <c r="BM399" s="20"/>
      <c r="BN399" s="20"/>
      <c r="BO399" s="20"/>
      <c r="BP399" s="20"/>
      <c r="BQ399" s="20"/>
      <c r="BR399" s="20"/>
      <c r="BS399" s="20"/>
      <c r="BT399" s="20"/>
      <c r="BU399" s="20"/>
      <c r="BV399" s="20"/>
      <c r="BW399" s="20"/>
      <c r="BX399" s="20"/>
      <c r="BY399" s="20"/>
      <c r="BZ399" s="1">
        <f t="shared" si="32"/>
        <v>1</v>
      </c>
      <c r="CA399" s="1">
        <f t="shared" si="33"/>
        <v>4</v>
      </c>
    </row>
    <row r="400" spans="1:106" x14ac:dyDescent="0.25">
      <c r="A400" s="1">
        <v>184</v>
      </c>
      <c r="B400" s="13" t="s">
        <v>854</v>
      </c>
      <c r="C400" s="36" t="s">
        <v>861</v>
      </c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0"/>
      <c r="AJ400" s="20"/>
      <c r="AK400" s="20"/>
      <c r="AL400" s="20"/>
      <c r="AM400" s="20"/>
      <c r="AN400" s="20">
        <v>2</v>
      </c>
      <c r="AO400" s="20">
        <v>8</v>
      </c>
      <c r="AP400" s="20"/>
      <c r="AQ400" s="20"/>
      <c r="AR400" s="20"/>
      <c r="AS400" s="20"/>
      <c r="AT400" s="20"/>
      <c r="AU400" s="20"/>
      <c r="AV400" s="20"/>
      <c r="AW400" s="20"/>
      <c r="AX400" s="20"/>
      <c r="AY400" s="20"/>
      <c r="AZ400" s="20"/>
      <c r="BA400" s="20"/>
      <c r="BB400" s="20"/>
      <c r="BC400" s="20"/>
      <c r="BD400" s="20"/>
      <c r="BE400" s="20"/>
      <c r="BF400" s="20"/>
      <c r="BG400" s="20"/>
      <c r="BH400" s="20"/>
      <c r="BI400" s="20"/>
      <c r="BJ400" s="20"/>
      <c r="BK400" s="20"/>
      <c r="BL400" s="20"/>
      <c r="BM400" s="20"/>
      <c r="BN400" s="20"/>
      <c r="BO400" s="20"/>
      <c r="BP400" s="20"/>
      <c r="BQ400" s="20"/>
      <c r="BR400" s="20"/>
      <c r="BS400" s="20"/>
      <c r="BT400" s="20"/>
      <c r="BU400" s="20"/>
      <c r="BV400" s="20"/>
      <c r="BW400" s="20"/>
      <c r="BX400" s="20"/>
      <c r="BY400" s="20"/>
      <c r="BZ400" s="1">
        <f t="shared" si="32"/>
        <v>2</v>
      </c>
      <c r="CA400" s="1">
        <f t="shared" si="33"/>
        <v>8</v>
      </c>
    </row>
    <row r="401" spans="1:106" ht="30" x14ac:dyDescent="0.25">
      <c r="A401" s="1">
        <v>185</v>
      </c>
      <c r="B401" s="13" t="s">
        <v>855</v>
      </c>
      <c r="C401" s="36" t="s">
        <v>862</v>
      </c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0"/>
      <c r="AJ401" s="20"/>
      <c r="AK401" s="20"/>
      <c r="AL401" s="20"/>
      <c r="AM401" s="20"/>
      <c r="AN401" s="20">
        <v>1</v>
      </c>
      <c r="AO401" s="20">
        <v>2</v>
      </c>
      <c r="AP401" s="20"/>
      <c r="AQ401" s="20"/>
      <c r="AR401" s="20"/>
      <c r="AS401" s="20"/>
      <c r="AT401" s="20"/>
      <c r="AU401" s="20"/>
      <c r="AV401" s="20"/>
      <c r="AW401" s="20"/>
      <c r="AX401" s="20"/>
      <c r="AY401" s="20"/>
      <c r="AZ401" s="20"/>
      <c r="BA401" s="20"/>
      <c r="BB401" s="20"/>
      <c r="BC401" s="20"/>
      <c r="BD401" s="20"/>
      <c r="BE401" s="20"/>
      <c r="BF401" s="20"/>
      <c r="BG401" s="20"/>
      <c r="BH401" s="20"/>
      <c r="BI401" s="20"/>
      <c r="BJ401" s="20"/>
      <c r="BK401" s="20"/>
      <c r="BL401" s="20"/>
      <c r="BM401" s="20"/>
      <c r="BN401" s="20"/>
      <c r="BO401" s="20"/>
      <c r="BP401" s="20"/>
      <c r="BQ401" s="20"/>
      <c r="BR401" s="20"/>
      <c r="BS401" s="20"/>
      <c r="BT401" s="20"/>
      <c r="BU401" s="20"/>
      <c r="BV401" s="20"/>
      <c r="BW401" s="20"/>
      <c r="BX401" s="20"/>
      <c r="BY401" s="20"/>
      <c r="BZ401" s="1">
        <f t="shared" si="32"/>
        <v>1</v>
      </c>
      <c r="CA401" s="1">
        <f t="shared" si="33"/>
        <v>2</v>
      </c>
    </row>
    <row r="402" spans="1:106" s="51" customFormat="1" ht="29.25" x14ac:dyDescent="0.25">
      <c r="A402" s="1"/>
      <c r="B402" s="60" t="s">
        <v>902</v>
      </c>
      <c r="C402" s="2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12">
        <f>SUM(BZ403:BZ418)</f>
        <v>20</v>
      </c>
      <c r="CA402" s="12">
        <f>SUM(CA403:CA418)</f>
        <v>87</v>
      </c>
      <c r="CB402" s="41"/>
      <c r="CC402" s="41"/>
      <c r="CD402" s="41"/>
      <c r="CE402" s="41"/>
      <c r="CF402" s="41"/>
      <c r="CG402" s="41"/>
      <c r="CH402" s="41"/>
      <c r="CI402" s="41"/>
      <c r="CJ402" s="41"/>
      <c r="CK402" s="41"/>
      <c r="CL402" s="41"/>
      <c r="CM402" s="41"/>
      <c r="CN402" s="41"/>
      <c r="CO402" s="41"/>
      <c r="CP402" s="41"/>
      <c r="CQ402" s="41"/>
      <c r="CR402" s="41"/>
      <c r="CS402" s="41"/>
      <c r="CT402" s="41"/>
      <c r="CU402" s="41"/>
      <c r="CV402" s="41"/>
      <c r="CW402" s="41"/>
      <c r="CX402" s="41"/>
      <c r="CY402" s="41"/>
      <c r="CZ402" s="41"/>
      <c r="DA402" s="41"/>
      <c r="DB402" s="41"/>
    </row>
    <row r="403" spans="1:106" ht="30" x14ac:dyDescent="0.25">
      <c r="A403" s="1">
        <v>186</v>
      </c>
      <c r="B403" s="13" t="s">
        <v>865</v>
      </c>
      <c r="C403" s="36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L403" s="20"/>
      <c r="AM403" s="20"/>
      <c r="AN403" s="20"/>
      <c r="AO403" s="20"/>
      <c r="AP403" s="20"/>
      <c r="AQ403" s="20"/>
      <c r="AR403" s="20"/>
      <c r="AS403" s="20"/>
      <c r="AT403" s="20"/>
      <c r="AU403" s="20"/>
      <c r="AV403" s="20"/>
      <c r="AW403" s="20"/>
      <c r="AX403" s="20"/>
      <c r="AY403" s="20"/>
      <c r="AZ403" s="20"/>
      <c r="BA403" s="20"/>
      <c r="BB403" s="20"/>
      <c r="BC403" s="20"/>
      <c r="BD403" s="20"/>
      <c r="BE403" s="20"/>
      <c r="BF403" s="20"/>
      <c r="BG403" s="20"/>
      <c r="BH403" s="20"/>
      <c r="BI403" s="20"/>
      <c r="BJ403" s="20"/>
      <c r="BK403" s="20"/>
      <c r="BL403" s="20"/>
      <c r="BM403" s="20"/>
      <c r="BN403" s="20"/>
      <c r="BO403" s="20"/>
      <c r="BP403" s="20"/>
      <c r="BQ403" s="20"/>
      <c r="BR403" s="20"/>
      <c r="BS403" s="20"/>
      <c r="BT403" s="20"/>
      <c r="BU403" s="20"/>
      <c r="BV403" s="20"/>
      <c r="BW403" s="20"/>
      <c r="BX403" s="20"/>
      <c r="BY403" s="20"/>
      <c r="BZ403" s="1">
        <f t="shared" si="32"/>
        <v>0</v>
      </c>
      <c r="CA403" s="1">
        <f t="shared" si="33"/>
        <v>0</v>
      </c>
    </row>
    <row r="404" spans="1:106" ht="30" x14ac:dyDescent="0.25">
      <c r="A404" s="1" t="s">
        <v>863</v>
      </c>
      <c r="B404" s="36" t="s">
        <v>866</v>
      </c>
      <c r="C404" s="36" t="s">
        <v>869</v>
      </c>
      <c r="D404" s="20">
        <v>1</v>
      </c>
      <c r="E404" s="20">
        <v>6</v>
      </c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20"/>
      <c r="AI404" s="20"/>
      <c r="AJ404" s="20"/>
      <c r="AK404" s="20"/>
      <c r="AL404" s="20"/>
      <c r="AM404" s="20"/>
      <c r="AN404" s="20"/>
      <c r="AO404" s="20"/>
      <c r="AP404" s="20"/>
      <c r="AQ404" s="20"/>
      <c r="AR404" s="20"/>
      <c r="AS404" s="20"/>
      <c r="AT404" s="20"/>
      <c r="AU404" s="20"/>
      <c r="AV404" s="20"/>
      <c r="AW404" s="20"/>
      <c r="AX404" s="20"/>
      <c r="AY404" s="20"/>
      <c r="AZ404" s="20"/>
      <c r="BA404" s="20"/>
      <c r="BB404" s="20"/>
      <c r="BC404" s="20"/>
      <c r="BD404" s="20"/>
      <c r="BE404" s="20"/>
      <c r="BF404" s="20"/>
      <c r="BG404" s="20"/>
      <c r="BH404" s="20"/>
      <c r="BI404" s="20"/>
      <c r="BJ404" s="20"/>
      <c r="BK404" s="20"/>
      <c r="BL404" s="20"/>
      <c r="BM404" s="20"/>
      <c r="BN404" s="20"/>
      <c r="BO404" s="20"/>
      <c r="BP404" s="20"/>
      <c r="BQ404" s="20"/>
      <c r="BR404" s="20"/>
      <c r="BS404" s="20"/>
      <c r="BT404" s="20"/>
      <c r="BU404" s="20"/>
      <c r="BV404" s="20"/>
      <c r="BW404" s="20"/>
      <c r="BX404" s="20"/>
      <c r="BY404" s="20"/>
      <c r="BZ404" s="21">
        <f t="shared" si="32"/>
        <v>1</v>
      </c>
      <c r="CA404" s="21">
        <f t="shared" si="33"/>
        <v>6</v>
      </c>
    </row>
    <row r="405" spans="1:106" ht="30" x14ac:dyDescent="0.25">
      <c r="A405" s="1" t="s">
        <v>864</v>
      </c>
      <c r="B405" s="13" t="s">
        <v>867</v>
      </c>
      <c r="C405" s="36" t="s">
        <v>870</v>
      </c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>
        <v>1</v>
      </c>
      <c r="W405" s="20">
        <v>4</v>
      </c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20"/>
      <c r="AI405" s="20"/>
      <c r="AJ405" s="20"/>
      <c r="AK405" s="20"/>
      <c r="AL405" s="20"/>
      <c r="AM405" s="20"/>
      <c r="AN405" s="20"/>
      <c r="AO405" s="20"/>
      <c r="AP405" s="20"/>
      <c r="AQ405" s="20"/>
      <c r="AR405" s="20"/>
      <c r="AS405" s="20"/>
      <c r="AT405" s="20"/>
      <c r="AU405" s="20"/>
      <c r="AV405" s="20"/>
      <c r="AW405" s="20"/>
      <c r="AX405" s="20"/>
      <c r="AY405" s="20"/>
      <c r="AZ405" s="20"/>
      <c r="BA405" s="20"/>
      <c r="BB405" s="20"/>
      <c r="BC405" s="20"/>
      <c r="BD405" s="20"/>
      <c r="BE405" s="20"/>
      <c r="BF405" s="20"/>
      <c r="BG405" s="20"/>
      <c r="BH405" s="20"/>
      <c r="BI405" s="20"/>
      <c r="BJ405" s="20"/>
      <c r="BK405" s="20"/>
      <c r="BL405" s="20"/>
      <c r="BM405" s="20"/>
      <c r="BN405" s="20"/>
      <c r="BO405" s="20"/>
      <c r="BP405" s="20"/>
      <c r="BQ405" s="20"/>
      <c r="BR405" s="20"/>
      <c r="BS405" s="20"/>
      <c r="BT405" s="20"/>
      <c r="BU405" s="20"/>
      <c r="BV405" s="20"/>
      <c r="BW405" s="20"/>
      <c r="BX405" s="20"/>
      <c r="BY405" s="20"/>
      <c r="BZ405" s="1">
        <f t="shared" si="32"/>
        <v>1</v>
      </c>
      <c r="CA405" s="1">
        <f t="shared" si="33"/>
        <v>4</v>
      </c>
    </row>
    <row r="406" spans="1:106" ht="30" x14ac:dyDescent="0.25">
      <c r="A406" s="1" t="s">
        <v>868</v>
      </c>
      <c r="B406" s="13" t="s">
        <v>867</v>
      </c>
      <c r="C406" s="36" t="s">
        <v>871</v>
      </c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>
        <v>1</v>
      </c>
      <c r="W406" s="20">
        <v>2</v>
      </c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  <c r="AH406" s="20"/>
      <c r="AI406" s="20"/>
      <c r="AJ406" s="20"/>
      <c r="AK406" s="20"/>
      <c r="AL406" s="20"/>
      <c r="AM406" s="20"/>
      <c r="AN406" s="20"/>
      <c r="AO406" s="20"/>
      <c r="AP406" s="20"/>
      <c r="AQ406" s="20"/>
      <c r="AR406" s="20"/>
      <c r="AS406" s="20"/>
      <c r="AT406" s="20"/>
      <c r="AU406" s="20"/>
      <c r="AV406" s="20"/>
      <c r="AW406" s="20"/>
      <c r="AX406" s="20"/>
      <c r="AY406" s="20"/>
      <c r="AZ406" s="20"/>
      <c r="BA406" s="20"/>
      <c r="BB406" s="20"/>
      <c r="BC406" s="20"/>
      <c r="BD406" s="20"/>
      <c r="BE406" s="20"/>
      <c r="BF406" s="20"/>
      <c r="BG406" s="20"/>
      <c r="BH406" s="20"/>
      <c r="BI406" s="20"/>
      <c r="BJ406" s="20"/>
      <c r="BK406" s="20"/>
      <c r="BL406" s="20"/>
      <c r="BM406" s="20"/>
      <c r="BN406" s="20"/>
      <c r="BO406" s="20"/>
      <c r="BP406" s="20"/>
      <c r="BQ406" s="20"/>
      <c r="BR406" s="20"/>
      <c r="BS406" s="20"/>
      <c r="BT406" s="20"/>
      <c r="BU406" s="20"/>
      <c r="BV406" s="20"/>
      <c r="BW406" s="20"/>
      <c r="BX406" s="20"/>
      <c r="BY406" s="20"/>
      <c r="BZ406" s="1">
        <f t="shared" si="32"/>
        <v>1</v>
      </c>
      <c r="CA406" s="1">
        <f t="shared" si="33"/>
        <v>2</v>
      </c>
    </row>
    <row r="407" spans="1:106" ht="51.6" customHeight="1" x14ac:dyDescent="0.25">
      <c r="A407" s="1">
        <v>187</v>
      </c>
      <c r="B407" s="10" t="s">
        <v>872</v>
      </c>
      <c r="C407" s="36" t="s">
        <v>873</v>
      </c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>
        <v>1</v>
      </c>
      <c r="AE407" s="20">
        <v>4</v>
      </c>
      <c r="AF407" s="20"/>
      <c r="AG407" s="20"/>
      <c r="AH407" s="20"/>
      <c r="AI407" s="20"/>
      <c r="AJ407" s="20"/>
      <c r="AK407" s="20"/>
      <c r="AL407" s="20">
        <v>1</v>
      </c>
      <c r="AM407" s="20">
        <v>6</v>
      </c>
      <c r="AN407" s="20"/>
      <c r="AO407" s="20"/>
      <c r="AP407" s="20"/>
      <c r="AQ407" s="20"/>
      <c r="AR407" s="20"/>
      <c r="AS407" s="20"/>
      <c r="AT407" s="20"/>
      <c r="AU407" s="20"/>
      <c r="AV407" s="20"/>
      <c r="AW407" s="20"/>
      <c r="AX407" s="20"/>
      <c r="AY407" s="20"/>
      <c r="AZ407" s="20"/>
      <c r="BA407" s="20"/>
      <c r="BB407" s="20"/>
      <c r="BC407" s="20"/>
      <c r="BD407" s="20"/>
      <c r="BE407" s="20"/>
      <c r="BF407" s="20"/>
      <c r="BG407" s="20"/>
      <c r="BH407" s="20"/>
      <c r="BI407" s="20"/>
      <c r="BJ407" s="20"/>
      <c r="BK407" s="20"/>
      <c r="BL407" s="20"/>
      <c r="BM407" s="20"/>
      <c r="BN407" s="20"/>
      <c r="BO407" s="20"/>
      <c r="BP407" s="20"/>
      <c r="BQ407" s="20"/>
      <c r="BR407" s="20"/>
      <c r="BS407" s="20"/>
      <c r="BT407" s="20"/>
      <c r="BU407" s="20"/>
      <c r="BV407" s="20"/>
      <c r="BW407" s="20"/>
      <c r="BX407" s="20"/>
      <c r="BY407" s="20"/>
      <c r="BZ407" s="1">
        <f t="shared" si="32"/>
        <v>2</v>
      </c>
      <c r="CA407" s="1">
        <f t="shared" si="33"/>
        <v>10</v>
      </c>
    </row>
    <row r="408" spans="1:106" ht="30" x14ac:dyDescent="0.25">
      <c r="A408" s="1">
        <v>188</v>
      </c>
      <c r="B408" s="10" t="s">
        <v>894</v>
      </c>
      <c r="C408" s="36" t="s">
        <v>895</v>
      </c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  <c r="AG408" s="20"/>
      <c r="AH408" s="20">
        <v>1</v>
      </c>
      <c r="AI408" s="20">
        <v>4</v>
      </c>
      <c r="AJ408" s="20">
        <v>1</v>
      </c>
      <c r="AK408" s="20">
        <v>2</v>
      </c>
      <c r="AL408" s="20"/>
      <c r="AM408" s="20"/>
      <c r="AN408" s="20"/>
      <c r="AO408" s="20"/>
      <c r="AP408" s="20"/>
      <c r="AQ408" s="20"/>
      <c r="AR408" s="20"/>
      <c r="AS408" s="20"/>
      <c r="AT408" s="20"/>
      <c r="AU408" s="20"/>
      <c r="AV408" s="20"/>
      <c r="AW408" s="20"/>
      <c r="AX408" s="20"/>
      <c r="AY408" s="20"/>
      <c r="AZ408" s="20"/>
      <c r="BA408" s="20"/>
      <c r="BB408" s="20"/>
      <c r="BC408" s="20"/>
      <c r="BD408" s="20"/>
      <c r="BE408" s="20"/>
      <c r="BF408" s="20"/>
      <c r="BG408" s="20"/>
      <c r="BH408" s="20"/>
      <c r="BI408" s="20"/>
      <c r="BJ408" s="20">
        <v>1</v>
      </c>
      <c r="BK408" s="20">
        <v>1</v>
      </c>
      <c r="BL408" s="20"/>
      <c r="BM408" s="20"/>
      <c r="BN408" s="20"/>
      <c r="BO408" s="20"/>
      <c r="BP408" s="20">
        <v>1</v>
      </c>
      <c r="BQ408" s="20">
        <v>5</v>
      </c>
      <c r="BR408" s="20"/>
      <c r="BS408" s="20"/>
      <c r="BT408" s="20"/>
      <c r="BU408" s="20"/>
      <c r="BV408" s="20"/>
      <c r="BW408" s="20"/>
      <c r="BX408" s="20"/>
      <c r="BY408" s="20"/>
      <c r="BZ408" s="1">
        <f t="shared" si="32"/>
        <v>4</v>
      </c>
      <c r="CA408" s="1">
        <f t="shared" si="33"/>
        <v>12</v>
      </c>
    </row>
    <row r="409" spans="1:106" ht="27.6" customHeight="1" x14ac:dyDescent="0.25">
      <c r="A409" s="1">
        <v>189</v>
      </c>
      <c r="B409" s="10" t="s">
        <v>874</v>
      </c>
      <c r="C409" s="56" t="s">
        <v>884</v>
      </c>
      <c r="D409" s="20">
        <v>1</v>
      </c>
      <c r="E409" s="20">
        <v>6</v>
      </c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  <c r="AG409" s="20"/>
      <c r="AH409" s="20"/>
      <c r="AI409" s="20"/>
      <c r="AJ409" s="20"/>
      <c r="AK409" s="20"/>
      <c r="AL409" s="20"/>
      <c r="AM409" s="20"/>
      <c r="AN409" s="20"/>
      <c r="AO409" s="20"/>
      <c r="AP409" s="20"/>
      <c r="AQ409" s="20"/>
      <c r="AR409" s="20"/>
      <c r="AS409" s="20"/>
      <c r="AT409" s="20"/>
      <c r="AU409" s="20"/>
      <c r="AV409" s="20"/>
      <c r="AW409" s="20"/>
      <c r="AX409" s="20"/>
      <c r="AY409" s="20"/>
      <c r="AZ409" s="20"/>
      <c r="BA409" s="20"/>
      <c r="BB409" s="20"/>
      <c r="BC409" s="20"/>
      <c r="BD409" s="20"/>
      <c r="BE409" s="20"/>
      <c r="BF409" s="20"/>
      <c r="BG409" s="20"/>
      <c r="BH409" s="20"/>
      <c r="BI409" s="20"/>
      <c r="BJ409" s="20"/>
      <c r="BK409" s="20"/>
      <c r="BL409" s="20"/>
      <c r="BM409" s="20"/>
      <c r="BN409" s="20"/>
      <c r="BO409" s="20"/>
      <c r="BP409" s="20"/>
      <c r="BQ409" s="20"/>
      <c r="BR409" s="20"/>
      <c r="BS409" s="20"/>
      <c r="BT409" s="20"/>
      <c r="BU409" s="20"/>
      <c r="BV409" s="20"/>
      <c r="BW409" s="20"/>
      <c r="BX409" s="20"/>
      <c r="BY409" s="20"/>
      <c r="BZ409" s="1">
        <f t="shared" si="32"/>
        <v>1</v>
      </c>
      <c r="CA409" s="1">
        <f t="shared" si="33"/>
        <v>6</v>
      </c>
    </row>
    <row r="410" spans="1:106" ht="27.6" customHeight="1" x14ac:dyDescent="0.25">
      <c r="A410" s="1">
        <v>190</v>
      </c>
      <c r="B410" s="10" t="s">
        <v>882</v>
      </c>
      <c r="C410" s="56" t="s">
        <v>885</v>
      </c>
      <c r="D410" s="20"/>
      <c r="E410" s="20"/>
      <c r="F410" s="20"/>
      <c r="G410" s="20"/>
      <c r="H410" s="20">
        <v>1</v>
      </c>
      <c r="I410" s="20">
        <v>6</v>
      </c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  <c r="AG410" s="20"/>
      <c r="AH410" s="20"/>
      <c r="AI410" s="20"/>
      <c r="AJ410" s="20"/>
      <c r="AK410" s="20"/>
      <c r="AL410" s="20"/>
      <c r="AM410" s="20"/>
      <c r="AN410" s="20"/>
      <c r="AO410" s="20"/>
      <c r="AP410" s="20"/>
      <c r="AQ410" s="20"/>
      <c r="AR410" s="20"/>
      <c r="AS410" s="20"/>
      <c r="AT410" s="20"/>
      <c r="AU410" s="20"/>
      <c r="AV410" s="20"/>
      <c r="AW410" s="20"/>
      <c r="AX410" s="20"/>
      <c r="AY410" s="20"/>
      <c r="AZ410" s="20"/>
      <c r="BA410" s="20"/>
      <c r="BB410" s="20"/>
      <c r="BC410" s="20"/>
      <c r="BD410" s="20"/>
      <c r="BE410" s="20"/>
      <c r="BF410" s="20"/>
      <c r="BG410" s="20"/>
      <c r="BH410" s="20"/>
      <c r="BI410" s="20"/>
      <c r="BJ410" s="20"/>
      <c r="BK410" s="20"/>
      <c r="BL410" s="20"/>
      <c r="BM410" s="20"/>
      <c r="BN410" s="20"/>
      <c r="BO410" s="20"/>
      <c r="BP410" s="20"/>
      <c r="BQ410" s="20"/>
      <c r="BR410" s="20"/>
      <c r="BS410" s="20"/>
      <c r="BT410" s="20"/>
      <c r="BU410" s="20"/>
      <c r="BV410" s="20"/>
      <c r="BW410" s="20"/>
      <c r="BX410" s="20"/>
      <c r="BY410" s="20"/>
      <c r="BZ410" s="1">
        <f t="shared" si="32"/>
        <v>1</v>
      </c>
      <c r="CA410" s="1">
        <f t="shared" si="33"/>
        <v>6</v>
      </c>
    </row>
    <row r="411" spans="1:106" ht="27.6" customHeight="1" x14ac:dyDescent="0.25">
      <c r="A411" s="1">
        <v>191</v>
      </c>
      <c r="B411" s="10" t="s">
        <v>881</v>
      </c>
      <c r="C411" s="56" t="s">
        <v>886</v>
      </c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  <c r="AH411" s="20"/>
      <c r="AI411" s="20"/>
      <c r="AJ411" s="20"/>
      <c r="AK411" s="20"/>
      <c r="AL411" s="20"/>
      <c r="AM411" s="20"/>
      <c r="AN411" s="20"/>
      <c r="AO411" s="20"/>
      <c r="AP411" s="20"/>
      <c r="AQ411" s="20"/>
      <c r="AR411" s="20"/>
      <c r="AS411" s="20"/>
      <c r="AT411" s="20"/>
      <c r="AU411" s="20"/>
      <c r="AV411" s="20"/>
      <c r="AW411" s="20"/>
      <c r="AX411" s="20"/>
      <c r="AY411" s="20"/>
      <c r="AZ411" s="20"/>
      <c r="BA411" s="20"/>
      <c r="BB411" s="20"/>
      <c r="BC411" s="20"/>
      <c r="BD411" s="20"/>
      <c r="BE411" s="20"/>
      <c r="BF411" s="20">
        <v>1</v>
      </c>
      <c r="BG411" s="20">
        <v>4</v>
      </c>
      <c r="BH411" s="20"/>
      <c r="BI411" s="20"/>
      <c r="BJ411" s="20"/>
      <c r="BK411" s="20"/>
      <c r="BL411" s="20"/>
      <c r="BM411" s="20"/>
      <c r="BN411" s="20"/>
      <c r="BO411" s="20"/>
      <c r="BP411" s="20"/>
      <c r="BQ411" s="20"/>
      <c r="BR411" s="20"/>
      <c r="BS411" s="20"/>
      <c r="BT411" s="20"/>
      <c r="BU411" s="20"/>
      <c r="BV411" s="20"/>
      <c r="BW411" s="20"/>
      <c r="BX411" s="20"/>
      <c r="BY411" s="20"/>
      <c r="BZ411" s="1">
        <f t="shared" si="32"/>
        <v>1</v>
      </c>
      <c r="CA411" s="1">
        <f t="shared" si="33"/>
        <v>4</v>
      </c>
    </row>
    <row r="412" spans="1:106" ht="27.6" customHeight="1" x14ac:dyDescent="0.25">
      <c r="A412" s="1">
        <v>192</v>
      </c>
      <c r="B412" s="10" t="s">
        <v>880</v>
      </c>
      <c r="C412" s="56" t="s">
        <v>887</v>
      </c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  <c r="AG412" s="20"/>
      <c r="AH412" s="20"/>
      <c r="AI412" s="20"/>
      <c r="AJ412" s="20"/>
      <c r="AK412" s="20"/>
      <c r="AL412" s="20">
        <v>1</v>
      </c>
      <c r="AM412" s="20">
        <v>6</v>
      </c>
      <c r="AN412" s="20"/>
      <c r="AO412" s="20"/>
      <c r="AP412" s="20"/>
      <c r="AQ412" s="20"/>
      <c r="AR412" s="20"/>
      <c r="AS412" s="20"/>
      <c r="AT412" s="20"/>
      <c r="AU412" s="20"/>
      <c r="AV412" s="20"/>
      <c r="AW412" s="20"/>
      <c r="AX412" s="20"/>
      <c r="AY412" s="20"/>
      <c r="AZ412" s="20"/>
      <c r="BA412" s="20"/>
      <c r="BB412" s="20"/>
      <c r="BC412" s="20"/>
      <c r="BD412" s="20"/>
      <c r="BE412" s="20"/>
      <c r="BF412" s="20"/>
      <c r="BG412" s="20"/>
      <c r="BH412" s="20">
        <v>1</v>
      </c>
      <c r="BI412" s="20">
        <v>1</v>
      </c>
      <c r="BJ412" s="20"/>
      <c r="BK412" s="20"/>
      <c r="BL412" s="20"/>
      <c r="BM412" s="20"/>
      <c r="BN412" s="20"/>
      <c r="BO412" s="20"/>
      <c r="BP412" s="20"/>
      <c r="BQ412" s="20"/>
      <c r="BR412" s="20"/>
      <c r="BS412" s="20"/>
      <c r="BT412" s="20"/>
      <c r="BU412" s="20"/>
      <c r="BV412" s="20"/>
      <c r="BW412" s="20"/>
      <c r="BX412" s="20"/>
      <c r="BY412" s="20"/>
      <c r="BZ412" s="1">
        <f t="shared" si="32"/>
        <v>2</v>
      </c>
      <c r="CA412" s="1">
        <f t="shared" si="33"/>
        <v>7</v>
      </c>
    </row>
    <row r="413" spans="1:106" ht="18" customHeight="1" x14ac:dyDescent="0.25">
      <c r="A413" s="1">
        <v>193</v>
      </c>
      <c r="B413" s="10" t="s">
        <v>883</v>
      </c>
      <c r="C413" s="56" t="s">
        <v>888</v>
      </c>
      <c r="D413" s="20"/>
      <c r="E413" s="20"/>
      <c r="F413" s="20"/>
      <c r="G413" s="20"/>
      <c r="H413" s="20">
        <v>1</v>
      </c>
      <c r="I413" s="20">
        <v>6</v>
      </c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  <c r="AO413" s="20"/>
      <c r="AP413" s="20"/>
      <c r="AQ413" s="20"/>
      <c r="AR413" s="20"/>
      <c r="AS413" s="20"/>
      <c r="AT413" s="20"/>
      <c r="AU413" s="20"/>
      <c r="AV413" s="20"/>
      <c r="AW413" s="20"/>
      <c r="AX413" s="20"/>
      <c r="AY413" s="20"/>
      <c r="AZ413" s="20"/>
      <c r="BA413" s="20"/>
      <c r="BB413" s="20"/>
      <c r="BC413" s="20"/>
      <c r="BD413" s="20"/>
      <c r="BE413" s="20"/>
      <c r="BF413" s="20"/>
      <c r="BG413" s="20"/>
      <c r="BH413" s="20"/>
      <c r="BI413" s="20"/>
      <c r="BJ413" s="20"/>
      <c r="BK413" s="20"/>
      <c r="BL413" s="20"/>
      <c r="BM413" s="20"/>
      <c r="BN413" s="20"/>
      <c r="BO413" s="20"/>
      <c r="BP413" s="20"/>
      <c r="BQ413" s="20"/>
      <c r="BR413" s="20"/>
      <c r="BS413" s="20"/>
      <c r="BT413" s="20"/>
      <c r="BU413" s="20"/>
      <c r="BV413" s="20"/>
      <c r="BW413" s="20"/>
      <c r="BX413" s="20"/>
      <c r="BY413" s="20"/>
      <c r="BZ413" s="1">
        <f t="shared" si="32"/>
        <v>1</v>
      </c>
      <c r="CA413" s="1">
        <f t="shared" si="33"/>
        <v>6</v>
      </c>
    </row>
    <row r="414" spans="1:106" ht="11.45" customHeight="1" x14ac:dyDescent="0.25">
      <c r="A414" s="1">
        <v>194</v>
      </c>
      <c r="B414" s="10" t="s">
        <v>875</v>
      </c>
      <c r="C414" s="56" t="s">
        <v>889</v>
      </c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>
        <v>1</v>
      </c>
      <c r="U414" s="20">
        <v>12</v>
      </c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0"/>
      <c r="AJ414" s="20"/>
      <c r="AK414" s="20"/>
      <c r="AL414" s="20"/>
      <c r="AM414" s="20"/>
      <c r="AN414" s="20"/>
      <c r="AO414" s="20"/>
      <c r="AP414" s="20"/>
      <c r="AQ414" s="20"/>
      <c r="AR414" s="20"/>
      <c r="AS414" s="20"/>
      <c r="AT414" s="20"/>
      <c r="AU414" s="20"/>
      <c r="AV414" s="20"/>
      <c r="AW414" s="20"/>
      <c r="AX414" s="20"/>
      <c r="AY414" s="20"/>
      <c r="AZ414" s="20"/>
      <c r="BA414" s="20"/>
      <c r="BB414" s="20"/>
      <c r="BC414" s="20"/>
      <c r="BD414" s="20"/>
      <c r="BE414" s="20"/>
      <c r="BF414" s="20"/>
      <c r="BG414" s="20"/>
      <c r="BH414" s="20"/>
      <c r="BI414" s="20"/>
      <c r="BJ414" s="20"/>
      <c r="BK414" s="20"/>
      <c r="BL414" s="20"/>
      <c r="BM414" s="20"/>
      <c r="BN414" s="20"/>
      <c r="BO414" s="20"/>
      <c r="BP414" s="20"/>
      <c r="BQ414" s="20"/>
      <c r="BR414" s="20"/>
      <c r="BS414" s="20"/>
      <c r="BT414" s="20"/>
      <c r="BU414" s="20"/>
      <c r="BV414" s="20"/>
      <c r="BW414" s="20"/>
      <c r="BX414" s="20"/>
      <c r="BY414" s="20"/>
      <c r="BZ414" s="1">
        <f t="shared" si="32"/>
        <v>1</v>
      </c>
      <c r="CA414" s="1">
        <f t="shared" si="33"/>
        <v>12</v>
      </c>
    </row>
    <row r="415" spans="1:106" ht="30" x14ac:dyDescent="0.25">
      <c r="A415" s="1">
        <v>195</v>
      </c>
      <c r="B415" s="10" t="s">
        <v>876</v>
      </c>
      <c r="C415" s="56" t="s">
        <v>890</v>
      </c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>
        <v>1</v>
      </c>
      <c r="O415" s="20">
        <v>4</v>
      </c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0"/>
      <c r="AI415" s="20"/>
      <c r="AJ415" s="20"/>
      <c r="AK415" s="20"/>
      <c r="AL415" s="20"/>
      <c r="AM415" s="20"/>
      <c r="AN415" s="20"/>
      <c r="AO415" s="20"/>
      <c r="AP415" s="20"/>
      <c r="AQ415" s="20"/>
      <c r="AR415" s="20"/>
      <c r="AS415" s="20"/>
      <c r="AT415" s="20"/>
      <c r="AU415" s="20"/>
      <c r="AV415" s="20"/>
      <c r="AW415" s="20"/>
      <c r="AX415" s="20"/>
      <c r="AY415" s="20"/>
      <c r="AZ415" s="20"/>
      <c r="BA415" s="20"/>
      <c r="BB415" s="20"/>
      <c r="BC415" s="20"/>
      <c r="BD415" s="20"/>
      <c r="BE415" s="20"/>
      <c r="BF415" s="20"/>
      <c r="BG415" s="20"/>
      <c r="BH415" s="20"/>
      <c r="BI415" s="20"/>
      <c r="BJ415" s="20"/>
      <c r="BK415" s="20"/>
      <c r="BL415" s="20"/>
      <c r="BM415" s="20"/>
      <c r="BN415" s="20"/>
      <c r="BO415" s="20"/>
      <c r="BP415" s="20"/>
      <c r="BQ415" s="20"/>
      <c r="BR415" s="20"/>
      <c r="BS415" s="20"/>
      <c r="BT415" s="20"/>
      <c r="BU415" s="20"/>
      <c r="BV415" s="20"/>
      <c r="BW415" s="20"/>
      <c r="BX415" s="20"/>
      <c r="BY415" s="20"/>
      <c r="BZ415" s="1">
        <f t="shared" si="32"/>
        <v>1</v>
      </c>
      <c r="CA415" s="1">
        <f t="shared" si="33"/>
        <v>4</v>
      </c>
    </row>
    <row r="416" spans="1:106" ht="30" x14ac:dyDescent="0.25">
      <c r="A416" s="1">
        <v>196</v>
      </c>
      <c r="B416" s="10" t="s">
        <v>877</v>
      </c>
      <c r="C416" s="56" t="s">
        <v>891</v>
      </c>
      <c r="D416" s="20">
        <v>1</v>
      </c>
      <c r="E416" s="20">
        <v>2</v>
      </c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  <c r="AG416" s="20"/>
      <c r="AH416" s="20"/>
      <c r="AI416" s="20"/>
      <c r="AJ416" s="20"/>
      <c r="AK416" s="20"/>
      <c r="AL416" s="20"/>
      <c r="AM416" s="20"/>
      <c r="AN416" s="20"/>
      <c r="AO416" s="20"/>
      <c r="AP416" s="20"/>
      <c r="AQ416" s="20"/>
      <c r="AR416" s="20"/>
      <c r="AS416" s="20"/>
      <c r="AT416" s="20"/>
      <c r="AU416" s="20"/>
      <c r="AV416" s="20"/>
      <c r="AW416" s="20"/>
      <c r="AX416" s="20"/>
      <c r="AY416" s="20"/>
      <c r="AZ416" s="20"/>
      <c r="BA416" s="20"/>
      <c r="BB416" s="20"/>
      <c r="BC416" s="20"/>
      <c r="BD416" s="20"/>
      <c r="BE416" s="20"/>
      <c r="BF416" s="20"/>
      <c r="BG416" s="20"/>
      <c r="BH416" s="20"/>
      <c r="BI416" s="20"/>
      <c r="BJ416" s="20"/>
      <c r="BK416" s="20"/>
      <c r="BL416" s="20"/>
      <c r="BM416" s="20"/>
      <c r="BN416" s="20"/>
      <c r="BO416" s="20"/>
      <c r="BP416" s="20"/>
      <c r="BQ416" s="20"/>
      <c r="BR416" s="20"/>
      <c r="BS416" s="20"/>
      <c r="BT416" s="20"/>
      <c r="BU416" s="20"/>
      <c r="BV416" s="20"/>
      <c r="BW416" s="20"/>
      <c r="BX416" s="20"/>
      <c r="BY416" s="20"/>
      <c r="BZ416" s="1">
        <f t="shared" si="32"/>
        <v>1</v>
      </c>
      <c r="CA416" s="1">
        <f t="shared" si="33"/>
        <v>2</v>
      </c>
    </row>
    <row r="417" spans="1:79" ht="29.25" x14ac:dyDescent="0.25">
      <c r="A417" s="1">
        <v>197</v>
      </c>
      <c r="B417" s="10" t="s">
        <v>878</v>
      </c>
      <c r="C417" s="56" t="s">
        <v>892</v>
      </c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>
        <v>1</v>
      </c>
      <c r="W417" s="20">
        <v>2</v>
      </c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20"/>
      <c r="AJ417" s="20"/>
      <c r="AK417" s="20"/>
      <c r="AL417" s="20"/>
      <c r="AM417" s="20"/>
      <c r="AN417" s="20"/>
      <c r="AO417" s="20"/>
      <c r="AP417" s="20"/>
      <c r="AQ417" s="20"/>
      <c r="AR417" s="20"/>
      <c r="AS417" s="20"/>
      <c r="AT417" s="20"/>
      <c r="AU417" s="20"/>
      <c r="AV417" s="20"/>
      <c r="AW417" s="20"/>
      <c r="AX417" s="20"/>
      <c r="AY417" s="20"/>
      <c r="AZ417" s="20"/>
      <c r="BA417" s="20"/>
      <c r="BB417" s="20"/>
      <c r="BC417" s="20"/>
      <c r="BD417" s="20"/>
      <c r="BE417" s="20"/>
      <c r="BF417" s="20"/>
      <c r="BG417" s="20"/>
      <c r="BH417" s="20"/>
      <c r="BI417" s="20"/>
      <c r="BJ417" s="20"/>
      <c r="BK417" s="20"/>
      <c r="BL417" s="20"/>
      <c r="BM417" s="20"/>
      <c r="BN417" s="20"/>
      <c r="BO417" s="20"/>
      <c r="BP417" s="20"/>
      <c r="BQ417" s="20"/>
      <c r="BR417" s="20"/>
      <c r="BS417" s="20"/>
      <c r="BT417" s="20"/>
      <c r="BU417" s="20"/>
      <c r="BV417" s="20"/>
      <c r="BW417" s="20"/>
      <c r="BX417" s="20"/>
      <c r="BY417" s="20"/>
      <c r="BZ417" s="1">
        <f t="shared" si="32"/>
        <v>1</v>
      </c>
      <c r="CA417" s="1">
        <f t="shared" si="33"/>
        <v>2</v>
      </c>
    </row>
    <row r="418" spans="1:79" s="41" customFormat="1" ht="29.25" x14ac:dyDescent="0.25">
      <c r="A418" s="1">
        <v>198</v>
      </c>
      <c r="B418" s="10" t="s">
        <v>879</v>
      </c>
      <c r="C418" s="72" t="s">
        <v>893</v>
      </c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>
        <v>1</v>
      </c>
      <c r="W418" s="3">
        <v>4</v>
      </c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1">
        <f t="shared" si="32"/>
        <v>1</v>
      </c>
      <c r="CA418" s="1">
        <f t="shared" si="33"/>
        <v>4</v>
      </c>
    </row>
    <row r="419" spans="1:79" s="41" customFormat="1" ht="30" x14ac:dyDescent="0.25">
      <c r="A419" s="1">
        <v>199</v>
      </c>
      <c r="B419" s="13" t="s">
        <v>949</v>
      </c>
      <c r="C419" s="13" t="s">
        <v>950</v>
      </c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>
        <v>1</v>
      </c>
      <c r="Q419" s="3">
        <v>4</v>
      </c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1">
        <f t="shared" si="32"/>
        <v>1</v>
      </c>
      <c r="CA419" s="1">
        <f t="shared" si="33"/>
        <v>4</v>
      </c>
    </row>
    <row r="420" spans="1:79" s="41" customFormat="1" ht="45" x14ac:dyDescent="0.25">
      <c r="A420" s="1">
        <v>200</v>
      </c>
      <c r="B420" s="73" t="s">
        <v>954</v>
      </c>
      <c r="C420" s="13" t="s">
        <v>957</v>
      </c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>
        <v>1</v>
      </c>
      <c r="Q420" s="3">
        <v>4</v>
      </c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1">
        <f t="shared" ref="BZ420" si="34">D420+F420+H420+J420+L420+N420+P420+R420+T420+V420+X420+Z420+AB420+AD420+AF420+AH420+AJ420+AL420+AN420+AP420+AR420+AT420+AV420+AX420+AZ420+BB420+BD420+BF420+BH420+BJ420+BL420+BN420+BP420+BT420+BR420+BV420+BX420</f>
        <v>1</v>
      </c>
      <c r="CA420" s="1">
        <f t="shared" ref="CA420" si="35">E420+G420+I420+K420+M420+O420+Q420+S420+U420+W420+Y420+AA420+AC420+AE420+AG420+AI420+AK420+AM420+AO420+AQ420+AS420+AU420+AW420+AY420+BA420+BC420+BE420+BG420+BI420+BK420+BM420+BO420+BQ420+BU420+BS420+BW420+BY420</f>
        <v>4</v>
      </c>
    </row>
    <row r="421" spans="1:79" s="41" customFormat="1" ht="30" x14ac:dyDescent="0.25">
      <c r="A421" s="1">
        <v>201</v>
      </c>
      <c r="B421" s="73" t="s">
        <v>955</v>
      </c>
      <c r="C421" s="13" t="s">
        <v>956</v>
      </c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>
        <v>1</v>
      </c>
      <c r="Q421" s="3">
        <v>4</v>
      </c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1">
        <f t="shared" ref="BZ421:BZ423" si="36">D421+F421+H421+J421+L421+N421+P421+R421+T421+V421+X421+Z421+AB421+AD421+AF421+AH421+AJ421+AL421+AN421+AP421+AR421+AT421+AV421+AX421+AZ421+BB421+BD421+BF421+BH421+BJ421+BL421+BN421+BP421+BT421+BR421+BV421+BX421</f>
        <v>1</v>
      </c>
      <c r="CA421" s="1">
        <f t="shared" ref="CA421:CA423" si="37">E421+G421+I421+K421+M421+O421+Q421+S421+U421+W421+Y421+AA421+AC421+AE421+AG421+AI421+AK421+AM421+AO421+AQ421+AS421+AU421+AW421+AY421+BA421+BC421+BE421+BG421+BI421+BK421+BM421+BO421+BQ421+BU421+BS421+BW421+BY421</f>
        <v>4</v>
      </c>
    </row>
    <row r="422" spans="1:79" s="41" customFormat="1" ht="30" x14ac:dyDescent="0.25">
      <c r="A422" s="1">
        <v>202</v>
      </c>
      <c r="B422" s="73" t="s">
        <v>958</v>
      </c>
      <c r="C422" s="13" t="s">
        <v>959</v>
      </c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>
        <v>2</v>
      </c>
      <c r="Q422" s="3">
        <v>8</v>
      </c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1">
        <f t="shared" si="36"/>
        <v>2</v>
      </c>
      <c r="CA422" s="1">
        <f t="shared" si="37"/>
        <v>8</v>
      </c>
    </row>
    <row r="423" spans="1:79" s="41" customFormat="1" ht="30" x14ac:dyDescent="0.25">
      <c r="A423" s="1">
        <v>203</v>
      </c>
      <c r="B423" s="13" t="s">
        <v>962</v>
      </c>
      <c r="C423" s="13" t="s">
        <v>963</v>
      </c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>
        <v>6</v>
      </c>
      <c r="Q423" s="3">
        <v>24</v>
      </c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>
        <f t="shared" si="36"/>
        <v>6</v>
      </c>
      <c r="CA423" s="3">
        <f t="shared" si="37"/>
        <v>24</v>
      </c>
    </row>
    <row r="424" spans="1:79" s="41" customFormat="1" ht="15" customHeight="1" x14ac:dyDescent="0.25">
      <c r="A424" s="1">
        <v>204</v>
      </c>
      <c r="B424" s="13" t="s">
        <v>964</v>
      </c>
      <c r="C424" s="13" t="s">
        <v>993</v>
      </c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>
        <v>4</v>
      </c>
      <c r="Q424" s="3">
        <v>16</v>
      </c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>
        <f t="shared" ref="BZ424:BZ427" si="38">D424+F424+H424+J424+L424+N424+P424+R424+T424+V424+X424+Z424+AB424+AD424+AF424+AH424+AJ424+AL424+AN424+AP424+AR424+AT424+AV424+AX424+AZ424+BB424+BD424+BF424+BH424+BJ424+BL424+BN424+BP424+BT424+BR424+BV424+BX424</f>
        <v>4</v>
      </c>
      <c r="CA424" s="3">
        <f t="shared" ref="CA424:CA427" si="39">E424+G424+I424+K424+M424+O424+Q424+S424+U424+W424+Y424+AA424+AC424+AE424+AG424+AI424+AK424+AM424+AO424+AQ424+AS424+AU424+AW424+AY424+BA424+BC424+BE424+BG424+BI424+BK424+BM424+BO424+BQ424+BU424+BS424+BW424+BY424</f>
        <v>16</v>
      </c>
    </row>
    <row r="425" spans="1:79" s="41" customFormat="1" x14ac:dyDescent="0.25">
      <c r="A425" s="1">
        <v>205</v>
      </c>
      <c r="B425" s="73" t="s">
        <v>965</v>
      </c>
      <c r="C425" s="13" t="s">
        <v>966</v>
      </c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>
        <v>3</v>
      </c>
      <c r="Q425" s="3">
        <v>12</v>
      </c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>
        <f t="shared" si="38"/>
        <v>3</v>
      </c>
      <c r="CA425" s="3">
        <f t="shared" si="39"/>
        <v>12</v>
      </c>
    </row>
    <row r="426" spans="1:79" s="41" customFormat="1" ht="18" customHeight="1" x14ac:dyDescent="0.25">
      <c r="A426" s="1">
        <v>206</v>
      </c>
      <c r="B426" s="73" t="s">
        <v>991</v>
      </c>
      <c r="C426" s="69" t="s">
        <v>994</v>
      </c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>
        <v>1</v>
      </c>
      <c r="Q426" s="3">
        <v>4</v>
      </c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>
        <f t="shared" si="38"/>
        <v>1</v>
      </c>
      <c r="CA426" s="3">
        <f t="shared" si="39"/>
        <v>4</v>
      </c>
    </row>
    <row r="427" spans="1:79" s="41" customFormat="1" ht="30" x14ac:dyDescent="0.25">
      <c r="A427" s="1">
        <v>207</v>
      </c>
      <c r="B427" s="13" t="s">
        <v>992</v>
      </c>
      <c r="C427" s="69" t="s">
        <v>995</v>
      </c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>
        <v>1</v>
      </c>
      <c r="Q427" s="3">
        <v>4</v>
      </c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>
        <f t="shared" si="38"/>
        <v>1</v>
      </c>
      <c r="CA427" s="3">
        <f t="shared" si="39"/>
        <v>4</v>
      </c>
    </row>
    <row r="428" spans="1:79" s="41" customFormat="1" ht="30" x14ac:dyDescent="0.25">
      <c r="A428" s="1">
        <v>208</v>
      </c>
      <c r="B428" s="73" t="s">
        <v>996</v>
      </c>
      <c r="C428" s="13" t="s">
        <v>997</v>
      </c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>
        <v>1</v>
      </c>
      <c r="Q428" s="3">
        <v>4</v>
      </c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>
        <f>D428+F428+H428+J428+L428+N428+P428+R428+T428+V428+X428+Z428+AB428+AD428+AF428+AH428+AJ428+AL428+AN428+AP428+AR428+AT428+AV428+AX428+AZ428+BB428+BD428+BF428+BH428+BJ428+BL428+BN428+BP428+BT428+BR428+BV428+BX428</f>
        <v>1</v>
      </c>
      <c r="CA428" s="3">
        <f>E428+G428+I428+K428+M428+O428+Q428+S428+U428+W428+Y428+AA428+AC428+AE428+AG428+AI428+AK428+AM428+AO428+AQ428+AS428+AU428+AW428+AY428+BA428+BC428+BE428+BG428+BI428+BK428+BM428+BO428+BQ428+BU428+BS428+BW428+BY428</f>
        <v>4</v>
      </c>
    </row>
    <row r="429" spans="1:79" s="41" customFormat="1" x14ac:dyDescent="0.25">
      <c r="A429" s="1">
        <v>209</v>
      </c>
      <c r="B429" s="73" t="s">
        <v>998</v>
      </c>
      <c r="C429" s="13" t="s">
        <v>1000</v>
      </c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>
        <v>1</v>
      </c>
      <c r="Q429" s="3">
        <v>4</v>
      </c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>
        <f t="shared" ref="BZ429:BZ438" si="40">D429+F429+H429+J429+L429+N429+P429+R429+T429+V429+X429+Z429+AB429+AD429+AF429+AH429+AJ429+AL429+AN429+AP429+AR429+AT429+AV429+AX429+AZ429+BB429+BD429+BF429+BH429+BJ429+BL429+BN429+BP429+BT429+BR429+BV429+BX429</f>
        <v>1</v>
      </c>
      <c r="CA429" s="3">
        <f t="shared" ref="CA429:CA438" si="41">E429+G429+I429+K429+M429+O429+Q429+S429+U429+W429+Y429+AA429+AC429+AE429+AG429+AI429+AK429+AM429+AO429+AQ429+AS429+AU429+AW429+AY429+BA429+BC429+BE429+BG429+BI429+BK429+BM429+BO429+BQ429+BU429+BS429+BW429+BY429</f>
        <v>4</v>
      </c>
    </row>
    <row r="430" spans="1:79" s="41" customFormat="1" x14ac:dyDescent="0.25">
      <c r="A430" s="1">
        <v>210</v>
      </c>
      <c r="B430" s="73" t="s">
        <v>999</v>
      </c>
      <c r="C430" s="13" t="s">
        <v>1001</v>
      </c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>
        <v>1</v>
      </c>
      <c r="Q430" s="3">
        <v>4</v>
      </c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>
        <f t="shared" si="40"/>
        <v>1</v>
      </c>
      <c r="CA430" s="3">
        <f t="shared" si="41"/>
        <v>4</v>
      </c>
    </row>
    <row r="431" spans="1:79" s="41" customFormat="1" ht="30" x14ac:dyDescent="0.25">
      <c r="A431" s="1">
        <v>211</v>
      </c>
      <c r="B431" s="13" t="s">
        <v>1005</v>
      </c>
      <c r="C431" s="13" t="s">
        <v>1007</v>
      </c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>
        <v>6</v>
      </c>
      <c r="Q431" s="3">
        <v>24</v>
      </c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>
        <f t="shared" si="40"/>
        <v>6</v>
      </c>
      <c r="CA431" s="3">
        <f t="shared" si="41"/>
        <v>24</v>
      </c>
    </row>
    <row r="432" spans="1:79" s="41" customFormat="1" ht="30" x14ac:dyDescent="0.25">
      <c r="A432" s="1">
        <v>212</v>
      </c>
      <c r="B432" s="13" t="s">
        <v>1006</v>
      </c>
      <c r="C432" s="13" t="s">
        <v>1008</v>
      </c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>
        <v>2</v>
      </c>
      <c r="Q432" s="3">
        <v>8</v>
      </c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>
        <f t="shared" si="40"/>
        <v>2</v>
      </c>
      <c r="CA432" s="3">
        <f t="shared" si="41"/>
        <v>8</v>
      </c>
    </row>
    <row r="433" spans="1:79" s="41" customFormat="1" ht="30" x14ac:dyDescent="0.25">
      <c r="A433" s="1">
        <v>213</v>
      </c>
      <c r="B433" s="13" t="s">
        <v>675</v>
      </c>
      <c r="C433" s="13" t="s">
        <v>1009</v>
      </c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>
        <v>2</v>
      </c>
      <c r="Q433" s="3">
        <v>8</v>
      </c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>
        <f t="shared" si="40"/>
        <v>2</v>
      </c>
      <c r="CA433" s="3">
        <f t="shared" si="41"/>
        <v>8</v>
      </c>
    </row>
    <row r="434" spans="1:79" s="41" customFormat="1" ht="30" x14ac:dyDescent="0.25">
      <c r="A434" s="75">
        <v>214</v>
      </c>
      <c r="B434" s="13" t="s">
        <v>1019</v>
      </c>
      <c r="C434" s="13" t="s">
        <v>1010</v>
      </c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74">
        <v>2</v>
      </c>
      <c r="Q434" s="3">
        <v>8</v>
      </c>
      <c r="R434" s="44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>
        <f t="shared" si="40"/>
        <v>2</v>
      </c>
      <c r="CA434" s="3">
        <f t="shared" si="41"/>
        <v>8</v>
      </c>
    </row>
    <row r="435" spans="1:79" s="41" customFormat="1" ht="30" x14ac:dyDescent="0.25">
      <c r="A435" s="75">
        <v>215</v>
      </c>
      <c r="B435" s="13" t="s">
        <v>1020</v>
      </c>
      <c r="C435" s="13" t="s">
        <v>1011</v>
      </c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74">
        <v>1</v>
      </c>
      <c r="Q435" s="3">
        <v>4</v>
      </c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>
        <f t="shared" si="40"/>
        <v>1</v>
      </c>
      <c r="CA435" s="3">
        <f t="shared" si="41"/>
        <v>4</v>
      </c>
    </row>
    <row r="436" spans="1:79" s="41" customFormat="1" x14ac:dyDescent="0.25">
      <c r="A436" s="1">
        <v>216</v>
      </c>
      <c r="B436" s="13" t="s">
        <v>1012</v>
      </c>
      <c r="C436" s="69" t="s">
        <v>1014</v>
      </c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74">
        <v>2</v>
      </c>
      <c r="Q436" s="3">
        <v>8</v>
      </c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>
        <f t="shared" si="40"/>
        <v>2</v>
      </c>
      <c r="CA436" s="3">
        <f t="shared" si="41"/>
        <v>8</v>
      </c>
    </row>
    <row r="437" spans="1:79" s="41" customFormat="1" x14ac:dyDescent="0.25">
      <c r="A437" s="1">
        <v>217</v>
      </c>
      <c r="B437" s="13" t="s">
        <v>1013</v>
      </c>
      <c r="C437" s="69" t="s">
        <v>1015</v>
      </c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74">
        <v>2</v>
      </c>
      <c r="Q437" s="3">
        <v>8</v>
      </c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>
        <f t="shared" si="40"/>
        <v>2</v>
      </c>
      <c r="CA437" s="3">
        <f t="shared" si="41"/>
        <v>8</v>
      </c>
    </row>
    <row r="438" spans="1:79" s="41" customFormat="1" ht="36" customHeight="1" x14ac:dyDescent="0.25">
      <c r="A438" s="1">
        <v>218</v>
      </c>
      <c r="B438" s="73" t="s">
        <v>1016</v>
      </c>
      <c r="C438" s="13" t="s">
        <v>1018</v>
      </c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>
        <v>1</v>
      </c>
      <c r="Q438" s="3">
        <v>4</v>
      </c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>
        <f t="shared" si="40"/>
        <v>1</v>
      </c>
      <c r="CA438" s="3">
        <f t="shared" si="41"/>
        <v>4</v>
      </c>
    </row>
  </sheetData>
  <autoFilter ref="A1:DB438" xr:uid="{00000000-0001-0000-0100-000000000000}"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  <filterColumn colId="31" showButton="0"/>
    <filterColumn colId="33" showButton="0"/>
    <filterColumn colId="35" showButton="0"/>
    <filterColumn colId="37" showButton="0"/>
    <filterColumn colId="39" showButton="0"/>
    <filterColumn colId="41" showButton="0"/>
    <filterColumn colId="43" showButton="0"/>
    <filterColumn colId="45" showButton="0"/>
    <filterColumn colId="47" showButton="0"/>
    <filterColumn colId="49" showButton="0"/>
    <filterColumn colId="51" showButton="0"/>
    <filterColumn colId="53" showButton="0"/>
    <filterColumn colId="55" showButton="0"/>
    <filterColumn colId="57" showButton="0"/>
    <filterColumn colId="59" showButton="0"/>
    <filterColumn colId="61" showButton="0"/>
    <filterColumn colId="63" showButton="0"/>
    <filterColumn colId="65" showButton="0"/>
    <filterColumn colId="67" showButton="0"/>
    <filterColumn colId="69" showButton="0"/>
    <filterColumn colId="71" showButton="0"/>
    <filterColumn colId="73" showButton="0"/>
    <filterColumn colId="75" showButton="0"/>
  </autoFilter>
  <mergeCells count="37">
    <mergeCell ref="BT1:BU1"/>
    <mergeCell ref="BJ1:BK1"/>
    <mergeCell ref="BL1:BM1"/>
    <mergeCell ref="BN1:BO1"/>
    <mergeCell ref="BP1:BQ1"/>
    <mergeCell ref="BR1:BS1"/>
    <mergeCell ref="AZ1:BA1"/>
    <mergeCell ref="BB1:BC1"/>
    <mergeCell ref="BD1:BE1"/>
    <mergeCell ref="BF1:BG1"/>
    <mergeCell ref="BH1:BI1"/>
    <mergeCell ref="AP1:AQ1"/>
    <mergeCell ref="AR1:AS1"/>
    <mergeCell ref="AT1:AU1"/>
    <mergeCell ref="AV1:AW1"/>
    <mergeCell ref="AX1:AY1"/>
    <mergeCell ref="AF1:AG1"/>
    <mergeCell ref="AH1:AI1"/>
    <mergeCell ref="AJ1:AK1"/>
    <mergeCell ref="AL1:AM1"/>
    <mergeCell ref="AN1:AO1"/>
    <mergeCell ref="BV1:BW1"/>
    <mergeCell ref="BX1:BY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distrubuite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User</cp:lastModifiedBy>
  <cp:lastPrinted>2025-11-11T13:05:30Z</cp:lastPrinted>
  <dcterms:created xsi:type="dcterms:W3CDTF">2025-06-23T07:44:52Z</dcterms:created>
  <dcterms:modified xsi:type="dcterms:W3CDTF">2025-11-28T14:47:14Z</dcterms:modified>
</cp:coreProperties>
</file>