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lista suplimentara 8\"/>
    </mc:Choice>
  </mc:AlternateContent>
  <bookViews>
    <workbookView xWindow="0" yWindow="0" windowWidth="14355" windowHeight="1200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'!$B$6:$M$9</definedName>
    <definedName name="_xlnm._FilterDatabase" localSheetId="0" hidden="1">'Specificaţii tehnice         '!$A$6:$J$8</definedName>
    <definedName name="OLE_LINK1" localSheetId="0">'Specificaţii tehnice         '!#REF!</definedName>
  </definedNames>
  <calcPr calcId="162913" refMode="R1C1"/>
</workbook>
</file>

<file path=xl/calcChain.xml><?xml version="1.0" encoding="utf-8"?>
<calcChain xmlns="http://schemas.openxmlformats.org/spreadsheetml/2006/main">
  <c r="M10" i="5" l="1"/>
  <c r="K14" i="5" l="1"/>
  <c r="J14" i="5"/>
  <c r="K12" i="7" l="1"/>
  <c r="J12" i="7"/>
</calcChain>
</file>

<file path=xl/sharedStrings.xml><?xml version="1.0" encoding="utf-8"?>
<sst xmlns="http://schemas.openxmlformats.org/spreadsheetml/2006/main" count="68" uniqueCount="42">
  <si>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</si>
  <si>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</si>
  <si>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</si>
  <si>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</si>
  <si>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</si>
  <si>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</si>
  <si>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</si>
  <si>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</si>
  <si>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</si>
  <si>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</si>
  <si>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</si>
  <si>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</si>
  <si>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</si>
  <si>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</si>
  <si>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</si>
  <si>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</si>
  <si>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</si>
  <si>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</si>
  <si>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</si>
  <si>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</si>
  <si>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</si>
  <si>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</si>
  <si>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</si>
  <si>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</si>
  <si>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</si>
  <si>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</si>
  <si>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</si>
  <si>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</si>
  <si>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</si>
  <si>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</si>
  <si>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</si>
  <si>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</si>
  <si>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</si>
  <si>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SR Căușeni</t>
  </si>
  <si>
    <t xml:space="preserve">" Aparat operator
 facoemulsificare
 (ultrasunete)"
</t>
  </si>
  <si>
    <t xml:space="preserve"> (ultrasunete)"</t>
  </si>
  <si>
    <t xml:space="preserve">Pat medical 
mecanic cu 5 
functii
</t>
  </si>
  <si>
    <t>SR Călărași</t>
  </si>
  <si>
    <t xml:space="preserve">Achiziționarea dispozitivelor medicale conform necesităților instituțiilor medico-sanitare publice (listă suplimentară nr.8)  </t>
  </si>
  <si>
    <t xml:space="preserve">Parametrul Specificația
Sistem de control programabil
Ecran:
  ≥ 17 inch LCD
touch screen
Capacitatea de a comuta între etapele chirurgicale utilizând ecranul tactil, sau folosind pedala de comanda
Tonuri audio pentru confirmarea stării de funcționare a sistemului ≥ 3
Posibilitate de salvare preseturi pentru utilizatori Obligatoriu
Min. 2 tipuri de administrare a fluidelor
sistemul de administrare gravitațională 
sistem automatizat.
Facoemulsificarea / Sistemul cu ultrasunete: 
Mod de lucru:
Explozie (Burst) Obligatoriu
Pulsativ Obligatoriu
Continuu (Linear) sau analogic Obligatoriu
altele să fie specificate
Frecvența rezonanță, KHz, (longitudinal și torsional) ≥ 28 - 46,5 Khz
Diapazonul pulsatoriu, pps ≥ 1 - 100 pps
Vacuum în diferite moduri, mmHg diapazon 0 mmHg - 650 mmHg
Presiunea intraoculară maximă a aerului, mmHg ≤ 150 mmHg
Vitrectomie, Rata de tăiere, cpm ≥ 30-4000 tăieri /min (cpm)
Alimentare 220 V, 50/60 Hz
Soft prevăzut de producător pentru buna funcționarea dispozitivului Inclus cu parole de acces
Accesorii: 
Sondă/Piesă de mână torsională și longitudinală cu măsurarea presiunii intraoculare cu senzor presiune ierigare integrat 2 buc.
Pedală:
programabilă cu min. 4 funcții, cu conectarea „Wireless”.
Posibilitatea controlului liniar al puterii ultrasonice.
Husă de protecție Obligatoriu
</t>
  </si>
  <si>
    <t xml:space="preserve">Tip pacient adult 
Suprafața fabricata din straturi de otel turnate integral da 
Cadrul este vopsit prin câmp electrostatic pentru a evita ruginirea da 
Echipat cu ABS (sistem de antiblocare a roților) da 
bare din aluminiu ce alcătuiesc gardul de protecție pot cobora sau urca da 
echipat cu 3 manivele cu aplicare manuala da 
4 roti pentru deplasare cu frâna da 
Picurătoare pentru Perfuzii da 
Salteaua ortopedică da 
Reglarea Spătarului minim 0-80 grade 
Reglarea Înălțimii Picioarelor da 
Reglarea unghiului Pe o Parte pe Alta parte da 
Unghiul secțiunii din spate 0-90°(+/-5°) 
Unghiul secțiunii picioarelor de susținere: 0-45°(+/-5°) 
Lungime: 215 cm, (+/-5 cm) Lățime: 95 cm, (+/-5 cm).
</t>
  </si>
  <si>
    <t xml:space="preserve">Achiziționarea dispozitivelor medicale conform necesităților instituțiilor medico-sanitare publice (listă suplimentară nr.8 )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</si>
</sst>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86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9" fillId="0" borderId="0" xfId="0" applyFont="1" applyAlignment="1">
      <alignment wrapText="1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29" fillId="0" borderId="0" xfId="1" applyFont="1" applyAlignment="1" applyProtection="1">
      <alignment wrapText="1"/>
      <protection locked="0"/>
    </xf>
    <xf numFmtId="0" fontId="29" fillId="0" borderId="0" xfId="1" applyFont="1" applyFill="1" applyBorder="1" applyAlignment="1" applyProtection="1">
      <alignment wrapText="1"/>
      <protection locked="0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vertical="top" wrapText="1"/>
    </xf>
    <xf numFmtId="4" fontId="0" fillId="0" borderId="0" xfId="0" applyNumberFormat="1"/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"/>
  <sheetViews>
    <sheetView tabSelected="1" topLeftCell="D1" zoomScale="70" zoomScaleNormal="70" workbookViewId="0">
      <selection activeCell="D4" sqref="D4:I4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4" customWidth="1"/>
    <col min="17" max="16384" width="9.140625" style="21"/>
  </cols>
  <sheetData>
    <row r="1" spans="1:18">
      <c r="A1" s="39"/>
      <c r="B1" s="39"/>
      <c r="C1" s="71" t="s">
        <v>24</v>
      </c>
      <c r="D1" s="71"/>
      <c r="E1" s="71"/>
      <c r="F1" s="71"/>
      <c r="G1" s="71"/>
      <c r="H1" s="71"/>
      <c r="I1" s="71"/>
      <c r="J1" s="71"/>
      <c r="K1" s="71"/>
    </row>
    <row r="2" spans="1:18">
      <c r="A2" s="39"/>
      <c r="B2" s="39"/>
      <c r="C2" s="39"/>
      <c r="D2" s="73" t="s">
        <v>30</v>
      </c>
      <c r="E2" s="73"/>
      <c r="F2" s="73"/>
      <c r="G2" s="73"/>
      <c r="H2" s="73"/>
      <c r="I2" s="40"/>
      <c r="J2" s="39"/>
      <c r="K2" s="39"/>
    </row>
    <row r="3" spans="1:18" ht="47.25">
      <c r="A3" s="74" t="s">
        <v>8</v>
      </c>
      <c r="B3" s="74"/>
      <c r="C3" s="74"/>
      <c r="D3" s="75" t="s">
        <v>25</v>
      </c>
      <c r="E3" s="75"/>
      <c r="F3" s="75"/>
      <c r="G3" s="75"/>
      <c r="H3" s="75"/>
      <c r="I3" s="41" t="s">
        <v>9</v>
      </c>
      <c r="J3" s="31" t="s">
        <v>10</v>
      </c>
      <c r="K3" s="39"/>
    </row>
    <row r="4" spans="1:18" s="20" customFormat="1">
      <c r="A4" s="76" t="s">
        <v>7</v>
      </c>
      <c r="B4" s="76"/>
      <c r="C4" s="76"/>
      <c r="D4" s="77" t="s">
        <v>41</v>
      </c>
      <c r="E4" s="77"/>
      <c r="F4" s="77"/>
      <c r="G4" s="77"/>
      <c r="H4" s="77"/>
      <c r="I4" s="77"/>
      <c r="J4" s="29" t="s">
        <v>11</v>
      </c>
      <c r="K4" s="30"/>
      <c r="P4" s="35"/>
    </row>
    <row r="5" spans="1:18" s="20" customFormat="1">
      <c r="A5" s="58"/>
      <c r="B5" s="58"/>
      <c r="C5" s="58"/>
      <c r="D5" s="72"/>
      <c r="E5" s="72"/>
      <c r="F5" s="72"/>
      <c r="G5" s="72"/>
      <c r="H5" s="72"/>
      <c r="I5" s="72"/>
      <c r="J5" s="72"/>
      <c r="K5" s="30"/>
      <c r="P5" s="35"/>
    </row>
    <row r="6" spans="1:18" ht="30" customHeight="1">
      <c r="A6" s="42" t="s">
        <v>2</v>
      </c>
      <c r="B6" s="42" t="s">
        <v>0</v>
      </c>
      <c r="C6" s="42" t="s">
        <v>1</v>
      </c>
      <c r="D6" s="43" t="s">
        <v>3</v>
      </c>
      <c r="E6" s="44" t="s">
        <v>4</v>
      </c>
      <c r="F6" s="44" t="s">
        <v>27</v>
      </c>
      <c r="G6" s="44" t="s">
        <v>5</v>
      </c>
      <c r="H6" s="44" t="s">
        <v>6</v>
      </c>
      <c r="I6" s="44" t="s">
        <v>28</v>
      </c>
      <c r="J6" s="60" t="s">
        <v>29</v>
      </c>
      <c r="K6" s="57"/>
    </row>
    <row r="7" spans="1:18" ht="30" customHeight="1">
      <c r="A7" s="36" t="s">
        <v>26</v>
      </c>
      <c r="B7" s="63">
        <v>1</v>
      </c>
      <c r="C7" s="64" t="s">
        <v>34</v>
      </c>
      <c r="D7" s="64" t="s">
        <v>34</v>
      </c>
      <c r="E7" s="63"/>
      <c r="F7" s="65"/>
      <c r="G7" s="45"/>
      <c r="H7" s="69" t="s">
        <v>39</v>
      </c>
      <c r="I7" s="55"/>
      <c r="J7" s="61"/>
      <c r="K7" s="47"/>
      <c r="L7" s="47"/>
      <c r="M7" s="47"/>
      <c r="N7" s="47"/>
      <c r="O7" s="47"/>
      <c r="P7" s="48"/>
      <c r="Q7" s="47"/>
      <c r="R7" s="47"/>
    </row>
    <row r="8" spans="1:18" ht="30" customHeight="1">
      <c r="A8" s="36" t="s">
        <v>26</v>
      </c>
      <c r="B8" s="63">
        <v>2</v>
      </c>
      <c r="C8" s="64" t="s">
        <v>36</v>
      </c>
      <c r="D8" s="64" t="s">
        <v>36</v>
      </c>
      <c r="E8" s="63"/>
      <c r="F8" s="65"/>
      <c r="G8" s="45"/>
      <c r="H8" s="69" t="s">
        <v>40</v>
      </c>
      <c r="I8" s="55"/>
      <c r="J8" s="61"/>
      <c r="K8" s="47"/>
      <c r="L8" s="47"/>
      <c r="M8" s="47"/>
      <c r="N8" s="47"/>
      <c r="O8" s="47"/>
      <c r="P8" s="48"/>
      <c r="Q8" s="47"/>
      <c r="R8" s="47"/>
    </row>
    <row r="9" spans="1:18">
      <c r="A9" s="59"/>
      <c r="B9"/>
      <c r="C9"/>
      <c r="D9"/>
      <c r="E9"/>
      <c r="F9"/>
      <c r="G9"/>
      <c r="H9"/>
      <c r="I9" s="70"/>
      <c r="J9"/>
      <c r="K9"/>
      <c r="L9"/>
      <c r="M9"/>
      <c r="N9"/>
      <c r="O9"/>
      <c r="P9"/>
      <c r="Q9"/>
      <c r="R9"/>
    </row>
    <row r="10" spans="1:18">
      <c r="B10" s="49"/>
      <c r="C10" s="50"/>
      <c r="D10" s="50"/>
      <c r="H10" s="46"/>
    </row>
    <row r="11" spans="1:18">
      <c r="C11" s="27"/>
      <c r="D11" s="27"/>
      <c r="E11" s="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20.25">
      <c r="C12" s="28" t="s">
        <v>12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20.2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20.25">
      <c r="C14" s="28" t="s">
        <v>13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3:18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</sheetData>
  <autoFilter ref="A6:J8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G1" zoomScale="70" zoomScaleNormal="70" workbookViewId="0">
      <selection activeCell="G9" sqref="G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52" customWidth="1"/>
    <col min="14" max="14" width="18.140625" style="61" customWidth="1"/>
    <col min="15" max="16384" width="9.140625" style="2"/>
  </cols>
  <sheetData>
    <row r="1" spans="1:18">
      <c r="D1" s="81" t="s">
        <v>23</v>
      </c>
      <c r="E1" s="81"/>
      <c r="F1" s="81"/>
      <c r="G1" s="81"/>
      <c r="H1" s="81"/>
      <c r="I1" s="81"/>
      <c r="J1" s="81"/>
      <c r="K1" s="81"/>
      <c r="L1" s="81"/>
    </row>
    <row r="2" spans="1:18">
      <c r="D2" s="82" t="s">
        <v>14</v>
      </c>
      <c r="E2" s="82"/>
      <c r="F2" s="82"/>
      <c r="G2" s="82"/>
      <c r="H2" s="82"/>
      <c r="I2" s="82"/>
      <c r="J2" s="82"/>
      <c r="K2" s="13"/>
    </row>
    <row r="3" spans="1:18">
      <c r="B3" s="83" t="s">
        <v>8</v>
      </c>
      <c r="C3" s="83"/>
      <c r="D3" s="83"/>
      <c r="E3" s="84" t="s">
        <v>25</v>
      </c>
      <c r="F3" s="84"/>
      <c r="G3" s="84"/>
      <c r="H3" s="84"/>
      <c r="I3" s="84"/>
      <c r="K3" s="2" t="s">
        <v>9</v>
      </c>
      <c r="L3" s="2" t="s">
        <v>10</v>
      </c>
    </row>
    <row r="4" spans="1:18" s="4" customFormat="1" ht="32.25" customHeight="1">
      <c r="A4" s="3"/>
      <c r="B4" s="85" t="s">
        <v>7</v>
      </c>
      <c r="C4" s="85"/>
      <c r="D4" s="85"/>
      <c r="E4" s="77" t="s">
        <v>38</v>
      </c>
      <c r="F4" s="77"/>
      <c r="G4" s="77"/>
      <c r="H4" s="77"/>
      <c r="I4" s="77"/>
      <c r="J4" s="77"/>
      <c r="K4" s="77"/>
      <c r="L4" s="16" t="s">
        <v>11</v>
      </c>
      <c r="M4" s="53"/>
      <c r="N4" s="62"/>
    </row>
    <row r="5" spans="1:18" s="5" customFormat="1" ht="20.100000000000001" customHeight="1">
      <c r="A5" s="3"/>
      <c r="C5" s="26"/>
      <c r="D5" s="4"/>
      <c r="E5" s="79"/>
      <c r="F5" s="79"/>
      <c r="G5" s="79"/>
      <c r="H5" s="79"/>
      <c r="I5" s="79"/>
      <c r="J5" s="22"/>
      <c r="K5" s="22"/>
      <c r="L5" s="22"/>
      <c r="M5" s="54"/>
      <c r="N5" s="62"/>
    </row>
    <row r="6" spans="1:18" ht="47.25">
      <c r="A6" s="6"/>
      <c r="B6" s="1" t="s">
        <v>2</v>
      </c>
      <c r="C6" s="38" t="s">
        <v>0</v>
      </c>
      <c r="D6" s="1" t="s">
        <v>1</v>
      </c>
      <c r="E6" s="38" t="s">
        <v>3</v>
      </c>
      <c r="F6" s="38" t="s">
        <v>15</v>
      </c>
      <c r="G6" s="23" t="s">
        <v>16</v>
      </c>
      <c r="H6" s="38" t="s">
        <v>17</v>
      </c>
      <c r="I6" s="38" t="s">
        <v>18</v>
      </c>
      <c r="J6" s="19" t="s">
        <v>19</v>
      </c>
      <c r="K6" s="38" t="s">
        <v>20</v>
      </c>
      <c r="L6" s="38" t="s">
        <v>21</v>
      </c>
      <c r="M6" s="51"/>
    </row>
    <row r="7" spans="1:18">
      <c r="A7" s="6"/>
      <c r="B7" s="33">
        <v>1</v>
      </c>
      <c r="C7" s="80">
        <v>2</v>
      </c>
      <c r="D7" s="80"/>
      <c r="E7" s="80"/>
      <c r="F7" s="38">
        <v>3</v>
      </c>
      <c r="G7" s="23">
        <v>4</v>
      </c>
      <c r="H7" s="38">
        <v>5</v>
      </c>
      <c r="I7" s="38">
        <v>6</v>
      </c>
      <c r="J7" s="38">
        <v>7</v>
      </c>
      <c r="K7" s="38">
        <v>8</v>
      </c>
      <c r="L7" s="15">
        <v>9</v>
      </c>
      <c r="M7" s="51"/>
    </row>
    <row r="8" spans="1:18" ht="76.5">
      <c r="A8" s="18"/>
      <c r="B8" s="36" t="s">
        <v>26</v>
      </c>
      <c r="C8" s="63">
        <v>1</v>
      </c>
      <c r="D8" s="64" t="s">
        <v>34</v>
      </c>
      <c r="E8" s="64" t="s">
        <v>34</v>
      </c>
      <c r="F8" s="63" t="s">
        <v>32</v>
      </c>
      <c r="G8" s="65">
        <v>1</v>
      </c>
      <c r="H8" s="63"/>
      <c r="I8" s="37"/>
      <c r="J8" s="37"/>
      <c r="K8" s="37"/>
      <c r="L8" s="17" t="s">
        <v>31</v>
      </c>
      <c r="M8" s="55">
        <v>1783333.33</v>
      </c>
      <c r="N8" s="61" t="s">
        <v>37</v>
      </c>
    </row>
    <row r="9" spans="1:18" ht="76.5">
      <c r="B9" s="36" t="s">
        <v>26</v>
      </c>
      <c r="C9" s="63">
        <v>2</v>
      </c>
      <c r="D9" s="64" t="s">
        <v>36</v>
      </c>
      <c r="E9" s="64" t="s">
        <v>36</v>
      </c>
      <c r="F9" s="63" t="s">
        <v>32</v>
      </c>
      <c r="G9" s="65">
        <v>48</v>
      </c>
      <c r="H9" s="63"/>
      <c r="I9" s="37"/>
      <c r="J9" s="37"/>
      <c r="K9" s="37"/>
      <c r="L9" s="17" t="s">
        <v>31</v>
      </c>
      <c r="M9" s="55">
        <v>480000</v>
      </c>
      <c r="N9" s="61" t="s">
        <v>33</v>
      </c>
    </row>
    <row r="10" spans="1:18">
      <c r="E10" s="14" t="s">
        <v>35</v>
      </c>
      <c r="M10" s="52">
        <f>SUM(M8:M9)</f>
        <v>2263333.33</v>
      </c>
    </row>
    <row r="12" spans="1:18">
      <c r="D12"/>
      <c r="E12"/>
      <c r="F12"/>
      <c r="G12" s="66"/>
      <c r="H12"/>
      <c r="I12"/>
      <c r="J12"/>
      <c r="K12"/>
      <c r="L12"/>
      <c r="M12"/>
      <c r="N12" s="56"/>
      <c r="O12"/>
      <c r="P12"/>
      <c r="Q12"/>
      <c r="R12"/>
    </row>
    <row r="13" spans="1:18">
      <c r="D13" s="10"/>
      <c r="E13" s="10"/>
      <c r="F13" s="11"/>
      <c r="G13" s="67"/>
      <c r="H13" s="12"/>
      <c r="I13" s="12"/>
      <c r="J13" s="10"/>
      <c r="K13" s="10"/>
      <c r="L13" s="10"/>
      <c r="M13" s="27"/>
      <c r="O13" s="27"/>
      <c r="P13" s="27"/>
      <c r="Q13" s="27"/>
      <c r="R13" s="27"/>
    </row>
    <row r="14" spans="1:18">
      <c r="D14" s="10"/>
      <c r="E14" s="10"/>
      <c r="F14" s="11"/>
      <c r="G14" s="67"/>
      <c r="H14" s="78" t="s">
        <v>22</v>
      </c>
      <c r="I14" s="78"/>
      <c r="J14" s="8" t="e">
        <f>SUM(#REF!)</f>
        <v>#REF!</v>
      </c>
      <c r="K14" s="8" t="e">
        <f>SUM(#REF!)</f>
        <v>#REF!</v>
      </c>
      <c r="L14" s="10"/>
      <c r="M14" s="27"/>
      <c r="O14" s="27"/>
      <c r="P14" s="27"/>
      <c r="Q14" s="27"/>
      <c r="R14" s="27"/>
    </row>
    <row r="15" spans="1:18">
      <c r="D15" s="27"/>
      <c r="E15" s="27"/>
      <c r="G15" s="25"/>
      <c r="H15" s="27"/>
      <c r="I15" s="27"/>
      <c r="J15" s="27"/>
      <c r="K15" s="27"/>
      <c r="L15" s="27"/>
      <c r="M15" s="27"/>
      <c r="O15" s="27"/>
      <c r="P15" s="27"/>
      <c r="Q15" s="27"/>
      <c r="R15" s="27"/>
    </row>
    <row r="16" spans="1:18">
      <c r="D16" s="27"/>
      <c r="E16" s="27"/>
      <c r="G16" s="25"/>
      <c r="H16" s="27"/>
      <c r="I16" s="27"/>
      <c r="J16" s="27"/>
      <c r="K16" s="27"/>
      <c r="L16" s="27"/>
      <c r="M16" s="27"/>
      <c r="O16" s="27"/>
      <c r="P16" s="27"/>
      <c r="Q16" s="27"/>
      <c r="R16" s="27"/>
    </row>
    <row r="17" spans="4:18" ht="20.25">
      <c r="D17" s="28" t="s">
        <v>12</v>
      </c>
      <c r="E17" s="28"/>
      <c r="F17" s="28"/>
      <c r="G17" s="68"/>
      <c r="H17" s="28"/>
      <c r="I17" s="28"/>
      <c r="J17" s="28"/>
      <c r="K17" s="28"/>
      <c r="L17" s="28"/>
      <c r="M17" s="28"/>
      <c r="O17" s="28"/>
      <c r="P17" s="28"/>
      <c r="Q17" s="28"/>
      <c r="R17" s="28"/>
    </row>
    <row r="18" spans="4:18" ht="20.25">
      <c r="D18" s="28"/>
      <c r="E18" s="28"/>
      <c r="F18" s="28"/>
      <c r="G18" s="68"/>
      <c r="H18" s="28"/>
      <c r="I18" s="28"/>
      <c r="J18" s="28"/>
      <c r="K18" s="28"/>
      <c r="L18" s="28"/>
      <c r="M18" s="28"/>
      <c r="O18" s="28"/>
      <c r="P18" s="28"/>
      <c r="Q18" s="28"/>
      <c r="R18" s="28"/>
    </row>
    <row r="19" spans="4:18" ht="20.25">
      <c r="D19" s="28" t="s">
        <v>13</v>
      </c>
      <c r="E19" s="28"/>
      <c r="F19" s="28"/>
      <c r="G19" s="68"/>
      <c r="H19" s="28"/>
      <c r="I19" s="28"/>
      <c r="J19" s="28"/>
      <c r="K19" s="28"/>
      <c r="L19" s="28"/>
      <c r="M19" s="28"/>
      <c r="O19" s="28"/>
      <c r="P19" s="28"/>
      <c r="Q19" s="28"/>
      <c r="R19" s="28"/>
    </row>
    <row r="20" spans="4:18">
      <c r="D20"/>
      <c r="E20"/>
      <c r="F20"/>
      <c r="G20" s="66"/>
      <c r="H20"/>
      <c r="I20"/>
      <c r="J20"/>
      <c r="K20"/>
      <c r="L20"/>
      <c r="M20"/>
      <c r="N20" s="56"/>
      <c r="O20"/>
      <c r="P20"/>
      <c r="Q20"/>
      <c r="R20"/>
    </row>
    <row r="21" spans="4:18">
      <c r="D21"/>
      <c r="E21"/>
      <c r="F21"/>
      <c r="G21" s="66"/>
      <c r="H21"/>
      <c r="I21"/>
      <c r="J21"/>
      <c r="K21"/>
      <c r="L21"/>
      <c r="M21"/>
      <c r="N21" s="56"/>
      <c r="O21"/>
      <c r="P21"/>
      <c r="Q21"/>
      <c r="R21"/>
    </row>
    <row r="22" spans="4:18">
      <c r="D22"/>
      <c r="E22"/>
      <c r="F22"/>
      <c r="G22" s="66"/>
      <c r="H22"/>
      <c r="I22"/>
      <c r="J22"/>
      <c r="K22"/>
      <c r="L22"/>
      <c r="M22"/>
      <c r="N22" s="56"/>
      <c r="O22"/>
      <c r="P22"/>
      <c r="Q22"/>
      <c r="R22"/>
    </row>
    <row r="23" spans="4:18">
      <c r="D23"/>
      <c r="E23"/>
      <c r="F23"/>
      <c r="G23" s="66"/>
      <c r="H23"/>
      <c r="I23"/>
      <c r="J23"/>
      <c r="K23"/>
      <c r="L23"/>
      <c r="M23"/>
      <c r="N23" s="56"/>
      <c r="O23"/>
      <c r="P23"/>
      <c r="Q23"/>
      <c r="R23"/>
    </row>
    <row r="24" spans="4:18">
      <c r="D24"/>
      <c r="E24"/>
      <c r="F24"/>
      <c r="G24" s="66"/>
      <c r="H24"/>
      <c r="I24"/>
      <c r="J24"/>
      <c r="K24"/>
      <c r="L24"/>
      <c r="M24"/>
      <c r="N24" s="56"/>
      <c r="O24"/>
      <c r="P24"/>
      <c r="Q24"/>
      <c r="R24"/>
    </row>
  </sheetData>
  <autoFilter ref="B6:M9"/>
  <mergeCells count="9">
    <mergeCell ref="H14:I14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0" sqref="D10:R22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8" t="s">
        <v>22</v>
      </c>
      <c r="I12" s="78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2025-04-17T05:36:14Z</dcterms:modified>
</cp:coreProperties>
</file>