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<sst xmlns="http://schemas.openxmlformats.org/spreadsheetml/2006/main" count="1044" uniqueCount="263">
  <si>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</si>
  <si>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</si>
  <si>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</si>
  <si>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</si>
  <si>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</si>
  <si>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</si>
  <si>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</si>
  <si>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</si>
  <si>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</si>
  <si>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</si>
  <si>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</si>
  <si>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</si>
  <si>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</si>
  <si>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</si>
  <si>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</si>
  <si>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</si>
  <si>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</si>
  <si>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</si>
  <si>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</si>
  <si>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</si>
  <si>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</si>
  <si>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</si>
  <si>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</si>
  <si>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</si>
  <si>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</si>
  <si>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</si>
  <si>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</si>
  <si>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</si>
  <si>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</si>
  <si>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</si>
  <si>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</si>
  <si>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</si>
  <si>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</si>
  <si>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Achiziționarea centralizată a materialelor de sutură, 
conform necesităților IMSP-rilor beneficiare pentru anul 2023</t>
  </si>
  <si>
    <t>Bucată</t>
  </si>
  <si>
    <t>SUMA TOTALĂ</t>
  </si>
  <si>
    <t>Aspiratoare (extrudă) pentru vitrectomie</t>
  </si>
  <si>
    <t>Banda Shirmer nr.100</t>
  </si>
  <si>
    <t>Bastonase igienice auriculare N100</t>
  </si>
  <si>
    <t>Bastonase tupfer oftalmologice</t>
  </si>
  <si>
    <t>Benzi de silicon</t>
  </si>
  <si>
    <t xml:space="preserve">Brilliant blue </t>
  </si>
  <si>
    <t>Burete absorbant oftalmic</t>
  </si>
  <si>
    <t>Butelie de gas C3F8 pentru uz intraocular</t>
  </si>
  <si>
    <t>Butelie de gas SF6 pentru uz intraocular</t>
  </si>
  <si>
    <t xml:space="preserve">Câmpuri operatorii pentru chirurgia globului ocular </t>
  </si>
  <si>
    <t xml:space="preserve">Câmpuri operatorii pentruchirurgia globului ocular </t>
  </si>
  <si>
    <t>Canula getabila 23G</t>
  </si>
  <si>
    <t>Canula getabila 25G</t>
  </si>
  <si>
    <t>Canula getabila 27G</t>
  </si>
  <si>
    <t>Canula oftalmic getabil pentru hidrodisecția</t>
  </si>
  <si>
    <t>Canula oftalmic getabil pentru polisarea capsulei cristalinului</t>
  </si>
  <si>
    <t>Canula pentru irigare/aspirare, curba, compatibil cu VISALISV500</t>
  </si>
  <si>
    <t xml:space="preserve">Capsuloretractor </t>
  </si>
  <si>
    <t>Capsuloretractor, set din 5</t>
  </si>
  <si>
    <t>Caseta pentru facoemulsificare, compatibil cu VISALISV500</t>
  </si>
  <si>
    <t>Casete combinate pentru cataracta şi facoemulsificare</t>
  </si>
  <si>
    <t>Casete combinate pentru cataracta şi vitrectomie</t>
  </si>
  <si>
    <t>Casete pentru facoemulsificare C</t>
  </si>
  <si>
    <t xml:space="preserve">Chandelier compatibil cu Alcon Constellation 25G </t>
  </si>
  <si>
    <t>Cirlige iriene (Iris retractors)</t>
  </si>
  <si>
    <t xml:space="preserve">Conformer flexibil </t>
  </si>
  <si>
    <t>Cristalin artificial camera posterioara foldabil, monobloc</t>
  </si>
  <si>
    <t>Cristalin artificial camera posterioara foldabil, monobloc, cu filtru galben (LV with blue light filter). Cartuș inclus</t>
  </si>
  <si>
    <t>Cristalin artificial camera posterioară foldabil, monobloc, cu patru piciorușe cu injector și cartuș inclus</t>
  </si>
  <si>
    <t xml:space="preserve">Cristalin artificial camera posterioară foldabil, monobloc, cu patru piciorușe preincarcat in injector </t>
  </si>
  <si>
    <t>Cristalin artificial camera posterioara, fixare, foramen in haptica</t>
  </si>
  <si>
    <t>Cristalin artificial camera posterioara, foldabil, cu trei piese. Cartuș inclus</t>
  </si>
  <si>
    <t>Cristalin artificial camera posterioare foldabil cu injector unica folosință</t>
  </si>
  <si>
    <t xml:space="preserve">Cristalin artificial camera posterioare foldabil preincarcat in injector </t>
  </si>
  <si>
    <t>Cristalin artificial camera posterioare, foldabil, cu 4 puncte de fixare. Cartuș inclus.</t>
  </si>
  <si>
    <t>Cristalin artificial dur</t>
  </si>
  <si>
    <t>Cristalin artificial dur camera posterioară.</t>
  </si>
  <si>
    <t>Cristalin artificial foldabil</t>
  </si>
  <si>
    <t>Cristalin artificial multifocal</t>
  </si>
  <si>
    <t>Cristalin artificial, camera posterioara, foldabil, monobloc, toric asferic</t>
  </si>
  <si>
    <t>Cutit microchirurgical (pentru incizie corneana, sclerala)</t>
  </si>
  <si>
    <t>Cutit oftalmic pentru incizia de bază chirurugia cataractei lama de 1.2 mm</t>
  </si>
  <si>
    <t>Cutit oftalmic pentru incizia de bază chirurugia cataractei lama de 2.6 mm</t>
  </si>
  <si>
    <t>Cutit oftalmic pentru incizia de bază chirurugia cataractei lama de 2.75 mm</t>
  </si>
  <si>
    <t>Cutit oftalmic pentru incizie corneară de baza 2.2 mm</t>
  </si>
  <si>
    <t>Cuțit oftalmic pentru largirea inciziei de baza 5.5 mm</t>
  </si>
  <si>
    <t>Dispozitive intubatie lacrimala</t>
  </si>
  <si>
    <t>Fir sutura 10/0 pentru Fixarea cristalinului la scleră, 2 ace: drept si curb</t>
  </si>
  <si>
    <t>Fir sutura 10/0 pentru Fixarea cristalinului la scleră, ac spatulat</t>
  </si>
  <si>
    <t>Fir sutura 10/0 pentru Fixarea cristalinului la scleră, 2 ace: drept si curbat</t>
  </si>
  <si>
    <t>Fir sutura 10/0 pentru Fixarea cristalinului la scleră, ace curbate</t>
  </si>
  <si>
    <t>Fir sutura 10/0 pentru Fixarea cristalinului la scleră, ac curbat</t>
  </si>
  <si>
    <t xml:space="preserve">Fir sutura 10/0 Polipropilen pentru Fixarea cristalinului  la scleră, 2 ace drepte </t>
  </si>
  <si>
    <t>Fir sutura 6/0 Polyglactin (PGA)</t>
  </si>
  <si>
    <t>Fir sutura 7/0 Polyglactin (PGA)</t>
  </si>
  <si>
    <t xml:space="preserve">Fir sutura 8/0 Polyglactin (PGA) </t>
  </si>
  <si>
    <t xml:space="preserve">Fir sutura Matasa  8/0 </t>
  </si>
  <si>
    <t>Fir sutură nailon 10/0</t>
  </si>
  <si>
    <t>Fir sutură nailon 10/0, 12'</t>
  </si>
  <si>
    <t>Fir sutura Nailon 10/0 pentru chirurgia oftalmica</t>
  </si>
  <si>
    <t>Fir sutura Nailon 9/0 pentru chirurgia oftalmica</t>
  </si>
  <si>
    <t>Fir sutura Poliglacti 9/0 pentru chirurgia globului ocular</t>
  </si>
  <si>
    <t>Fir sutura vicril 9/0 pentru chirurgia globului ocular</t>
  </si>
  <si>
    <t xml:space="preserve">Fir sutura Polipropilen  5/0 </t>
  </si>
  <si>
    <t>Foarfece endooculare cu tăiere vertical</t>
  </si>
  <si>
    <t>Foarfece endooculare Curved</t>
  </si>
  <si>
    <t>Hialuronat de sodiu 1%</t>
  </si>
  <si>
    <t>Implant orbital din silicon</t>
  </si>
  <si>
    <t>Implant pentru chirurgia filtranta a glaucomului</t>
  </si>
  <si>
    <t>Inel de tensionare la operatii la cataracta 14,0 mm</t>
  </si>
  <si>
    <t>Inel intracapsular steril 10/11</t>
  </si>
  <si>
    <t>Inel intracapsular steril</t>
  </si>
  <si>
    <t>Inel intracapsular steril 12/13</t>
  </si>
  <si>
    <t xml:space="preserve">Lentila subretiniana 25G/38G </t>
  </si>
  <si>
    <t>Manson de silicon pentru facoemulsificare p-u aparatul Constellation Vision System</t>
  </si>
  <si>
    <t>Manson pentru virf faco, compatibil cu VISALISV500</t>
  </si>
  <si>
    <t>Marcher chirurgical</t>
  </si>
  <si>
    <t>Pense endooculare ILA</t>
  </si>
  <si>
    <t>Pense endooculare Tips: MAX Grip</t>
  </si>
  <si>
    <t xml:space="preserve">Perfluoro-decalin </t>
  </si>
  <si>
    <t>Piesa pentru irigare-aspirare in facoemulsificare, compatibil cu VISALISV500</t>
  </si>
  <si>
    <t>Piesa pentru vitrectomie anterioara compatibil cu VISALISV500</t>
  </si>
  <si>
    <t>Proba endoiluminator compatibil cu Alcon Constellation</t>
  </si>
  <si>
    <t>Set pentru injectarea uleiului de silicon</t>
  </si>
  <si>
    <t>Set pentru injectarea uleului de silicon</t>
  </si>
  <si>
    <t>Sonda endolaser</t>
  </si>
  <si>
    <t>Sutura chir. oftalm. Matase virgin 7/0</t>
  </si>
  <si>
    <t xml:space="preserve">Sutura chir. oftalm. Poliester 5/0 </t>
  </si>
  <si>
    <t xml:space="preserve">Sutura chir. oftalm. Poliester 6/0 </t>
  </si>
  <si>
    <t>Trepane pentru transplant de cornee jetabile  recipient</t>
  </si>
  <si>
    <t>Trepane pentru transplant de cornee jetabile</t>
  </si>
  <si>
    <t>Trepane pentru transplant de cornee jetabile donor</t>
  </si>
  <si>
    <t>Trocare pentru chirurgia vitreoretiniana 25G</t>
  </si>
  <si>
    <t>Tub de silicon</t>
  </si>
  <si>
    <t>Tub de silicon pentru fixarea benzii de silicon</t>
  </si>
  <si>
    <t>Ulei de Silicon 1300</t>
  </si>
  <si>
    <t>Ulei de Silicon 5700</t>
  </si>
  <si>
    <t xml:space="preserve">ULTRAVIT proba pentru vitrectomie 25G </t>
  </si>
  <si>
    <t>Vârf endodiatermo</t>
  </si>
  <si>
    <t>Vîrf pentru facoemulsificare p-u aparatul Constellation Vision System</t>
  </si>
  <si>
    <t>Virf ultrasunet pentru facoemulsificare, compatibil cu VISALISV500</t>
  </si>
  <si>
    <t xml:space="preserve">Viscoelastic Chondroitin sulfat in seringa 0.3 - 0.5 ml </t>
  </si>
  <si>
    <t xml:space="preserve">Viscoelastic in seringa 0.3 - 0.5 ml </t>
  </si>
  <si>
    <t>Viscoelastic methylcelluloza 2% in seringa 2ml</t>
  </si>
  <si>
    <t>Viscoelastic methylcelluloza 2%, 5 ml</t>
  </si>
  <si>
    <t>Viscoelastic methylcelluloza 2% in seringa 5 ml</t>
  </si>
  <si>
    <t>Vopsea pentru capsula anterioara</t>
  </si>
  <si>
    <t>Cartridj  p/u operatii oftalmologice compatibil cu aparatul ALCON INFINITI</t>
  </si>
  <si>
    <t>Piesa p/u vitrectomie anterioara compatibil cu  aparatulALCON INFINITI</t>
  </si>
  <si>
    <t>Vârf endodiatermo compatibil  cu  aparatul ALCON INFINITI</t>
  </si>
  <si>
    <t>PIESE p/u irigatie-aspiratie compatibil cu aparatul ALCON INFINITI</t>
  </si>
  <si>
    <t>Miostat</t>
  </si>
  <si>
    <t xml:space="preserve">Aspiratoare (extrudă) pentru vitrectomie 25G cu vârf silicon, steril
</t>
  </si>
  <si>
    <t>Bastonase igienice auriculare N100. Set de 100 bucăți= Bucată</t>
  </si>
  <si>
    <t xml:space="preserve">Bastonase tupfer oftalmologice sterile N10  </t>
  </si>
  <si>
    <t xml:space="preserve">Benzi de silicon pentru chirurgia dezlipirii de retina,  circlaj 2 mm latimea, steril </t>
  </si>
  <si>
    <t xml:space="preserve"> solutie Brilliant blue G 0,025%, in ambalaj steril, (0,5 ml- 1,0 ml ),  colorant pentru uz intraocular  seringa preumpluta cu canula</t>
  </si>
  <si>
    <t xml:space="preserve">Bureti absorbanti fara scame, din celuloza comprimata cu proprietati inalt absorbante, sponge, steril, cu miner de plastic si buretele fixat in forma de triunghi,  </t>
  </si>
  <si>
    <t>Butelie de gas expansiv C3F8 pentru uz intraocular pentru tamponada retinei, volum 30-40 ml</t>
  </si>
  <si>
    <t>Butelie de gas expansiv SF6 pentru uz intraocular pentru tamponada retinei, volum 30-40 ml</t>
  </si>
  <si>
    <t>Câmpuri operatorii pentru chirurgia globului ocular (câmp operator de unica folosință, steril, dimensiune 102x122 cm (+/- 2 cm), cu punga de colectare a fluidelor, cu apertura (suprafata de lucru) cu dimensiunea 6x4 cm, acoperita integral cu pelicula adezivă.</t>
  </si>
  <si>
    <t>Câmpuri operatorii pentru chirurgia globului ocular (câmp operator de unica folosință, steril, dimensiune 100x120 cm (+/- 1 cm), cu punga de colectare a fluidelor, cu apertura (suprafata de lucru) cu dimensiunea 10x12 cm, acoperita integral cu pelicula adezivă.</t>
  </si>
  <si>
    <t xml:space="preserve">Canula viscoelastic 23 G (60mm) (23x 7/8 in), 0,64x22mm, angulata 45 la 8- 10 mm de la varf. Varf rotunjit si extrapolisat, steril.
</t>
  </si>
  <si>
    <t xml:space="preserve">Canula viscoelastic 23 G (60mm) (23x 7/8 in) angulata la 9-10 mm de varf. Varf rotunjit si extrapolisat, steril.
</t>
  </si>
  <si>
    <t xml:space="preserve">Canula viscoelastic 25 G (50 mm) (25x 7/8 in) angulata la 8-10 mm de varf. Varf rotunjit si extrapolisat, steril. 
</t>
  </si>
  <si>
    <t xml:space="preserve">Canula viscoelastic 27 G (40 mm) (27x 7/8 in) angulata la 8-9 mm de varf. Varf rotunjit si extrapolisat, steril. 
</t>
  </si>
  <si>
    <t xml:space="preserve">Canula viscoelastic 27 G (40 mm) (27x 7/8 in) angulata la 8 mm de varf. Varf rotunjit si extrapolisat, steril. 
</t>
  </si>
  <si>
    <t xml:space="preserve">27 G,40mm, angulata,6 mm, BOND, steril  </t>
  </si>
  <si>
    <t xml:space="preserve">27 G, Kratz, angulata la 8 mm de la varf,40 mm, cu orificiu din partea superioara, steril, bent. </t>
  </si>
  <si>
    <t xml:space="preserve">27 G, Kratz, angulata la 8 mm de la varf,40 mm, cu orificiu din partea superioara, steril </t>
  </si>
  <si>
    <t xml:space="preserve">1) Reutilizabil ; 2) Pentru tehnica coaxiala; 3) 20G; 4) Curba, cu manson de silicon; 5) Pentru incizia 2.6-2.8 mm. </t>
  </si>
  <si>
    <t xml:space="preserve">Flexibil, din polypropilen sau nylon, reutilizabile, cu stopper ajustabil din silicon, steril </t>
  </si>
  <si>
    <t xml:space="preserve">Flexibil, din polypropilen sau nylon,  cu stopper ajustabil din silicon, steril , set din 5 dispozitive pentru stabilizarea capsulei, capete rotunjite pentru marirea ariei de suport. </t>
  </si>
  <si>
    <t xml:space="preserve">1) Sterila; 2) De unica folosinta; 3) Cu sistem I/A "QuickSet"; 4) Cu sac de drenaj; </t>
  </si>
  <si>
    <t xml:space="preserve">1) Pentru Alcon Infinity Facoemulsificator: 25 g; 2) Sterile; </t>
  </si>
  <si>
    <t xml:space="preserve">1) Pentru Constellation Vision System: 25 g; 2) Sterile; </t>
  </si>
  <si>
    <t xml:space="preserve">1) Casete pentru  facoemulsificare la  Constellation Vision System Alcon; 2)Sterile;  </t>
  </si>
  <si>
    <t xml:space="preserve">Chandelier compatibil cu Alcon Constellation, 25 G, Include trocar/canula, Permite ajustarea nivelului de iluminare, Steril </t>
  </si>
  <si>
    <t xml:space="preserve">Flexibile, din polypropilen albastru sau nylon, sterile, cu stopper ajustabil din silicon. </t>
  </si>
  <si>
    <t xml:space="preserve">Conformert flexibil din silicon, steril, jetabil, pentru mentinerea sacului conjunctival . </t>
  </si>
  <si>
    <t>Cu cartuș pentru incizie 2.4-2.75 mm, steril, compatibil cu cristalinul sau cartuș cu injector, steril -compatibil cu cristalinul, getabile. Acri1ic,metacrilat,hidrofob,copolimer. Optic biconvex, asimetric anterior, 6,0 mm, haptica 13 mm, angulatia hapticelor 0 grade. Indice de refracție: 1,55, obligator să fie indicat  pe ambalajul exterior. UV filtru 400 nm. Constanta A: metoda biometrică 118,3 - 118,4, metoda prin imersie 118,7, să fie indicată obligatoriu pe ambalajul exterior . Gama dioptrica: pasul de 0.5 D pentru gama dioptrica + 6.0 -+ 30.0D, pasul de 0,5 - 1,0 D pentru gama dioptrica +31.0 - +40.0D. Se accepta oferta unui spectru mai larg de dioptrii.*Termenul/termenele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t>
  </si>
  <si>
    <t xml:space="preserve">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metoda biometrică 118,7, metoda prin imersie 119,0, să fie indicată obligatoriu pe ambalajul exterior . Gama dioptrica: pasul de 0.5 D pentru gama dioptrica + 6.0 -+ 30.0D. Se accepta oferta unui spectru mai larg de dioptrii.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</si>
  <si>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Acrilic, hidrofilic, asferic, D=6,0 - 6,2 mm, haptica 10,5 - 11,0 mm. Angulatia hapticelor 0 grade. Indice de refractie 1.46. Constanta A118,5, gama dioptrică +0.0 - +30 D. Pasul de 0.5-1.0 pentru gama dioptrica +0.0...+9.0D. Pasul de 0.5 pentru gama dioptrica + 10.0...+ 30.0D. Se accepta oferta unui spectru mai larg de dioptrii. Constanta A: metoda biometrică 118,0, metoda prin imersie 118,5, să fie indicată obligatoriu pe ambalajul exterior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</si>
  <si>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posterioară foldabil, monobloc, cu patru piciorușe, acrilic, hidrofilic, asferic, D=6mm, haptica 12.5 mm. Constanta A, metoda biometrica - 118,16 - 118,2, metoda prin imersie 118,5. Indice de refractie - 1.46. Gama dioptrică: +l,0D +40,0D. Pasul de 0.5 - 1.0 D pentru gama dioptrica + 0.0 -+ 10.0D,  pasul de 0.5 pentru gama dioptrica + 10.0 -+ 30.0D. Se accepta oferta unui spectru mai larg de dioptrii. Preincarcat in injector , prentru incizia de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</si>
  <si>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Optic biconvex, 7,0 mm, haptica 12,5 mm.  Angulatia hapticelor: 5° Indice de refracție: 1,49. Constanta A: metoda biometrică 118,8. Gama dioptrica: +10D - +30D.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t>
  </si>
  <si>
    <t>Cu cartuș pentru incizia 2.4-2.75mm, compatibil cu cristalinul sau cartuș cu injector compatibil cu cristalinul, sterile, getabile, Cartuș steril, getabil. Material lentila: acrilat metacrilat, hidrofob, copolimer . Optic biconvex, 6,0 mm, asimetric anterior. Material haptica: PMMA, haptica 13 mm, Angulatia hapticelor: 10° Indice de refracție: 1,55, obligator indicat pe ambalajul exterior. UV filtru 400nm. Constanta A: metoda biometrică 118,8, metoda prin imersie 119,2, să fie indicată obligatoriu pe ambalajul exterior . Gama dioptrica +6,0 - +30,0D. Pasul de 0.5 D pentru gama dioptrica + 6.0 -+ 30.0D.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</si>
  <si>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LIO poster, foldabil, hidrofilic, acrilic, optica=6,0 mm, BiConvex 1-1=12,5 mm, tip C, Constanta A: metoda biometrică - 118,2, metoda prin imersie - 118,5.  Indice de refractie 1.46. Gama dioptrică: +l,0D - +40,0D.  Pasul de 0.5 - 1.0 D pentru gama dioptrica + 1.0 -+ 8.0D,  pasul de 0.5 pentru gama dioptrica + 8.0 -+ 30.0D. Se accepta oferta unui spectru mai larg de dioptrii.  cu injector unica folosință compatibil cu cristalinul cu bagheta de ajustare a LIO sau injector unică folosință cu cristaline foldabile incorporate.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</si>
  <si>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posterioare foldabil, hidrofilic, acrilic, asferic, biconvex optica=6,0 mm, , haptica H=13,0 mm, tip S, Constanta A, metoda biometrica - 118,56, metoda prin imersie 118,9. Indice de refractie - 1.46 Gama dioptrică: -5.0D +40,0D. Pasul de 0.5 - 1.0 D pentru gama dioptrica -5.0 -+ 10.0D,  + 30.0 -+ 40.0D,  pasul de 0.5 pentru gama dioptrica + 10.0 -+30.0.0D. Se accepta oferta unui spectru mai larg de dioptrii.  cristalinul preincarcat in injector pentru incizia până la  2,2 mm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</si>
  <si>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acrilic hydrofil, monofocal, asferic, optica 6,0mm, haptica 11.0-11.5mm, margina posterioara patrat la 360 °, UV filtru, indice de refracție: 1,46. Constanta A: metoda biometrică 118,16- 118,2, metoda prin imersie 118,5 - 118,52, să fie indicată obligatoriu pe ambalajul exterior . Gama dioptrica: minus -5,0D ... +40,0D. Pasul de 0.5D - 1.0 D pentru gama dioptrica -5.0 ...+ 8.0D și +30,0D...+40,0D.  Pe 4 piciorușe Pasul de 0.5 pentru gama dioptrica + 8.5 -+ 29,5D. Se accepta oferta unui spectru mai larg de dioptrii. Injector unica folosința compatibil cu cristalinul pentru incizia până la 2.4mm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</si>
  <si>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acrilic hydrofil, monofocal, asferic, optica 6,0mm, haptica 11.0 la lentile de la 10,0D-11.5mm mai mici de 9,0 D, margina posterioara patrat la 360 °, UV filtru, indice de refracție: 1,46: A -constanta 118.5 (emersia), Gama dioptrică -  -5,0D....+ 40,0D; pasul 0,5D la LIO de la + 8,5D pînă la +30,0D, restul LIO cu pasul 1,0D; pentru implantarea în sac cristalinian sau în sulcus. Injector unica folosința compatibil cu cristalinul pentru incizia până la 2.4mm cu bagheta de ajustare,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</si>
  <si>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</si>
  <si>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PMMA, Optic Constanta 118,4, Gaura - 2 (0,35 mm), Gama dioprtică  +6,0D…+32,0D, cu pasul 0,5D, Equicinvex 6,0 mm, haptica 12,5 mm. Pasul de 0.5 - 1.0 D pentru gama dioptrica + 6.0 -+ 10.0D,  pasul de 0.5 pentru gama dioptrica + 10.0 -+ 30.0D. Se accepta oferta unui spectru mai larg de dioptrii. </t>
  </si>
  <si>
    <t xml:space="preserve">Cristalin artificial camera posterioară, foldabil, pe suport, monobloc, acrilic, hidrofilic, biconvex. Optica 6,0 mm, haptica 12,5 mm.  Gama dioptrica: +1,0D → +40,0D. Pasul de 0.5 - 1.0 D pentru gama dioptrica + 0.0 -+ 10.0D,  pasul de 0.5 pentru gama dioptrica + 10.0 -+ 30.0D. Se accepta oferta unui spectru mai larg de dioptrii.  Cu cartuș/injector compatibil cu cristalinul inclus. Pentru incizie până în 2,7 mm.. Indicele de refracție – 1,46, Constanta A metoda biometrică - 118,2, metoda prin imersie - 118,5.,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</si>
  <si>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activ-difractiv. Adiții moderate 1,5D și 3D.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</si>
  <si>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pliabil, material copolimer, acrilat metacrilat, hidrofob, cu filtru pentru UV si lumina albastra. Optic biconvex, asferic cu zona difractiva de 4.5 mm.. Partea optica cu diametrul de 6.0 mm, haptica 13.0 mm, angulatia hapticelor 0 grade. Indice de refractie 1.55. Constanta A: metoda biometrica - 118.7, metoda prin imersie - 119.1. Gama dioptrica +6.0...+34.0D. Pasul 0.5D pentru gama dioptrica +6.0...+30.0D, pasul +0.5...+1.0D pentru gama dioptrica +31.0...+34.0D. Cu o putere de adaugare pentru vedere intermediara de +2.17D si vedere la aproape de +3.25D.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</si>
  <si>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</si>
  <si>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Acrilic, metacrilat, hidrofob, copolimer. Cu cartuș, termen de sterilitate minim 24 luni, Optica 6,0 mm, haptica 13mm, asferic. Angulatia hapticelor 0 grade. Optica biconvex, toric, cilindru 1,0 - 6,0D. Indice de refracție: 1,55. Constanta A metoda biometrica: 119,0. Gama dioptrica: +6.0D --&gt; +34,0D. Pasul 0.5 - 1.0 pentru gama +31.0...+34.0D si pasul 0.5 pentru gama dioptrica +6.0...+30.0D. Puterea cilindrului lentilei intraoculare +1,0...+ 6,0D. . </t>
  </si>
  <si>
    <t>Cutit microchirurgical (pentru incizie corneana, sclerala). Lama de 1,2 mm (20 G) cu tăiş bilateral, drept, steril. Material - otel inoxidabil.</t>
  </si>
  <si>
    <t xml:space="preserve">Cutit microchirurgical (pentru incizia de baza in chirurgia cataractei). Lama de 1,2 mm cu tăiş lateral, steril.  Material - otel inoxidabil (aliaj- austenit) forma conică, lungime cap 6,5mm +  0,2 , unghi 45grade, lama bilaterală, lungime lama 2,0 +  0,2mm, lațimea tăietoare - 0,2-0,3mm </t>
  </si>
  <si>
    <t xml:space="preserve">Cuțit oftalmic, pentru chirurgia globului ocular (pentru incizia de bază în chirurgia cataractei) 2,6mm. Cutit cu miner complet, cu lățimea lamei de 2.6 mm, satinat, angulat sub unghi 45 grade, cu tăiş lateral, cu marker de 2mm.  Material - otel inoxidabil (aliaj- austenit).  Steril.
</t>
  </si>
  <si>
    <t xml:space="preserve">Cutit oftalmic, pentru chirurgia globului ocular (pentru incizia de baza in chirurgia cataractei). Cutit cu miner complet, cu lățimea lamei de 2.75 mm, satinat, angulat sub unghi 45 grade, cu tăiş lateral, dublu teșit, lungime cap 8 mm, lungime lamă 3,2 mm, lățimea tăietoare 0.35 + 0,2 mm, steril. Material - otel inoxidabil.
</t>
  </si>
  <si>
    <t xml:space="preserve">Cutit microchirurgical oftalmic pentru chirurgia globului ocular, ( pentru incizie corneeană de baza) 2,2 mm. Cutit cu miner complet, cu lățimea lamei de 2.2 mm, satinat, angulat sub unghi 45 grade, cu tăiş lateral.   Dual bevel. Steril. Material - otel inoxidabil (aliaj- austenit). </t>
  </si>
  <si>
    <t xml:space="preserve">Cuțit oftalmic, pentru chirurgia globului ocular (pentru largirea inciziei de baza in chirurgia cataractei). Cutit satinat, angulat, cu lățimea lamei  de 5,5 mm, cu tăiș lateral, dublu teșit, cu unghi 45 grade, steril. Miner complet.
</t>
  </si>
  <si>
    <t xml:space="preserve">2 probe, 23 G, de 11 mm, varfuri in oliva, tub silicon 300 mm, in set,  </t>
  </si>
  <si>
    <t>Fir polipropilen 10/0, doua ace spatula: unul drept si unul curb,  monofilament, albastru, 30 cm; ace  D=0,14mm,  L=16mm, 4,5 mm, curbura 7/16 , 1/4, steril.  Parametrii diametrul si lungimea  acului si suturii ±2%.</t>
  </si>
  <si>
    <t xml:space="preserve">10/0, doua ace: unul drept si unul curb, sterila, Fir polipropilenă 10/0,  monofilament, albastru, 20 cm; ac spatulat 1/4 D=0,23 ±2% L=13,34 ±2% mm,  curbura 7/16, steril </t>
  </si>
  <si>
    <t xml:space="preserve">10/0, doua ace, sterila, oftalmica, Sutura  dublu armata 1470 pt cristalin - fir 10-0 polipropilena albastra monofilament 20cm, ac curbat 15- 16 mm spatulat rotunjit, swage laser, Parametrii diametrul si lungimea  acului si suturii ±2% steril </t>
  </si>
  <si>
    <t>Polypropylene albastru monofilament: 2 ace drepte d=0,14mm, L= 16 mm, lungimea suturii 20 cm,  Parametrii diametrul si lungimea  acului si suturii ±2% , sterile</t>
  </si>
  <si>
    <t xml:space="preserve">PGA Absorbabil violet împletit: lungimea suturii 45 cm, 2 ace, spatulă 6,5 mm, diametru 0,24 mm, curbura  ¼, 90° , sterila.  Parametrii diametrul si lungimea  acului si suturii ±2% ,  </t>
  </si>
  <si>
    <t xml:space="preserve">PGA Absorbabil violet împletit 2 ace,  spatulă 5,5 mm , diametru 0,20 mm, curbura  3/8, 158°, lungimea suturii 45 cm, sterilă. Parametrii diametrul si lungimea  acului si suturii ±2%. </t>
  </si>
  <si>
    <t xml:space="preserve">PGA Absorbabil violet împletit 2 ace,  spatulă 6,5 mm , diametru 0,20 mm, curbura  3/8, 135°, lungimea suturii 30 cm, sterilă. Parametrii diametrul si lungimea  acului si suturii ±2%  </t>
  </si>
  <si>
    <t xml:space="preserve">Matasa Virgin 8/0 albastra rasucita:  lungimea suturii 45 cm, 2 ace, spatulă,  lungimea 6,5; diametru 0,20 mm, curbura 3/8, 135° sterila </t>
  </si>
  <si>
    <t xml:space="preserve">Fir sutură nailon 10/0 nailon oftalmologic monofil.10/0, 0.2mmx30cm (2ace 3/8, tip Spatula, d=0.2±2%mm, L=6.2±2%mm), steril </t>
  </si>
  <si>
    <t xml:space="preserve">Nailon oftalmic monofil.. 10/0, 0,2mm x30 cm (2 ace 3/8, tip Spatula, d=0,15±2% mm, L=6,19±2% mm),  steril </t>
  </si>
  <si>
    <t xml:space="preserve">Nailon oftalmic monofil. 9/0, 0,2mm x30 cm (2 ace 3/8 , tip spatula, d=0,20±2% mm, L=6,55±2% mm) </t>
  </si>
  <si>
    <t>Sutura resorbabila,  polyglactin, sterila, oftalmica,9/0, 0,2mm x30 cm (2 ace 3/8 , tip spatula, d=0,20±2% mm, L=6,55±2% mm),steril *</t>
  </si>
  <si>
    <t xml:space="preserve">Fir sutura polipropilen 5/0 dublu armat, lungimea suturii de la 60 cm ,  2 ace cat taper, L= 16mm, 1/2 , steril. Parametrii diametrul si lungimea  acului si suturii ±2% , </t>
  </si>
  <si>
    <t xml:space="preserve">Foarfece endooculare 25 G cu tăiere verticala, mobila partea proximala, steril
</t>
  </si>
  <si>
    <t xml:space="preserve">Foarfece endooculare 25 G Curved, steril
</t>
  </si>
  <si>
    <t xml:space="preserve">Hialuronat de sodiu 1% - 1.0 ml (menținerea spațiului, manipulare ușoară).  în seringa sterilă de 1.0 ml, cu canulă 27 G de unică folosință, sterila, apirogena.
</t>
  </si>
  <si>
    <t xml:space="preserve">1)Diametre de la 18 pina la 22 mm inclusiv, steril; </t>
  </si>
  <si>
    <t xml:space="preserve">Implant pentru chirurgia filtranta a glaucomului, steril </t>
  </si>
  <si>
    <t xml:space="preserve">Inel de tensionare la operatii la cataracta 14,0 mm, inclus injector pentru inel,steril </t>
  </si>
  <si>
    <t xml:space="preserve">Inel intracapsular steril: oval, policarbonatmetacrilat dimensiuni: 10/11 mm
</t>
  </si>
  <si>
    <t xml:space="preserve">Inel intracapsular steril: oval, policarbonatmetacrilat dimensiuni: 12/13 mm
</t>
  </si>
  <si>
    <t xml:space="preserve">25G/38G Lentila subretiniana </t>
  </si>
  <si>
    <t xml:space="preserve">1) Pentru aparatul Constellation Vision System; 2) Manson de silicon, steril, de unica folosinta, 0,9 mm, Ultra, pentru incizia 2.2-2.5 mm. </t>
  </si>
  <si>
    <t xml:space="preserve">1) reutilizabil; 2) Albastru; 3) Silicon; 4) 20G; 5) Pentru incizia 2.6-2.8 mm; </t>
  </si>
  <si>
    <t xml:space="preserve">Marcher chirurgical (carioca pentru marcare în chirurgia oftalmică, fiecare ambalată sterilă) </t>
  </si>
  <si>
    <t xml:space="preserve">Pense endooculare pentru intervenții Grieshaber DSP Tips: ILA 25 G pentru pilingul membrane limitante, steril
</t>
  </si>
  <si>
    <t xml:space="preserve">Pense endooculare pentru intervenții Grieshaber DSP Tips: MAX Grip 25 G pentru membrane gliale, steril
</t>
  </si>
  <si>
    <t xml:space="preserve">sol. perfluorocarbon sterila, preincarcata in seringa de 7 ml. </t>
  </si>
  <si>
    <t xml:space="preserve">1) De multipla folosinta; 2) pentru tehnica coaxiala. </t>
  </si>
  <si>
    <t xml:space="preserve">1)Sterila; 2) Unica folosinta; 3) 20G; 4) Cu manson de silicon. </t>
  </si>
  <si>
    <t>"Proba endoiluminator compatibil cu Alcon Constellation, Forma dreapta (liniara), Tip: widefield (camp larg), Steril</t>
  </si>
  <si>
    <t xml:space="preserve">Set pentru injectarea uleiului de silicon, Compatibil cu Alcon Constellation, Steril. Set=Bucată </t>
  </si>
  <si>
    <t xml:space="preserve">1) Pentru aparatul Constellation Vision System; 2) Steril; </t>
  </si>
  <si>
    <t xml:space="preserve">1) Pentru aparatul Constellation Vision System; 2) 25G; 3) Steril. </t>
  </si>
  <si>
    <t xml:space="preserve">Matasa oft.,7/0, impletit , negru, 45 cm, (2 ace 3/8, tip Spatula d=0,20±2%mm, L=6,55±2%mm), steril </t>
  </si>
  <si>
    <t xml:space="preserve">Sutura chir. oftalm. Poliester (grosime 5/0, impletit, alb, dublu armat, L=45 mm, ac 1/4, spatulat, d=0,35±2%mm, L=7,92±2%),   steril </t>
  </si>
  <si>
    <t xml:space="preserve">(grosime 6/0, impletit, alb, dublu armat, L=45 mm, ac 1/4, spatulat, d=0,35±2%mm, L=7,92±2%, steril </t>
  </si>
  <si>
    <t xml:space="preserve">Trepane pentru transplant de cornee jetabile (de unica folosință) cu set de vacuum de diferite dimensiuni de la 6,0-8,0 – cu pasul 0,25– pentru recipient (dimensiuni suplimentare se accepta). </t>
  </si>
  <si>
    <t xml:space="preserve">Trepane pentru transplant de cornee jetabile (de unica folosință) cu set de vacuum de diferite dimensiuni de la 7,0-9,0 – cu pasul 0,25 – pentru donor (dimensiuni suplimentare se accepa).
</t>
  </si>
  <si>
    <t xml:space="preserve">25G Trocare pentru chirurgia vitreoretiniana, Cu valva, Set de 3 trocare, Steril </t>
  </si>
  <si>
    <t xml:space="preserve">1) Tub de silicon pentru conjunctivorinostomie; 2)  Ø 3,7 mm- 4,0 mm; 3) Steril; </t>
  </si>
  <si>
    <t xml:space="preserve">1) Tub de silicon pentru fixarea benzii de silicon (sleeve); 2)  Diametru 2,0 x 0,75 mm; 3)steril; 4) Din silicon; </t>
  </si>
  <si>
    <t xml:space="preserve">Ulei de silicon 1300 (densitatea relativa 0,96-0,98 g/cm3), flacon steril 10 ml. Flacon= Bucată
</t>
  </si>
  <si>
    <t xml:space="preserve">Ulei de silicon 5700 (indexul de refracție 1,40, densitatea relativa 0,96-0,98 g/cm3), preinjectat în seringă, steril 10 ml. Flacon- Bucată
</t>
  </si>
  <si>
    <t xml:space="preserve">25G ULTRAVIT proba pentru vitrectomie, 10000 de taieri, Tip: pneumatic, Steril </t>
  </si>
  <si>
    <t>1) Pentru aparatul Constellation Vision System; 2) 25G 3) Steril.</t>
  </si>
  <si>
    <t>1) Pentru aparatul Constellation Vision System; 2) Steril; diametru de 0, 9 mm, curbat, 45 ˚, jentabil  de unică folosință, steril .  Analog cu modelul: Kelman turbosonica ABS Mini Tip</t>
  </si>
  <si>
    <t>1) De multipla folosinta; 2) 20G; 3) Drept; 4) Angulare 30 grade; 5) Pentru incizia 2.6-2.8 mm; 6) Tehnica coaxiala;</t>
  </si>
  <si>
    <t xml:space="preserve">Viscoelastic (sol.Sodium Chondroitin Sulfat), seringa 0.3 - 0.5 ml cu canula 27 G, steril, pentru uz intraocular </t>
  </si>
  <si>
    <t xml:space="preserve">Hydroxypropyl methylcellulosa 2%, solutie oftalmica in seringa 2ml, sterila, apirogena, cu canula 23 G
</t>
  </si>
  <si>
    <t xml:space="preserve">Hydroxypropyl methylcellulose 2%  -  soluție viscoelastică  oftalmica, transparentă, isotona, apirogena,  5 ml.  Sterilă. 
</t>
  </si>
  <si>
    <t xml:space="preserve">Vopsea pentru marcarea capsulei anterioare și hialoidei posterioare, uz intraocular – seringa (flacon) de unica folosință, cu un fiting Luer-lock care furnizează 1,0 ml 0,06%, steril. pH 7.3-7.6, cu osmolitatea 270-400 mOsm/kg. Fiecare flacon /seringă este ambalată într-un blister de calitate medicală cu canula 27G (sterilizare ETO ). Flacon= Bucată
</t>
  </si>
  <si>
    <t>cartridj III D p/u aparatul  ALCON INFINITI</t>
  </si>
  <si>
    <t>Piesa p/u vitrectomie anterioara compatibil cu  aparatulALCON INFINITI, 25GA  steril,unica folosinta</t>
  </si>
  <si>
    <t>Vârf endodiatermo compatibil  cu  aparatul ALCON INFINITI,  DSP 25G steril,unica folosinta</t>
  </si>
  <si>
    <t>PIESE p/u irigatie-aspiratie compatibil cu aparatul ALCON INFINITI, STERIL,unica folosinta</t>
  </si>
  <si>
    <t>Sol.Carbachol 0,01% flacon 1,0 ml steril pentru uz intraocular. Flacon= Bucată</t>
  </si>
  <si>
    <t>Achiziționarea centralizată de implanturi oftalmologice (cristaline) și consumabile oftalmologice, conform necesităților IMSP - beneficiari pentru anul 2023
conform necesităților IMSP-rilor beneficiare pentru anul 2023</t>
  </si>
  <si>
    <t>LP nr. ocds-b3wdp1-MD-1661774689659</t>
  </si>
  <si>
    <t>set</t>
  </si>
  <si>
    <t>Mililitru</t>
  </si>
  <si>
    <t>flacon</t>
  </si>
  <si>
    <t xml:space="preserve">DDP - Franco destinație vămuit, Incoterms 2020, în termen de până la 30 de zile de la comanda scrisă a beneficiarului pe parcursul anului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</si>
</sst>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9"/>
      <color theme="1"/>
      <name val="Times New Roman"/>
      <family val="1"/>
    </font>
    <font>
      <sz val="11"/>
      <name val="Times New Roman"/>
      <family val="1"/>
    </font>
    <font>
      <sz val="11"/>
      <name val="Arial"/>
      <family val="2"/>
    </font>
    <font>
      <b/>
      <sz val="11"/>
      <color theme="4" tint="-0.24997000396251678"/>
      <name val="Times New Roman"/>
      <family val="1"/>
    </font>
    <font>
      <i/>
      <sz val="11"/>
      <name val="Times New Roman"/>
      <family val="1"/>
    </font>
    <font>
      <b/>
      <sz val="11"/>
      <name val="Times New Roman"/>
      <family val="1"/>
    </font>
    <font>
      <sz val="11"/>
      <color indexed="8"/>
      <name val="Times New Roman"/>
      <family val="1"/>
    </font>
    <font>
      <b/>
      <sz val="11"/>
      <color indexed="8"/>
      <name val="Times New Roman"/>
      <family val="1"/>
    </font>
    <font>
      <sz val="11"/>
      <color theme="1"/>
      <name val="Times New Roman"/>
      <family val="1"/>
    </font>
    <font>
      <sz val="11"/>
      <color rgb="FF000000"/>
      <name val="Times New Roman"/>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19">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4" fontId="2" fillId="3" borderId="1" xfId="20" applyNumberFormat="1" applyFont="1" applyFill="1" applyBorder="1" applyAlignment="1" applyProtection="1">
      <alignment vertical="top"/>
      <protection locked="0"/>
    </xf>
    <xf numFmtId="4" fontId="2" fillId="3" borderId="1" xfId="0" applyNumberFormat="1" applyFont="1" applyFill="1" applyBorder="1" applyProtection="1">
      <protection locked="0"/>
    </xf>
    <xf numFmtId="0" fontId="2" fillId="0" borderId="1" xfId="20" applyFont="1" applyBorder="1" applyProtection="1">
      <alignment/>
      <protection locked="0"/>
    </xf>
    <xf numFmtId="0" fontId="8" fillId="0" borderId="1" xfId="20" applyFont="1" applyBorder="1" applyProtection="1">
      <alignment/>
      <protection locked="0"/>
    </xf>
    <xf numFmtId="0" fontId="10" fillId="0" borderId="1" xfId="0" applyFont="1" applyBorder="1" applyAlignment="1">
      <alignment vertical="top" wrapText="1"/>
    </xf>
    <xf numFmtId="0" fontId="10" fillId="0" borderId="1" xfId="0" applyFont="1" applyBorder="1" applyProtection="1">
      <protection locked="0"/>
    </xf>
    <xf numFmtId="1" fontId="10" fillId="0" borderId="1" xfId="0" applyNumberFormat="1" applyFont="1" applyBorder="1" applyProtection="1">
      <protection locked="0"/>
    </xf>
    <xf numFmtId="0" fontId="10" fillId="0" borderId="1" xfId="0" applyFont="1" applyBorder="1" applyAlignment="1" applyProtection="1">
      <alignment vertical="top" wrapText="1"/>
      <protection locked="0"/>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0" borderId="1" xfId="0" applyFont="1" applyBorder="1" applyAlignment="1">
      <alignment vertical="center" wrapText="1"/>
    </xf>
    <xf numFmtId="0" fontId="3" fillId="2" borderId="1" xfId="0" applyFont="1" applyFill="1" applyBorder="1" applyAlignment="1">
      <alignment horizontal="center" vertical="center" wrapText="1"/>
    </xf>
    <xf numFmtId="0" fontId="14" fillId="0" borderId="0" xfId="20" applyFont="1" applyProtection="1">
      <alignment/>
      <protection locked="0"/>
    </xf>
    <xf numFmtId="0" fontId="14" fillId="0" borderId="0" xfId="20" applyFont="1" applyAlignment="1" applyProtection="1">
      <alignment horizontal="center"/>
      <protection locked="0"/>
    </xf>
    <xf numFmtId="0" fontId="15" fillId="0" borderId="0" xfId="0" applyFont="1"/>
    <xf numFmtId="0" fontId="14" fillId="0" borderId="0" xfId="20" applyFont="1" applyAlignment="1" applyProtection="1">
      <alignment wrapText="1"/>
      <protection locked="0"/>
    </xf>
    <xf numFmtId="0" fontId="15" fillId="0" borderId="0" xfId="0" applyFont="1" applyAlignment="1">
      <alignment wrapText="1"/>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4" xfId="20" applyFont="1" applyFill="1" applyBorder="1" applyAlignment="1" applyProtection="1">
      <alignment horizontal="center" vertical="top" wrapText="1"/>
      <protection locked="0"/>
    </xf>
    <xf numFmtId="0" fontId="4" fillId="3" borderId="5" xfId="20" applyFont="1" applyFill="1" applyBorder="1" applyAlignment="1" applyProtection="1">
      <alignment horizontal="center" vertical="top" wrapText="1"/>
      <protection locked="0"/>
    </xf>
    <xf numFmtId="0" fontId="4" fillId="3" borderId="6" xfId="20" applyFont="1" applyFill="1" applyBorder="1" applyAlignment="1" applyProtection="1">
      <alignment horizontal="center" vertical="top" wrapText="1"/>
      <protection locked="0"/>
    </xf>
    <xf numFmtId="0" fontId="2" fillId="0" borderId="0" xfId="20" applyFont="1" applyAlignment="1">
      <alignment horizontal="center"/>
      <protection/>
    </xf>
    <xf numFmtId="0" fontId="5" fillId="0" borderId="1" xfId="0" applyFont="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14" fillId="3" borderId="1" xfId="20" applyFont="1" applyFill="1" applyBorder="1" applyProtection="1">
      <alignment/>
      <protection locked="0"/>
    </xf>
    <xf numFmtId="0" fontId="16" fillId="3" borderId="4" xfId="20" applyFont="1" applyFill="1" applyBorder="1" applyAlignment="1" applyProtection="1">
      <alignment horizontal="center"/>
      <protection locked="0"/>
    </xf>
    <xf numFmtId="0" fontId="16" fillId="3" borderId="5" xfId="20" applyFont="1" applyFill="1" applyBorder="1" applyAlignment="1" applyProtection="1">
      <alignment horizontal="center"/>
      <protection locked="0"/>
    </xf>
    <xf numFmtId="0" fontId="16" fillId="3" borderId="6" xfId="20" applyFont="1" applyFill="1" applyBorder="1" applyAlignment="1" applyProtection="1">
      <alignment horizontal="center"/>
      <protection locked="0"/>
    </xf>
    <xf numFmtId="0" fontId="16" fillId="3" borderId="1" xfId="20" applyFont="1" applyFill="1" applyBorder="1" applyProtection="1">
      <alignment/>
      <protection locked="0"/>
    </xf>
    <xf numFmtId="0" fontId="17" fillId="3" borderId="1" xfId="20" applyFont="1" applyFill="1" applyBorder="1" applyProtection="1">
      <alignment/>
      <protection locked="0"/>
    </xf>
    <xf numFmtId="0" fontId="17" fillId="3" borderId="1" xfId="20" applyFont="1" applyFill="1" applyBorder="1" applyAlignment="1" applyProtection="1">
      <alignment horizontal="center"/>
      <protection locked="0"/>
    </xf>
    <xf numFmtId="0" fontId="18" fillId="3" borderId="1" xfId="20" applyFont="1" applyFill="1" applyBorder="1" applyAlignment="1" applyProtection="1">
      <alignment vertical="center"/>
      <protection locked="0"/>
    </xf>
    <xf numFmtId="0" fontId="14" fillId="3" borderId="1" xfId="20" applyFont="1" applyFill="1" applyBorder="1" applyAlignment="1" applyProtection="1">
      <alignment vertical="center"/>
      <protection locked="0"/>
    </xf>
    <xf numFmtId="0" fontId="19" fillId="3" borderId="1" xfId="20" applyFont="1" applyFill="1" applyBorder="1" applyAlignment="1" applyProtection="1">
      <alignment horizontal="left" vertical="top" wrapText="1"/>
      <protection locked="0"/>
    </xf>
    <xf numFmtId="0" fontId="20" fillId="3" borderId="4" xfId="20" applyFont="1" applyFill="1" applyBorder="1" applyAlignment="1" applyProtection="1">
      <alignment horizontal="center" vertical="center" wrapText="1"/>
      <protection locked="0"/>
    </xf>
    <xf numFmtId="0" fontId="20" fillId="3" borderId="5" xfId="20" applyFont="1" applyFill="1" applyBorder="1" applyAlignment="1" applyProtection="1">
      <alignment horizontal="center" vertical="center" wrapText="1"/>
      <protection locked="0"/>
    </xf>
    <xf numFmtId="0" fontId="20" fillId="3" borderId="6" xfId="20" applyFont="1" applyFill="1" applyBorder="1" applyAlignment="1" applyProtection="1">
      <alignment horizontal="center" vertical="center" wrapText="1"/>
      <protection locked="0"/>
    </xf>
    <xf numFmtId="0" fontId="19" fillId="3" borderId="4" xfId="20" applyFont="1" applyFill="1" applyBorder="1" applyAlignment="1" applyProtection="1">
      <alignment horizontal="center" vertical="top" wrapText="1"/>
      <protection locked="0"/>
    </xf>
    <xf numFmtId="0" fontId="19" fillId="3" borderId="5" xfId="20" applyFont="1" applyFill="1" applyBorder="1" applyAlignment="1" applyProtection="1">
      <alignment horizontal="center" vertical="top" wrapText="1"/>
      <protection locked="0"/>
    </xf>
    <xf numFmtId="0" fontId="19" fillId="3" borderId="6" xfId="20" applyFont="1" applyFill="1" applyBorder="1" applyAlignment="1" applyProtection="1">
      <alignment horizontal="center" vertical="top" wrapText="1"/>
      <protection locked="0"/>
    </xf>
    <xf numFmtId="0" fontId="19" fillId="3" borderId="1" xfId="20" applyFont="1" applyFill="1" applyBorder="1" applyAlignment="1" applyProtection="1">
      <alignment vertical="top" wrapText="1"/>
      <protection locked="0"/>
    </xf>
    <xf numFmtId="0" fontId="14" fillId="3" borderId="1" xfId="20" applyFont="1" applyFill="1" applyBorder="1" applyAlignment="1" applyProtection="1">
      <alignment wrapText="1"/>
      <protection locked="0"/>
    </xf>
    <xf numFmtId="0" fontId="20" fillId="3" borderId="1" xfId="20" applyFont="1" applyFill="1" applyBorder="1" applyAlignment="1" applyProtection="1">
      <alignment vertical="top" wrapText="1"/>
      <protection locked="0"/>
    </xf>
    <xf numFmtId="0" fontId="19" fillId="3" borderId="0" xfId="20" applyFont="1" applyFill="1" applyAlignment="1" applyProtection="1">
      <alignment horizontal="left" vertical="top" wrapText="1"/>
      <protection locked="0"/>
    </xf>
    <xf numFmtId="0" fontId="20" fillId="4" borderId="7" xfId="20" applyFont="1" applyFill="1" applyBorder="1" applyAlignment="1">
      <alignment vertical="center" wrapText="1"/>
      <protection/>
    </xf>
    <xf numFmtId="0" fontId="20" fillId="4" borderId="7" xfId="20" applyFont="1" applyFill="1" applyBorder="1" applyAlignment="1">
      <alignment horizontal="center" vertical="center" wrapText="1"/>
      <protection/>
    </xf>
    <xf numFmtId="2" fontId="20" fillId="4" borderId="7" xfId="20" applyNumberFormat="1" applyFont="1" applyFill="1" applyBorder="1" applyAlignment="1">
      <alignment horizontal="center" vertical="center" wrapText="1"/>
      <protection/>
    </xf>
    <xf numFmtId="0" fontId="20" fillId="4" borderId="7" xfId="20" applyFont="1" applyFill="1" applyBorder="1" applyAlignment="1">
      <alignment horizontal="center" vertical="center"/>
      <protection/>
    </xf>
    <xf numFmtId="0" fontId="19" fillId="4" borderId="8" xfId="20" applyFont="1" applyFill="1" applyBorder="1" applyAlignment="1">
      <alignment horizontal="center" vertical="center" wrapText="1"/>
      <protection/>
    </xf>
    <xf numFmtId="0" fontId="14" fillId="3" borderId="0" xfId="20" applyFont="1" applyFill="1" applyProtection="1">
      <alignment/>
      <protection locked="0"/>
    </xf>
    <xf numFmtId="0" fontId="20" fillId="3" borderId="1" xfId="20" applyFont="1" applyFill="1" applyBorder="1" applyAlignment="1">
      <alignment horizontal="center" vertical="center" wrapText="1"/>
      <protection/>
    </xf>
    <xf numFmtId="0" fontId="20" fillId="3" borderId="1" xfId="20" applyFont="1" applyFill="1" applyBorder="1" applyAlignment="1">
      <alignment horizontal="center" vertical="center" wrapText="1"/>
      <protection/>
    </xf>
    <xf numFmtId="2" fontId="20" fillId="3" borderId="1" xfId="20" applyNumberFormat="1" applyFont="1" applyFill="1" applyBorder="1" applyAlignment="1">
      <alignment horizontal="center" vertical="center" wrapText="1"/>
      <protection/>
    </xf>
    <xf numFmtId="0" fontId="19" fillId="3" borderId="1" xfId="20" applyFont="1" applyFill="1" applyBorder="1" applyAlignment="1">
      <alignment horizontal="center" vertical="center" wrapText="1"/>
      <protection/>
    </xf>
    <xf numFmtId="0" fontId="19" fillId="3" borderId="1" xfId="0" applyFont="1" applyFill="1" applyBorder="1" applyAlignment="1">
      <alignment horizontal="center" vertical="top" wrapText="1"/>
    </xf>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2" fontId="22" fillId="3" borderId="1" xfId="0" applyNumberFormat="1" applyFont="1" applyFill="1" applyBorder="1" applyAlignment="1">
      <alignment horizontal="right" vertical="top" shrinkToFit="1"/>
    </xf>
    <xf numFmtId="4" fontId="14" fillId="3" borderId="1" xfId="20" applyNumberFormat="1" applyFont="1" applyFill="1" applyBorder="1" applyAlignment="1" applyProtection="1">
      <alignment vertical="top"/>
      <protection locked="0"/>
    </xf>
    <xf numFmtId="4" fontId="14" fillId="3" borderId="1" xfId="20" applyNumberFormat="1" applyFont="1" applyFill="1" applyBorder="1" applyProtection="1">
      <alignment/>
      <protection locked="0"/>
    </xf>
    <xf numFmtId="0" fontId="14" fillId="0" borderId="1" xfId="20" applyFont="1" applyBorder="1" applyAlignment="1">
      <alignment horizontal="center"/>
      <protection/>
    </xf>
    <xf numFmtId="4" fontId="14" fillId="0" borderId="1" xfId="20" applyNumberFormat="1" applyFont="1" applyBorder="1">
      <alignment/>
      <protection/>
    </xf>
    <xf numFmtId="0" fontId="14" fillId="0" borderId="1" xfId="20" applyFont="1" applyBorder="1" applyProtection="1">
      <alignment/>
      <protection locked="0"/>
    </xf>
    <xf numFmtId="4" fontId="14" fillId="0" borderId="1" xfId="20" applyNumberFormat="1" applyFont="1" applyBorder="1" applyProtection="1">
      <alignment/>
      <protection locked="0"/>
    </xf>
    <xf numFmtId="0" fontId="14" fillId="0" borderId="1" xfId="0" applyFont="1" applyBorder="1" applyAlignment="1" applyProtection="1">
      <alignment vertical="top"/>
      <protection locked="0"/>
    </xf>
    <xf numFmtId="0" fontId="14" fillId="0" borderId="1" xfId="0" applyFont="1" applyBorder="1" applyAlignment="1" applyProtection="1">
      <alignment vertical="top" wrapText="1"/>
      <protection locked="0"/>
    </xf>
    <xf numFmtId="0" fontId="14" fillId="3" borderId="1" xfId="20" applyFont="1" applyFill="1" applyBorder="1" applyAlignment="1" applyProtection="1">
      <alignment horizontal="center"/>
      <protection locked="0"/>
    </xf>
    <xf numFmtId="2" fontId="14" fillId="3" borderId="1" xfId="20" applyNumberFormat="1" applyFont="1" applyFill="1" applyBorder="1" applyAlignment="1" applyProtection="1">
      <alignment horizontal="center" vertical="center"/>
      <protection locked="0"/>
    </xf>
    <xf numFmtId="0" fontId="14" fillId="3" borderId="1" xfId="20" applyFont="1" applyFill="1" applyBorder="1" applyProtection="1">
      <alignment/>
      <protection locked="0"/>
    </xf>
    <xf numFmtId="0" fontId="14" fillId="3" borderId="1" xfId="20" applyFont="1" applyFill="1" applyBorder="1" applyAlignment="1" applyProtection="1">
      <alignment horizontal="center"/>
      <protection locked="0"/>
    </xf>
    <xf numFmtId="2" fontId="14" fillId="3" borderId="1" xfId="20" applyNumberFormat="1" applyFont="1" applyFill="1" applyBorder="1" applyAlignment="1" applyProtection="1">
      <alignment horizontal="center" vertical="center"/>
      <protection locked="0"/>
    </xf>
    <xf numFmtId="0" fontId="14" fillId="3" borderId="0" xfId="20" applyFont="1" applyFill="1" applyAlignment="1" applyProtection="1">
      <alignment wrapText="1"/>
      <protection locked="0"/>
    </xf>
    <xf numFmtId="0" fontId="14" fillId="3" borderId="0" xfId="20" applyFont="1" applyFill="1" applyAlignment="1" applyProtection="1">
      <alignment horizontal="center"/>
      <protection locked="0"/>
    </xf>
    <xf numFmtId="2" fontId="14" fillId="3" borderId="0" xfId="20" applyNumberFormat="1" applyFont="1" applyFill="1" applyAlignment="1" applyProtection="1">
      <alignment horizontal="center" vertical="center"/>
      <protection locked="0"/>
    </xf>
    <xf numFmtId="0" fontId="19" fillId="3" borderId="3" xfId="20" applyFont="1" applyFill="1" applyBorder="1" applyAlignment="1">
      <alignment vertical="center" wrapText="1"/>
      <protection/>
    </xf>
    <xf numFmtId="4" fontId="14" fillId="3" borderId="1" xfId="20" applyNumberFormat="1" applyFont="1" applyFill="1" applyBorder="1" applyAlignment="1" applyProtection="1">
      <alignment vertical="top" wrapText="1"/>
      <protection locked="0"/>
    </xf>
    <xf numFmtId="4" fontId="14" fillId="4" borderId="7" xfId="20" applyNumberFormat="1" applyFont="1" applyFill="1" applyBorder="1" applyAlignment="1" applyProtection="1">
      <alignment horizontal="center" vertical="top" wrapText="1"/>
      <protection locked="0"/>
    </xf>
    <xf numFmtId="4" fontId="14" fillId="3" borderId="1" xfId="20" applyNumberFormat="1" applyFont="1" applyFill="1" applyBorder="1" applyProtection="1">
      <alignment/>
      <protection locked="0"/>
    </xf>
    <xf numFmtId="4" fontId="14" fillId="3" borderId="0" xfId="20" applyNumberFormat="1" applyFont="1" applyFill="1" applyProtection="1">
      <alignment/>
      <protection locked="0"/>
    </xf>
    <xf numFmtId="4" fontId="14" fillId="0" borderId="0" xfId="20" applyNumberFormat="1" applyFont="1" applyProtection="1">
      <alignment/>
      <protection locked="0"/>
    </xf>
    <xf numFmtId="4" fontId="15" fillId="0" borderId="0" xfId="0" applyNumberFormat="1" applyFont="1"/>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3"/>
  <sheetViews>
    <sheetView workbookViewId="0" topLeftCell="A118">
      <selection activeCell="A4" sqref="A4:C4"/>
    </sheetView>
  </sheetViews>
  <sheetFormatPr defaultColWidth="9.140625" defaultRowHeight="12.75"/>
  <cols>
    <col min="1" max="1" width="5.7109375" style="9" customWidth="1"/>
    <col min="2" max="2" width="4.421875" style="17" customWidth="1"/>
    <col min="3" max="3" width="25.8515625" style="19" customWidth="1"/>
    <col min="4" max="4" width="27.00390625" style="19" customWidth="1"/>
    <col min="5" max="5" width="10.57421875" style="9" customWidth="1"/>
    <col min="6" max="6" width="11.28125" style="29" customWidth="1"/>
    <col min="7" max="7" width="10.7109375" style="9" customWidth="1"/>
    <col min="8" max="8" width="54.7109375" style="12" customWidth="1"/>
    <col min="9" max="9" width="22.28125" style="22" customWidth="1"/>
    <col min="10" max="10" width="28.57421875" style="9" customWidth="1"/>
    <col min="11" max="11" width="1.7109375" style="9" customWidth="1"/>
    <col min="12" max="16384" width="9.140625" style="9" customWidth="1"/>
  </cols>
  <sheetData>
    <row r="1" spans="3:10" ht="12.75">
      <c r="C1" s="50" t="s">
        <v>31</v>
      </c>
      <c r="D1" s="50"/>
      <c r="E1" s="50"/>
      <c r="F1" s="50"/>
      <c r="G1" s="50"/>
      <c r="H1" s="50"/>
      <c r="I1" s="50"/>
      <c r="J1" s="50"/>
    </row>
    <row r="2" spans="2:9" s="12" customFormat="1" ht="12.75">
      <c r="B2" s="37"/>
      <c r="C2" s="19"/>
      <c r="D2" s="58" t="s">
        <v>17</v>
      </c>
      <c r="E2" s="58"/>
      <c r="F2" s="58"/>
      <c r="G2" s="58"/>
      <c r="H2" s="58"/>
      <c r="I2" s="59"/>
    </row>
    <row r="3" spans="1:10" ht="12.75">
      <c r="A3" s="51" t="s">
        <v>12</v>
      </c>
      <c r="B3" s="51"/>
      <c r="C3" s="51"/>
      <c r="D3" s="52" t="s">
        <v>258</v>
      </c>
      <c r="E3" s="52"/>
      <c r="F3" s="52"/>
      <c r="G3" s="52"/>
      <c r="H3" s="52"/>
      <c r="I3" s="22" t="s">
        <v>13</v>
      </c>
      <c r="J3" s="9" t="s">
        <v>15</v>
      </c>
    </row>
    <row r="4" spans="1:11" s="12" customFormat="1" ht="28.8" customHeight="1">
      <c r="A4" s="53" t="s">
        <v>11</v>
      </c>
      <c r="B4" s="53"/>
      <c r="C4" s="53"/>
      <c r="D4" s="54" t="s">
        <v>257</v>
      </c>
      <c r="E4" s="55"/>
      <c r="F4" s="55"/>
      <c r="G4" s="55"/>
      <c r="H4" s="55"/>
      <c r="I4" s="56"/>
      <c r="J4" s="11" t="s">
        <v>16</v>
      </c>
      <c r="K4" s="8"/>
    </row>
    <row r="5" spans="4:11" ht="12.75">
      <c r="D5" s="47"/>
      <c r="E5" s="47"/>
      <c r="F5" s="47"/>
      <c r="G5" s="47"/>
      <c r="H5" s="47"/>
      <c r="I5" s="47"/>
      <c r="J5" s="47"/>
      <c r="K5" s="8"/>
    </row>
    <row r="6" spans="1:11" ht="46.8">
      <c r="A6" s="1" t="s">
        <v>3</v>
      </c>
      <c r="B6" s="21" t="s">
        <v>0</v>
      </c>
      <c r="C6" s="20" t="s">
        <v>1</v>
      </c>
      <c r="D6" s="18" t="s">
        <v>4</v>
      </c>
      <c r="E6" s="24" t="s">
        <v>5</v>
      </c>
      <c r="F6" s="27" t="s">
        <v>6</v>
      </c>
      <c r="G6" s="24" t="s">
        <v>7</v>
      </c>
      <c r="H6" s="41" t="s">
        <v>8</v>
      </c>
      <c r="I6" s="23" t="s">
        <v>9</v>
      </c>
      <c r="J6" s="10" t="s">
        <v>10</v>
      </c>
      <c r="K6" s="8"/>
    </row>
    <row r="7" spans="1:11" ht="12.75">
      <c r="A7" s="10">
        <v>1</v>
      </c>
      <c r="B7" s="48">
        <v>2</v>
      </c>
      <c r="C7" s="48"/>
      <c r="D7" s="49"/>
      <c r="E7" s="15">
        <v>3</v>
      </c>
      <c r="F7" s="28"/>
      <c r="G7" s="10">
        <v>5</v>
      </c>
      <c r="H7" s="41">
        <v>6</v>
      </c>
      <c r="I7" s="18">
        <v>7</v>
      </c>
      <c r="J7" s="10">
        <v>8</v>
      </c>
      <c r="K7" s="8"/>
    </row>
    <row r="8" spans="1:9" s="13" customFormat="1" ht="39.6">
      <c r="A8" s="14" t="s">
        <v>2</v>
      </c>
      <c r="B8" s="38">
        <v>1</v>
      </c>
      <c r="C8" s="39" t="s">
        <v>36</v>
      </c>
      <c r="D8" s="39" t="s">
        <v>36</v>
      </c>
      <c r="E8" s="16"/>
      <c r="F8" s="26"/>
      <c r="G8" s="26"/>
      <c r="H8" s="40" t="s">
        <v>148</v>
      </c>
      <c r="I8" s="25"/>
    </row>
    <row r="9" spans="1:9" s="13" customFormat="1" ht="39.6">
      <c r="A9" s="14" t="s">
        <v>2</v>
      </c>
      <c r="B9" s="38">
        <v>2</v>
      </c>
      <c r="C9" s="39" t="s">
        <v>37</v>
      </c>
      <c r="D9" s="39" t="s">
        <v>37</v>
      </c>
      <c r="E9" s="16"/>
      <c r="F9" s="26"/>
      <c r="G9" s="26"/>
      <c r="H9" s="40" t="s">
        <v>37</v>
      </c>
      <c r="I9" s="25"/>
    </row>
    <row r="10" spans="1:9" s="13" customFormat="1" ht="39.6">
      <c r="A10" s="14" t="s">
        <v>2</v>
      </c>
      <c r="B10" s="38">
        <v>3</v>
      </c>
      <c r="C10" s="39" t="s">
        <v>38</v>
      </c>
      <c r="D10" s="39" t="s">
        <v>38</v>
      </c>
      <c r="E10" s="16"/>
      <c r="F10" s="26"/>
      <c r="G10" s="26"/>
      <c r="H10" s="40" t="s">
        <v>149</v>
      </c>
      <c r="I10" s="25"/>
    </row>
    <row r="11" spans="1:9" s="13" customFormat="1" ht="39.6">
      <c r="A11" s="14" t="s">
        <v>2</v>
      </c>
      <c r="B11" s="38">
        <v>4</v>
      </c>
      <c r="C11" s="39" t="s">
        <v>39</v>
      </c>
      <c r="D11" s="39" t="s">
        <v>39</v>
      </c>
      <c r="E11" s="16"/>
      <c r="F11" s="26"/>
      <c r="G11" s="26"/>
      <c r="H11" s="40" t="s">
        <v>150</v>
      </c>
      <c r="I11" s="25"/>
    </row>
    <row r="12" spans="1:9" s="13" customFormat="1" ht="39.6">
      <c r="A12" s="14" t="s">
        <v>2</v>
      </c>
      <c r="B12" s="38">
        <v>5</v>
      </c>
      <c r="C12" s="39" t="s">
        <v>40</v>
      </c>
      <c r="D12" s="39" t="s">
        <v>40</v>
      </c>
      <c r="E12" s="16"/>
      <c r="F12" s="26"/>
      <c r="G12" s="26"/>
      <c r="H12" s="40" t="s">
        <v>151</v>
      </c>
      <c r="I12" s="25"/>
    </row>
    <row r="13" spans="1:9" s="13" customFormat="1" ht="39.6">
      <c r="A13" s="14" t="s">
        <v>2</v>
      </c>
      <c r="B13" s="38">
        <v>6</v>
      </c>
      <c r="C13" s="39" t="s">
        <v>41</v>
      </c>
      <c r="D13" s="39" t="s">
        <v>41</v>
      </c>
      <c r="E13" s="16"/>
      <c r="F13" s="26"/>
      <c r="G13" s="26"/>
      <c r="H13" s="40" t="s">
        <v>152</v>
      </c>
      <c r="I13" s="25"/>
    </row>
    <row r="14" spans="1:9" s="13" customFormat="1" ht="39.6">
      <c r="A14" s="14" t="s">
        <v>2</v>
      </c>
      <c r="B14" s="38">
        <v>7</v>
      </c>
      <c r="C14" s="39" t="s">
        <v>42</v>
      </c>
      <c r="D14" s="39" t="s">
        <v>42</v>
      </c>
      <c r="E14" s="16"/>
      <c r="F14" s="26"/>
      <c r="G14" s="26"/>
      <c r="H14" s="40" t="s">
        <v>153</v>
      </c>
      <c r="I14" s="25"/>
    </row>
    <row r="15" spans="1:9" s="13" customFormat="1" ht="39.6">
      <c r="A15" s="14" t="s">
        <v>2</v>
      </c>
      <c r="B15" s="38">
        <v>8</v>
      </c>
      <c r="C15" s="39" t="s">
        <v>43</v>
      </c>
      <c r="D15" s="39" t="s">
        <v>43</v>
      </c>
      <c r="E15" s="16"/>
      <c r="F15" s="26"/>
      <c r="G15" s="26"/>
      <c r="H15" s="40" t="s">
        <v>154</v>
      </c>
      <c r="I15" s="25"/>
    </row>
    <row r="16" spans="1:9" s="13" customFormat="1" ht="39.6">
      <c r="A16" s="14" t="s">
        <v>2</v>
      </c>
      <c r="B16" s="38">
        <v>9</v>
      </c>
      <c r="C16" s="39" t="s">
        <v>44</v>
      </c>
      <c r="D16" s="39" t="s">
        <v>44</v>
      </c>
      <c r="E16" s="16"/>
      <c r="F16" s="26"/>
      <c r="G16" s="26"/>
      <c r="H16" s="40" t="s">
        <v>155</v>
      </c>
      <c r="I16" s="25"/>
    </row>
    <row r="17" spans="1:9" s="13" customFormat="1" ht="48">
      <c r="A17" s="14" t="s">
        <v>2</v>
      </c>
      <c r="B17" s="38">
        <v>10</v>
      </c>
      <c r="C17" s="39" t="s">
        <v>45</v>
      </c>
      <c r="D17" s="39" t="s">
        <v>46</v>
      </c>
      <c r="E17" s="16"/>
      <c r="F17" s="26"/>
      <c r="G17" s="26"/>
      <c r="H17" s="40" t="s">
        <v>156</v>
      </c>
      <c r="I17" s="25"/>
    </row>
    <row r="18" spans="1:9" s="13" customFormat="1" ht="48">
      <c r="A18" s="14" t="s">
        <v>2</v>
      </c>
      <c r="B18" s="38">
        <v>11</v>
      </c>
      <c r="C18" s="39" t="s">
        <v>46</v>
      </c>
      <c r="D18" s="39" t="s">
        <v>46</v>
      </c>
      <c r="E18" s="16"/>
      <c r="F18" s="26"/>
      <c r="G18" s="26"/>
      <c r="H18" s="40" t="s">
        <v>157</v>
      </c>
      <c r="I18" s="25"/>
    </row>
    <row r="19" spans="1:9" s="13" customFormat="1" ht="39.6">
      <c r="A19" s="14" t="s">
        <v>2</v>
      </c>
      <c r="B19" s="38">
        <v>12</v>
      </c>
      <c r="C19" s="39" t="s">
        <v>47</v>
      </c>
      <c r="D19" s="39" t="s">
        <v>47</v>
      </c>
      <c r="E19" s="16"/>
      <c r="F19" s="26"/>
      <c r="G19" s="26"/>
      <c r="H19" s="40" t="s">
        <v>158</v>
      </c>
      <c r="I19" s="25"/>
    </row>
    <row r="20" spans="1:9" s="13" customFormat="1" ht="39.6">
      <c r="A20" s="14" t="s">
        <v>2</v>
      </c>
      <c r="B20" s="38">
        <v>13</v>
      </c>
      <c r="C20" s="39" t="s">
        <v>47</v>
      </c>
      <c r="D20" s="39" t="s">
        <v>47</v>
      </c>
      <c r="E20" s="16"/>
      <c r="F20" s="26"/>
      <c r="G20" s="26"/>
      <c r="H20" s="40" t="s">
        <v>159</v>
      </c>
      <c r="I20" s="25"/>
    </row>
    <row r="21" spans="1:9" s="13" customFormat="1" ht="39.6">
      <c r="A21" s="14" t="s">
        <v>2</v>
      </c>
      <c r="B21" s="38">
        <v>14</v>
      </c>
      <c r="C21" s="39" t="s">
        <v>48</v>
      </c>
      <c r="D21" s="39" t="s">
        <v>48</v>
      </c>
      <c r="E21" s="16"/>
      <c r="F21" s="26"/>
      <c r="G21" s="26"/>
      <c r="H21" s="40" t="s">
        <v>160</v>
      </c>
      <c r="I21" s="25"/>
    </row>
    <row r="22" spans="1:9" s="13" customFormat="1" ht="39.6">
      <c r="A22" s="14" t="s">
        <v>2</v>
      </c>
      <c r="B22" s="38">
        <v>15</v>
      </c>
      <c r="C22" s="39" t="s">
        <v>48</v>
      </c>
      <c r="D22" s="39" t="s">
        <v>48</v>
      </c>
      <c r="E22" s="16"/>
      <c r="F22" s="26"/>
      <c r="G22" s="26"/>
      <c r="H22" s="40" t="s">
        <v>160</v>
      </c>
      <c r="I22" s="25"/>
    </row>
    <row r="23" spans="1:9" s="13" customFormat="1" ht="39.6">
      <c r="A23" s="14" t="s">
        <v>2</v>
      </c>
      <c r="B23" s="38">
        <v>16</v>
      </c>
      <c r="C23" s="39" t="s">
        <v>49</v>
      </c>
      <c r="D23" s="39" t="s">
        <v>49</v>
      </c>
      <c r="E23" s="16"/>
      <c r="F23" s="26"/>
      <c r="G23" s="26"/>
      <c r="H23" s="40" t="s">
        <v>161</v>
      </c>
      <c r="I23" s="25"/>
    </row>
    <row r="24" spans="1:9" s="13" customFormat="1" ht="39.6">
      <c r="A24" s="14" t="s">
        <v>2</v>
      </c>
      <c r="B24" s="38">
        <v>17</v>
      </c>
      <c r="C24" s="39" t="s">
        <v>49</v>
      </c>
      <c r="D24" s="39" t="s">
        <v>49</v>
      </c>
      <c r="E24" s="16"/>
      <c r="F24" s="26"/>
      <c r="G24" s="26"/>
      <c r="H24" s="40" t="s">
        <v>162</v>
      </c>
      <c r="I24" s="25"/>
    </row>
    <row r="25" spans="1:9" s="13" customFormat="1" ht="39.6">
      <c r="A25" s="14" t="s">
        <v>2</v>
      </c>
      <c r="B25" s="38">
        <v>18</v>
      </c>
      <c r="C25" s="39" t="s">
        <v>50</v>
      </c>
      <c r="D25" s="39" t="s">
        <v>50</v>
      </c>
      <c r="E25" s="16"/>
      <c r="F25" s="26"/>
      <c r="G25" s="26"/>
      <c r="H25" s="40" t="s">
        <v>163</v>
      </c>
      <c r="I25" s="25"/>
    </row>
    <row r="26" spans="1:9" s="13" customFormat="1" ht="39.6">
      <c r="A26" s="14" t="s">
        <v>2</v>
      </c>
      <c r="B26" s="38">
        <v>19</v>
      </c>
      <c r="C26" s="39" t="s">
        <v>51</v>
      </c>
      <c r="D26" s="39" t="s">
        <v>51</v>
      </c>
      <c r="E26" s="16"/>
      <c r="F26" s="26"/>
      <c r="G26" s="26"/>
      <c r="H26" s="40" t="s">
        <v>164</v>
      </c>
      <c r="I26" s="25"/>
    </row>
    <row r="27" spans="1:9" s="13" customFormat="1" ht="39.6">
      <c r="A27" s="14" t="s">
        <v>2</v>
      </c>
      <c r="B27" s="38">
        <v>20</v>
      </c>
      <c r="C27" s="39" t="s">
        <v>51</v>
      </c>
      <c r="D27" s="39" t="s">
        <v>51</v>
      </c>
      <c r="E27" s="16"/>
      <c r="F27" s="26"/>
      <c r="G27" s="26"/>
      <c r="H27" s="40" t="s">
        <v>165</v>
      </c>
      <c r="I27" s="25"/>
    </row>
    <row r="28" spans="1:9" s="13" customFormat="1" ht="39.6">
      <c r="A28" s="14" t="s">
        <v>2</v>
      </c>
      <c r="B28" s="38">
        <v>21</v>
      </c>
      <c r="C28" s="39" t="s">
        <v>52</v>
      </c>
      <c r="D28" s="39" t="s">
        <v>52</v>
      </c>
      <c r="E28" s="16"/>
      <c r="F28" s="26"/>
      <c r="G28" s="26"/>
      <c r="H28" s="40" t="s">
        <v>166</v>
      </c>
      <c r="I28" s="25"/>
    </row>
    <row r="29" spans="1:9" s="13" customFormat="1" ht="39.6">
      <c r="A29" s="14" t="s">
        <v>2</v>
      </c>
      <c r="B29" s="38">
        <v>22</v>
      </c>
      <c r="C29" s="39" t="s">
        <v>53</v>
      </c>
      <c r="D29" s="39" t="s">
        <v>53</v>
      </c>
      <c r="E29" s="16"/>
      <c r="F29" s="26"/>
      <c r="G29" s="26"/>
      <c r="H29" s="40" t="s">
        <v>167</v>
      </c>
      <c r="I29" s="25"/>
    </row>
    <row r="30" spans="1:9" s="13" customFormat="1" ht="39.6">
      <c r="A30" s="14" t="s">
        <v>2</v>
      </c>
      <c r="B30" s="38">
        <v>23</v>
      </c>
      <c r="C30" s="39" t="s">
        <v>53</v>
      </c>
      <c r="D30" s="39" t="s">
        <v>54</v>
      </c>
      <c r="E30" s="16"/>
      <c r="F30" s="26"/>
      <c r="G30" s="26"/>
      <c r="H30" s="40" t="s">
        <v>168</v>
      </c>
      <c r="I30" s="25"/>
    </row>
    <row r="31" spans="1:9" s="13" customFormat="1" ht="39.6">
      <c r="A31" s="14" t="s">
        <v>2</v>
      </c>
      <c r="B31" s="38">
        <v>24</v>
      </c>
      <c r="C31" s="39" t="s">
        <v>55</v>
      </c>
      <c r="D31" s="39" t="s">
        <v>55</v>
      </c>
      <c r="E31" s="16"/>
      <c r="F31" s="26"/>
      <c r="G31" s="26"/>
      <c r="H31" s="40" t="s">
        <v>169</v>
      </c>
      <c r="I31" s="25"/>
    </row>
    <row r="32" spans="1:9" s="13" customFormat="1" ht="39.6">
      <c r="A32" s="14" t="s">
        <v>2</v>
      </c>
      <c r="B32" s="38">
        <v>25</v>
      </c>
      <c r="C32" s="39" t="s">
        <v>56</v>
      </c>
      <c r="D32" s="39" t="s">
        <v>56</v>
      </c>
      <c r="E32" s="16"/>
      <c r="F32" s="26"/>
      <c r="G32" s="26"/>
      <c r="H32" s="40" t="s">
        <v>170</v>
      </c>
      <c r="I32" s="25"/>
    </row>
    <row r="33" spans="1:9" s="13" customFormat="1" ht="39.6">
      <c r="A33" s="14" t="s">
        <v>2</v>
      </c>
      <c r="B33" s="38">
        <v>26</v>
      </c>
      <c r="C33" s="39" t="s">
        <v>57</v>
      </c>
      <c r="D33" s="39" t="s">
        <v>57</v>
      </c>
      <c r="E33" s="16"/>
      <c r="F33" s="26"/>
      <c r="G33" s="26"/>
      <c r="H33" s="40" t="s">
        <v>171</v>
      </c>
      <c r="I33" s="25"/>
    </row>
    <row r="34" spans="1:9" s="13" customFormat="1" ht="39.6">
      <c r="A34" s="14" t="s">
        <v>2</v>
      </c>
      <c r="B34" s="38">
        <v>27</v>
      </c>
      <c r="C34" s="39" t="s">
        <v>58</v>
      </c>
      <c r="D34" s="39" t="s">
        <v>58</v>
      </c>
      <c r="E34" s="16"/>
      <c r="F34" s="26"/>
      <c r="G34" s="26"/>
      <c r="H34" s="40" t="s">
        <v>172</v>
      </c>
      <c r="I34" s="25"/>
    </row>
    <row r="35" spans="1:9" s="13" customFormat="1" ht="39.6">
      <c r="A35" s="14" t="s">
        <v>2</v>
      </c>
      <c r="B35" s="38">
        <v>28</v>
      </c>
      <c r="C35" s="39" t="s">
        <v>59</v>
      </c>
      <c r="D35" s="39" t="s">
        <v>59</v>
      </c>
      <c r="E35" s="16"/>
      <c r="F35" s="26"/>
      <c r="G35" s="26"/>
      <c r="H35" s="40" t="s">
        <v>173</v>
      </c>
      <c r="I35" s="25"/>
    </row>
    <row r="36" spans="1:9" s="13" customFormat="1" ht="39.6">
      <c r="A36" s="14" t="s">
        <v>2</v>
      </c>
      <c r="B36" s="38">
        <v>29</v>
      </c>
      <c r="C36" s="39" t="s">
        <v>60</v>
      </c>
      <c r="D36" s="39" t="s">
        <v>60</v>
      </c>
      <c r="E36" s="16"/>
      <c r="F36" s="26"/>
      <c r="G36" s="26"/>
      <c r="H36" s="40" t="s">
        <v>174</v>
      </c>
      <c r="I36" s="25"/>
    </row>
    <row r="37" spans="1:9" s="13" customFormat="1" ht="39.6">
      <c r="A37" s="14" t="s">
        <v>2</v>
      </c>
      <c r="B37" s="38">
        <v>30</v>
      </c>
      <c r="C37" s="39" t="s">
        <v>61</v>
      </c>
      <c r="D37" s="39" t="s">
        <v>61</v>
      </c>
      <c r="E37" s="16"/>
      <c r="F37" s="26"/>
      <c r="G37" s="26"/>
      <c r="H37" s="40" t="s">
        <v>175</v>
      </c>
      <c r="I37" s="25"/>
    </row>
    <row r="38" spans="1:10" s="13" customFormat="1" ht="156">
      <c r="A38" s="14" t="s">
        <v>2</v>
      </c>
      <c r="B38" s="38">
        <v>31</v>
      </c>
      <c r="C38" s="39" t="s">
        <v>62</v>
      </c>
      <c r="D38" s="39" t="s">
        <v>62</v>
      </c>
      <c r="E38" s="16"/>
      <c r="F38" s="26"/>
      <c r="G38" s="26"/>
      <c r="H38" s="40" t="s">
        <v>176</v>
      </c>
      <c r="I38" s="25"/>
      <c r="J38" s="31"/>
    </row>
    <row r="39" spans="1:9" ht="192">
      <c r="A39" s="14" t="s">
        <v>2</v>
      </c>
      <c r="B39" s="38">
        <v>32</v>
      </c>
      <c r="C39" s="39" t="s">
        <v>63</v>
      </c>
      <c r="D39" s="39" t="s">
        <v>63</v>
      </c>
      <c r="H39" s="40" t="s">
        <v>177</v>
      </c>
      <c r="I39" s="30"/>
    </row>
    <row r="40" spans="1:8" ht="168">
      <c r="A40" s="14" t="s">
        <v>2</v>
      </c>
      <c r="B40" s="38">
        <v>33</v>
      </c>
      <c r="C40" s="39" t="s">
        <v>64</v>
      </c>
      <c r="D40" s="39" t="s">
        <v>64</v>
      </c>
      <c r="H40" s="40" t="s">
        <v>178</v>
      </c>
    </row>
    <row r="41" spans="1:22" ht="168">
      <c r="A41" s="14" t="s">
        <v>2</v>
      </c>
      <c r="B41" s="38">
        <v>34</v>
      </c>
      <c r="C41" s="39" t="s">
        <v>65</v>
      </c>
      <c r="D41" s="39" t="s">
        <v>65</v>
      </c>
      <c r="E41" s="32"/>
      <c r="F41" s="32"/>
      <c r="G41" s="32"/>
      <c r="H41" s="40" t="s">
        <v>179</v>
      </c>
      <c r="I41" s="2"/>
      <c r="J41" s="2"/>
      <c r="K41" s="2"/>
      <c r="L41" s="2"/>
      <c r="M41" s="2"/>
      <c r="N41" s="2"/>
      <c r="O41" s="2"/>
      <c r="P41" s="2"/>
      <c r="Q41" s="2"/>
      <c r="R41" s="2"/>
      <c r="S41" s="2"/>
      <c r="T41" s="2"/>
      <c r="U41" s="2"/>
      <c r="V41" s="2"/>
    </row>
    <row r="42" spans="1:22" ht="120">
      <c r="A42" s="14" t="s">
        <v>2</v>
      </c>
      <c r="B42" s="38">
        <v>35</v>
      </c>
      <c r="C42" s="39" t="s">
        <v>66</v>
      </c>
      <c r="D42" s="39" t="s">
        <v>66</v>
      </c>
      <c r="E42" s="33"/>
      <c r="F42" s="33"/>
      <c r="G42" s="33"/>
      <c r="H42" s="40" t="s">
        <v>180</v>
      </c>
      <c r="I42" s="5"/>
      <c r="J42" s="5"/>
      <c r="K42" s="5"/>
      <c r="L42" s="5"/>
      <c r="M42" s="5"/>
      <c r="N42" s="5"/>
      <c r="O42" s="5"/>
      <c r="P42" s="5"/>
      <c r="Q42" s="5"/>
      <c r="R42" s="5"/>
      <c r="S42" s="5"/>
      <c r="T42" s="5"/>
      <c r="U42" s="5"/>
      <c r="V42" s="5"/>
    </row>
    <row r="43" spans="1:22" ht="180">
      <c r="A43" s="14" t="s">
        <v>2</v>
      </c>
      <c r="B43" s="38">
        <v>36</v>
      </c>
      <c r="C43" s="39" t="s">
        <v>67</v>
      </c>
      <c r="D43" s="39" t="s">
        <v>67</v>
      </c>
      <c r="E43" s="33"/>
      <c r="F43" s="33"/>
      <c r="G43" s="33"/>
      <c r="H43" s="40" t="s">
        <v>181</v>
      </c>
      <c r="I43" s="5"/>
      <c r="J43" s="5"/>
      <c r="K43" s="5"/>
      <c r="L43" s="5"/>
      <c r="M43" s="5"/>
      <c r="N43" s="5"/>
      <c r="O43" s="5"/>
      <c r="P43" s="5"/>
      <c r="Q43" s="5"/>
      <c r="R43" s="5"/>
      <c r="S43" s="5"/>
      <c r="T43" s="5"/>
      <c r="U43" s="5"/>
      <c r="V43" s="5"/>
    </row>
    <row r="44" spans="1:22" ht="180">
      <c r="A44" s="14" t="s">
        <v>2</v>
      </c>
      <c r="B44" s="38">
        <v>37</v>
      </c>
      <c r="C44" s="39" t="s">
        <v>68</v>
      </c>
      <c r="D44" s="39" t="s">
        <v>68</v>
      </c>
      <c r="E44" s="33"/>
      <c r="F44" s="33"/>
      <c r="G44" s="33"/>
      <c r="H44" s="40" t="s">
        <v>182</v>
      </c>
      <c r="I44" s="5"/>
      <c r="J44" s="5"/>
      <c r="K44" s="5"/>
      <c r="L44" s="5"/>
      <c r="M44" s="5"/>
      <c r="N44" s="5"/>
      <c r="O44" s="5"/>
      <c r="P44" s="5"/>
      <c r="Q44" s="5"/>
      <c r="R44" s="5"/>
      <c r="S44" s="5"/>
      <c r="T44" s="5"/>
      <c r="U44" s="5"/>
      <c r="V44" s="5"/>
    </row>
    <row r="45" spans="1:8" ht="168">
      <c r="A45" s="14" t="s">
        <v>2</v>
      </c>
      <c r="B45" s="38">
        <v>38</v>
      </c>
      <c r="C45" s="39" t="s">
        <v>69</v>
      </c>
      <c r="D45" s="39" t="s">
        <v>69</v>
      </c>
      <c r="H45" s="40" t="s">
        <v>183</v>
      </c>
    </row>
    <row r="46" spans="1:8" ht="192">
      <c r="A46" s="14" t="s">
        <v>2</v>
      </c>
      <c r="B46" s="38">
        <v>39</v>
      </c>
      <c r="C46" s="39" t="s">
        <v>70</v>
      </c>
      <c r="D46" s="39" t="s">
        <v>70</v>
      </c>
      <c r="H46" s="40" t="s">
        <v>184</v>
      </c>
    </row>
    <row r="47" spans="1:8" ht="180">
      <c r="A47" s="14" t="s">
        <v>2</v>
      </c>
      <c r="B47" s="38">
        <v>40</v>
      </c>
      <c r="C47" s="39" t="s">
        <v>70</v>
      </c>
      <c r="D47" s="39" t="s">
        <v>70</v>
      </c>
      <c r="H47" s="40" t="s">
        <v>185</v>
      </c>
    </row>
    <row r="48" spans="1:8" ht="156">
      <c r="A48" s="14" t="s">
        <v>2</v>
      </c>
      <c r="B48" s="38">
        <v>41</v>
      </c>
      <c r="C48" s="39" t="s">
        <v>71</v>
      </c>
      <c r="D48" s="39" t="s">
        <v>71</v>
      </c>
      <c r="H48" s="40" t="s">
        <v>186</v>
      </c>
    </row>
    <row r="49" spans="1:8" ht="48">
      <c r="A49" s="14" t="s">
        <v>2</v>
      </c>
      <c r="B49" s="38">
        <v>42</v>
      </c>
      <c r="C49" s="39" t="s">
        <v>72</v>
      </c>
      <c r="D49" s="39" t="s">
        <v>72</v>
      </c>
      <c r="H49" s="40" t="s">
        <v>187</v>
      </c>
    </row>
    <row r="50" spans="1:8" ht="180">
      <c r="A50" s="14" t="s">
        <v>2</v>
      </c>
      <c r="B50" s="38">
        <v>43</v>
      </c>
      <c r="C50" s="39" t="s">
        <v>73</v>
      </c>
      <c r="D50" s="39" t="s">
        <v>73</v>
      </c>
      <c r="H50" s="40" t="s">
        <v>188</v>
      </c>
    </row>
    <row r="51" spans="1:8" ht="132">
      <c r="A51" s="14" t="s">
        <v>2</v>
      </c>
      <c r="B51" s="38">
        <v>44</v>
      </c>
      <c r="C51" s="39" t="s">
        <v>74</v>
      </c>
      <c r="D51" s="39" t="s">
        <v>74</v>
      </c>
      <c r="H51" s="40" t="s">
        <v>189</v>
      </c>
    </row>
    <row r="52" spans="1:8" ht="192">
      <c r="A52" s="14" t="s">
        <v>2</v>
      </c>
      <c r="B52" s="38">
        <v>45</v>
      </c>
      <c r="C52" s="39" t="s">
        <v>74</v>
      </c>
      <c r="D52" s="39" t="s">
        <v>74</v>
      </c>
      <c r="H52" s="40" t="s">
        <v>190</v>
      </c>
    </row>
    <row r="53" spans="1:8" ht="132">
      <c r="A53" s="14" t="s">
        <v>2</v>
      </c>
      <c r="B53" s="38">
        <v>46</v>
      </c>
      <c r="C53" s="39" t="s">
        <v>74</v>
      </c>
      <c r="D53" s="39" t="s">
        <v>74</v>
      </c>
      <c r="H53" s="40" t="s">
        <v>191</v>
      </c>
    </row>
    <row r="54" spans="1:8" ht="72">
      <c r="A54" s="14" t="s">
        <v>2</v>
      </c>
      <c r="B54" s="38">
        <v>47</v>
      </c>
      <c r="C54" s="39" t="s">
        <v>75</v>
      </c>
      <c r="D54" s="39" t="s">
        <v>75</v>
      </c>
      <c r="H54" s="40" t="s">
        <v>192</v>
      </c>
    </row>
    <row r="55" spans="1:8" ht="39.6">
      <c r="A55" s="14" t="s">
        <v>2</v>
      </c>
      <c r="B55" s="38">
        <v>48</v>
      </c>
      <c r="C55" s="39" t="s">
        <v>76</v>
      </c>
      <c r="D55" s="39" t="s">
        <v>76</v>
      </c>
      <c r="H55" s="40" t="s">
        <v>193</v>
      </c>
    </row>
    <row r="56" spans="1:8" ht="48">
      <c r="A56" s="14" t="s">
        <v>2</v>
      </c>
      <c r="B56" s="38">
        <v>49</v>
      </c>
      <c r="C56" s="39" t="s">
        <v>77</v>
      </c>
      <c r="D56" s="39" t="s">
        <v>77</v>
      </c>
      <c r="H56" s="40" t="s">
        <v>194</v>
      </c>
    </row>
    <row r="57" spans="1:8" ht="60">
      <c r="A57" s="14" t="s">
        <v>2</v>
      </c>
      <c r="B57" s="38">
        <v>50</v>
      </c>
      <c r="C57" s="39" t="s">
        <v>78</v>
      </c>
      <c r="D57" s="39" t="s">
        <v>78</v>
      </c>
      <c r="E57" s="35"/>
      <c r="F57" s="36"/>
      <c r="G57" s="35"/>
      <c r="H57" s="40" t="s">
        <v>195</v>
      </c>
    </row>
    <row r="58" spans="1:8" ht="60">
      <c r="A58" s="14" t="s">
        <v>2</v>
      </c>
      <c r="B58" s="38">
        <v>51</v>
      </c>
      <c r="C58" s="39" t="s">
        <v>79</v>
      </c>
      <c r="D58" s="39" t="s">
        <v>79</v>
      </c>
      <c r="E58" s="35"/>
      <c r="F58" s="36"/>
      <c r="G58" s="35"/>
      <c r="H58" s="40" t="s">
        <v>196</v>
      </c>
    </row>
    <row r="59" spans="1:8" ht="48">
      <c r="A59" s="14" t="s">
        <v>2</v>
      </c>
      <c r="B59" s="38">
        <v>52</v>
      </c>
      <c r="C59" s="39" t="s">
        <v>80</v>
      </c>
      <c r="D59" s="39" t="s">
        <v>80</v>
      </c>
      <c r="E59" s="35"/>
      <c r="F59" s="36"/>
      <c r="G59" s="35"/>
      <c r="H59" s="40" t="s">
        <v>197</v>
      </c>
    </row>
    <row r="60" spans="1:8" ht="48">
      <c r="A60" s="14" t="s">
        <v>2</v>
      </c>
      <c r="B60" s="38">
        <v>53</v>
      </c>
      <c r="C60" s="39" t="s">
        <v>81</v>
      </c>
      <c r="D60" s="39" t="s">
        <v>81</v>
      </c>
      <c r="E60" s="35"/>
      <c r="F60" s="36"/>
      <c r="G60" s="35"/>
      <c r="H60" s="40" t="s">
        <v>198</v>
      </c>
    </row>
    <row r="61" spans="1:8" ht="39.6">
      <c r="A61" s="14" t="s">
        <v>2</v>
      </c>
      <c r="B61" s="38">
        <v>54</v>
      </c>
      <c r="C61" s="39" t="s">
        <v>82</v>
      </c>
      <c r="D61" s="39" t="s">
        <v>82</v>
      </c>
      <c r="E61" s="35"/>
      <c r="F61" s="36"/>
      <c r="G61" s="35"/>
      <c r="H61" s="40" t="s">
        <v>199</v>
      </c>
    </row>
    <row r="62" spans="1:8" ht="52.8">
      <c r="A62" s="14" t="s">
        <v>2</v>
      </c>
      <c r="B62" s="17">
        <v>55</v>
      </c>
      <c r="C62" s="37" t="s">
        <v>83</v>
      </c>
      <c r="D62" s="37" t="s">
        <v>84</v>
      </c>
      <c r="E62" s="35"/>
      <c r="F62" s="36"/>
      <c r="G62" s="35"/>
      <c r="H62" s="34" t="s">
        <v>200</v>
      </c>
    </row>
    <row r="63" spans="1:8" ht="39.6">
      <c r="A63" s="14" t="s">
        <v>2</v>
      </c>
      <c r="B63" s="17">
        <v>56</v>
      </c>
      <c r="C63" s="37" t="s">
        <v>85</v>
      </c>
      <c r="D63" s="37" t="s">
        <v>84</v>
      </c>
      <c r="E63" s="35"/>
      <c r="F63" s="36"/>
      <c r="G63" s="35"/>
      <c r="H63" s="34" t="s">
        <v>201</v>
      </c>
    </row>
    <row r="64" spans="1:8" ht="52.8">
      <c r="A64" s="14" t="s">
        <v>2</v>
      </c>
      <c r="B64" s="17">
        <v>57</v>
      </c>
      <c r="C64" s="37" t="s">
        <v>86</v>
      </c>
      <c r="D64" s="37" t="s">
        <v>87</v>
      </c>
      <c r="E64" s="35"/>
      <c r="F64" s="36"/>
      <c r="G64" s="35"/>
      <c r="H64" s="34" t="s">
        <v>202</v>
      </c>
    </row>
    <row r="65" spans="1:8" ht="39.6">
      <c r="A65" s="14" t="s">
        <v>2</v>
      </c>
      <c r="B65" s="17">
        <v>58</v>
      </c>
      <c r="C65" s="37" t="s">
        <v>88</v>
      </c>
      <c r="D65" s="37" t="s">
        <v>88</v>
      </c>
      <c r="E65" s="35"/>
      <c r="F65" s="36"/>
      <c r="G65" s="35"/>
      <c r="H65" s="34" t="s">
        <v>203</v>
      </c>
    </row>
    <row r="66" spans="1:8" ht="39.6">
      <c r="A66" s="14" t="s">
        <v>2</v>
      </c>
      <c r="B66" s="17">
        <v>59</v>
      </c>
      <c r="C66" s="37" t="s">
        <v>89</v>
      </c>
      <c r="D66" s="37" t="s">
        <v>89</v>
      </c>
      <c r="E66" s="35"/>
      <c r="F66" s="36"/>
      <c r="G66" s="35"/>
      <c r="H66" s="34" t="s">
        <v>204</v>
      </c>
    </row>
    <row r="67" spans="1:8" ht="39.6">
      <c r="A67" s="14" t="s">
        <v>2</v>
      </c>
      <c r="B67" s="17">
        <v>60</v>
      </c>
      <c r="C67" s="37" t="s">
        <v>90</v>
      </c>
      <c r="D67" s="37" t="s">
        <v>90</v>
      </c>
      <c r="E67" s="35"/>
      <c r="F67" s="36"/>
      <c r="G67" s="35"/>
      <c r="H67" s="34" t="s">
        <v>205</v>
      </c>
    </row>
    <row r="68" spans="1:8" ht="39.6">
      <c r="A68" s="14" t="s">
        <v>2</v>
      </c>
      <c r="B68" s="17">
        <v>61</v>
      </c>
      <c r="C68" s="37" t="s">
        <v>91</v>
      </c>
      <c r="D68" s="37" t="s">
        <v>91</v>
      </c>
      <c r="E68" s="35"/>
      <c r="F68" s="36"/>
      <c r="G68" s="35"/>
      <c r="H68" s="34" t="s">
        <v>206</v>
      </c>
    </row>
    <row r="69" spans="1:8" ht="39.6">
      <c r="A69" s="14" t="s">
        <v>2</v>
      </c>
      <c r="B69" s="17">
        <v>62</v>
      </c>
      <c r="C69" s="37" t="s">
        <v>92</v>
      </c>
      <c r="D69" s="37" t="s">
        <v>92</v>
      </c>
      <c r="E69" s="35"/>
      <c r="F69" s="36"/>
      <c r="G69" s="35"/>
      <c r="H69" s="34" t="s">
        <v>207</v>
      </c>
    </row>
    <row r="70" spans="1:8" ht="39.6">
      <c r="A70" s="14" t="s">
        <v>2</v>
      </c>
      <c r="B70" s="17">
        <v>63</v>
      </c>
      <c r="C70" s="37" t="s">
        <v>93</v>
      </c>
      <c r="D70" s="37" t="s">
        <v>94</v>
      </c>
      <c r="E70" s="35"/>
      <c r="F70" s="36"/>
      <c r="G70" s="35"/>
      <c r="H70" s="34" t="s">
        <v>208</v>
      </c>
    </row>
    <row r="71" spans="1:8" ht="39.6">
      <c r="A71" s="14" t="s">
        <v>2</v>
      </c>
      <c r="B71" s="17">
        <v>64</v>
      </c>
      <c r="C71" s="37" t="s">
        <v>95</v>
      </c>
      <c r="D71" s="37" t="s">
        <v>95</v>
      </c>
      <c r="E71" s="35"/>
      <c r="F71" s="36"/>
      <c r="G71" s="35"/>
      <c r="H71" s="34" t="s">
        <v>209</v>
      </c>
    </row>
    <row r="72" spans="1:8" ht="39.6">
      <c r="A72" s="14" t="s">
        <v>2</v>
      </c>
      <c r="B72" s="17">
        <v>65</v>
      </c>
      <c r="C72" s="37" t="s">
        <v>96</v>
      </c>
      <c r="D72" s="37" t="s">
        <v>96</v>
      </c>
      <c r="E72" s="35"/>
      <c r="F72" s="36"/>
      <c r="G72" s="35"/>
      <c r="H72" s="34" t="s">
        <v>210</v>
      </c>
    </row>
    <row r="73" spans="1:8" ht="39.6">
      <c r="A73" s="14" t="s">
        <v>2</v>
      </c>
      <c r="B73" s="17">
        <v>66</v>
      </c>
      <c r="C73" s="37" t="s">
        <v>97</v>
      </c>
      <c r="D73" s="37" t="s">
        <v>98</v>
      </c>
      <c r="E73" s="35"/>
      <c r="F73" s="36"/>
      <c r="G73" s="35"/>
      <c r="H73" s="34" t="s">
        <v>211</v>
      </c>
    </row>
    <row r="74" spans="1:8" ht="39.6">
      <c r="A74" s="14" t="s">
        <v>2</v>
      </c>
      <c r="B74" s="17">
        <v>67</v>
      </c>
      <c r="C74" s="37" t="s">
        <v>99</v>
      </c>
      <c r="D74" s="37" t="s">
        <v>99</v>
      </c>
      <c r="E74" s="35"/>
      <c r="F74" s="36"/>
      <c r="G74" s="35"/>
      <c r="H74" s="34" t="s">
        <v>212</v>
      </c>
    </row>
    <row r="75" spans="1:8" ht="39.6">
      <c r="A75" s="14" t="s">
        <v>2</v>
      </c>
      <c r="B75" s="17">
        <v>68</v>
      </c>
      <c r="C75" s="37" t="s">
        <v>100</v>
      </c>
      <c r="D75" s="37" t="s">
        <v>100</v>
      </c>
      <c r="E75" s="35"/>
      <c r="F75" s="36"/>
      <c r="G75" s="35"/>
      <c r="H75" s="34" t="s">
        <v>213</v>
      </c>
    </row>
    <row r="76" spans="1:8" ht="39.6">
      <c r="A76" s="14" t="s">
        <v>2</v>
      </c>
      <c r="B76" s="17">
        <v>69</v>
      </c>
      <c r="C76" s="37" t="s">
        <v>101</v>
      </c>
      <c r="D76" s="37" t="s">
        <v>101</v>
      </c>
      <c r="E76" s="35"/>
      <c r="F76" s="36"/>
      <c r="G76" s="35"/>
      <c r="H76" s="34" t="s">
        <v>214</v>
      </c>
    </row>
    <row r="77" spans="1:8" ht="52.8">
      <c r="A77" s="14" t="s">
        <v>2</v>
      </c>
      <c r="B77" s="17">
        <v>70</v>
      </c>
      <c r="C77" s="37" t="s">
        <v>102</v>
      </c>
      <c r="D77" s="37" t="s">
        <v>102</v>
      </c>
      <c r="E77" s="35"/>
      <c r="F77" s="36"/>
      <c r="G77" s="35"/>
      <c r="H77" s="34" t="s">
        <v>215</v>
      </c>
    </row>
    <row r="78" spans="1:8" ht="39.6">
      <c r="A78" s="14" t="s">
        <v>2</v>
      </c>
      <c r="B78" s="17">
        <v>71</v>
      </c>
      <c r="C78" s="37" t="s">
        <v>103</v>
      </c>
      <c r="D78" s="37" t="s">
        <v>103</v>
      </c>
      <c r="E78" s="35"/>
      <c r="F78" s="36"/>
      <c r="G78" s="35"/>
      <c r="H78" s="34" t="s">
        <v>216</v>
      </c>
    </row>
    <row r="79" spans="1:8" ht="39.6">
      <c r="A79" s="14" t="s">
        <v>2</v>
      </c>
      <c r="B79" s="17">
        <v>72</v>
      </c>
      <c r="C79" s="37" t="s">
        <v>104</v>
      </c>
      <c r="D79" s="37" t="s">
        <v>104</v>
      </c>
      <c r="E79" s="35"/>
      <c r="F79" s="36"/>
      <c r="G79" s="35"/>
      <c r="H79" s="34" t="s">
        <v>217</v>
      </c>
    </row>
    <row r="80" spans="1:8" ht="39.6">
      <c r="A80" s="14" t="s">
        <v>2</v>
      </c>
      <c r="B80" s="17">
        <v>73</v>
      </c>
      <c r="C80" s="37" t="s">
        <v>105</v>
      </c>
      <c r="D80" s="37" t="s">
        <v>105</v>
      </c>
      <c r="E80" s="35"/>
      <c r="F80" s="36"/>
      <c r="G80" s="35"/>
      <c r="H80" s="34" t="s">
        <v>218</v>
      </c>
    </row>
    <row r="81" spans="1:8" ht="39.6">
      <c r="A81" s="14" t="s">
        <v>2</v>
      </c>
      <c r="B81" s="17">
        <v>74</v>
      </c>
      <c r="C81" s="37" t="s">
        <v>106</v>
      </c>
      <c r="D81" s="37" t="s">
        <v>107</v>
      </c>
      <c r="E81" s="35"/>
      <c r="F81" s="36"/>
      <c r="G81" s="35"/>
      <c r="H81" s="34" t="s">
        <v>219</v>
      </c>
    </row>
    <row r="82" spans="1:8" ht="39.6">
      <c r="A82" s="14" t="s">
        <v>2</v>
      </c>
      <c r="B82" s="17">
        <v>75</v>
      </c>
      <c r="C82" s="37" t="s">
        <v>108</v>
      </c>
      <c r="D82" s="37" t="s">
        <v>107</v>
      </c>
      <c r="E82" s="35"/>
      <c r="F82" s="36"/>
      <c r="G82" s="35"/>
      <c r="H82" s="34" t="s">
        <v>220</v>
      </c>
    </row>
    <row r="83" spans="1:8" ht="39.6">
      <c r="A83" s="14" t="s">
        <v>2</v>
      </c>
      <c r="B83" s="17">
        <v>76</v>
      </c>
      <c r="C83" s="37" t="s">
        <v>109</v>
      </c>
      <c r="D83" s="37" t="s">
        <v>109</v>
      </c>
      <c r="E83" s="35"/>
      <c r="F83" s="36"/>
      <c r="G83" s="35"/>
      <c r="H83" s="34" t="s">
        <v>221</v>
      </c>
    </row>
    <row r="84" spans="1:8" ht="39.6">
      <c r="A84" s="14" t="s">
        <v>2</v>
      </c>
      <c r="B84" s="17">
        <v>77</v>
      </c>
      <c r="C84" s="37" t="s">
        <v>110</v>
      </c>
      <c r="D84" s="37" t="s">
        <v>110</v>
      </c>
      <c r="E84" s="35"/>
      <c r="F84" s="36"/>
      <c r="G84" s="35"/>
      <c r="H84" s="34" t="s">
        <v>222</v>
      </c>
    </row>
    <row r="85" spans="1:8" ht="39.6">
      <c r="A85" s="14" t="s">
        <v>2</v>
      </c>
      <c r="B85" s="17">
        <v>78</v>
      </c>
      <c r="C85" s="37" t="s">
        <v>111</v>
      </c>
      <c r="D85" s="37" t="s">
        <v>111</v>
      </c>
      <c r="E85" s="35"/>
      <c r="F85" s="36"/>
      <c r="G85" s="35"/>
      <c r="H85" s="34" t="s">
        <v>223</v>
      </c>
    </row>
    <row r="86" spans="1:8" ht="39.6">
      <c r="A86" s="14" t="s">
        <v>2</v>
      </c>
      <c r="B86" s="17">
        <v>79</v>
      </c>
      <c r="C86" s="37" t="s">
        <v>112</v>
      </c>
      <c r="D86" s="37" t="s">
        <v>112</v>
      </c>
      <c r="E86" s="35"/>
      <c r="F86" s="36"/>
      <c r="G86" s="35"/>
      <c r="H86" s="34" t="s">
        <v>224</v>
      </c>
    </row>
    <row r="87" spans="1:8" ht="39.6">
      <c r="A87" s="14" t="s">
        <v>2</v>
      </c>
      <c r="B87" s="17">
        <v>80</v>
      </c>
      <c r="C87" s="37" t="s">
        <v>113</v>
      </c>
      <c r="D87" s="37" t="s">
        <v>113</v>
      </c>
      <c r="E87" s="35"/>
      <c r="F87" s="36"/>
      <c r="G87" s="35"/>
      <c r="H87" s="34" t="s">
        <v>225</v>
      </c>
    </row>
    <row r="88" spans="1:8" ht="39.6">
      <c r="A88" s="14" t="s">
        <v>2</v>
      </c>
      <c r="B88" s="17">
        <v>81</v>
      </c>
      <c r="C88" s="37" t="s">
        <v>114</v>
      </c>
      <c r="D88" s="37" t="s">
        <v>114</v>
      </c>
      <c r="E88" s="35"/>
      <c r="F88" s="36"/>
      <c r="G88" s="35"/>
      <c r="H88" s="34" t="s">
        <v>226</v>
      </c>
    </row>
    <row r="89" spans="1:8" ht="39.6">
      <c r="A89" s="14" t="s">
        <v>2</v>
      </c>
      <c r="B89" s="17">
        <v>82</v>
      </c>
      <c r="C89" s="37" t="s">
        <v>115</v>
      </c>
      <c r="D89" s="37" t="s">
        <v>115</v>
      </c>
      <c r="E89" s="35"/>
      <c r="F89" s="36"/>
      <c r="G89" s="35"/>
      <c r="H89" s="34" t="s">
        <v>227</v>
      </c>
    </row>
    <row r="90" spans="1:8" ht="39.6">
      <c r="A90" s="14" t="s">
        <v>2</v>
      </c>
      <c r="B90" s="17">
        <v>83</v>
      </c>
      <c r="C90" s="37" t="s">
        <v>116</v>
      </c>
      <c r="D90" s="37" t="s">
        <v>116</v>
      </c>
      <c r="E90" s="35"/>
      <c r="F90" s="36"/>
      <c r="G90" s="35"/>
      <c r="H90" s="34" t="s">
        <v>228</v>
      </c>
    </row>
    <row r="91" spans="1:8" ht="39.6">
      <c r="A91" s="14" t="s">
        <v>2</v>
      </c>
      <c r="B91" s="17">
        <v>84</v>
      </c>
      <c r="C91" s="37" t="s">
        <v>117</v>
      </c>
      <c r="D91" s="37" t="s">
        <v>117</v>
      </c>
      <c r="E91" s="35"/>
      <c r="F91" s="36"/>
      <c r="G91" s="35"/>
      <c r="H91" s="34" t="s">
        <v>229</v>
      </c>
    </row>
    <row r="92" spans="1:8" ht="39.6">
      <c r="A92" s="14" t="s">
        <v>2</v>
      </c>
      <c r="B92" s="17">
        <v>85</v>
      </c>
      <c r="C92" s="37" t="s">
        <v>118</v>
      </c>
      <c r="D92" s="37" t="s">
        <v>118</v>
      </c>
      <c r="E92" s="35"/>
      <c r="F92" s="36"/>
      <c r="G92" s="35"/>
      <c r="H92" s="34" t="s">
        <v>230</v>
      </c>
    </row>
    <row r="93" spans="1:8" ht="39.6">
      <c r="A93" s="14" t="s">
        <v>2</v>
      </c>
      <c r="B93" s="17">
        <v>86</v>
      </c>
      <c r="C93" s="37" t="s">
        <v>119</v>
      </c>
      <c r="D93" s="37" t="s">
        <v>119</v>
      </c>
      <c r="E93" s="35"/>
      <c r="F93" s="36"/>
      <c r="G93" s="35"/>
      <c r="H93" s="34" t="s">
        <v>231</v>
      </c>
    </row>
    <row r="94" spans="1:8" ht="39.6">
      <c r="A94" s="14" t="s">
        <v>2</v>
      </c>
      <c r="B94" s="17">
        <v>87</v>
      </c>
      <c r="C94" s="37" t="s">
        <v>120</v>
      </c>
      <c r="D94" s="37" t="s">
        <v>120</v>
      </c>
      <c r="E94" s="35"/>
      <c r="F94" s="36"/>
      <c r="G94" s="35"/>
      <c r="H94" s="34" t="s">
        <v>232</v>
      </c>
    </row>
    <row r="95" spans="1:8" ht="39.6">
      <c r="A95" s="14" t="s">
        <v>2</v>
      </c>
      <c r="B95" s="17">
        <v>88</v>
      </c>
      <c r="C95" s="37" t="s">
        <v>121</v>
      </c>
      <c r="D95" s="37" t="s">
        <v>121</v>
      </c>
      <c r="E95" s="35"/>
      <c r="F95" s="36"/>
      <c r="G95" s="35"/>
      <c r="H95" s="34" t="s">
        <v>233</v>
      </c>
    </row>
    <row r="96" spans="1:8" ht="39.6">
      <c r="A96" s="14" t="s">
        <v>2</v>
      </c>
      <c r="B96" s="17">
        <v>89</v>
      </c>
      <c r="C96" s="37" t="s">
        <v>122</v>
      </c>
      <c r="D96" s="37" t="s">
        <v>122</v>
      </c>
      <c r="E96" s="35"/>
      <c r="F96" s="36"/>
      <c r="G96" s="35"/>
      <c r="H96" s="34" t="s">
        <v>234</v>
      </c>
    </row>
    <row r="97" spans="1:8" ht="39.6">
      <c r="A97" s="14" t="s">
        <v>2</v>
      </c>
      <c r="B97" s="17">
        <v>90</v>
      </c>
      <c r="C97" s="37" t="s">
        <v>123</v>
      </c>
      <c r="D97" s="37" t="s">
        <v>123</v>
      </c>
      <c r="E97" s="35"/>
      <c r="F97" s="36"/>
      <c r="G97" s="35"/>
      <c r="H97" s="34" t="s">
        <v>235</v>
      </c>
    </row>
    <row r="98" spans="1:8" ht="39.6">
      <c r="A98" s="14" t="s">
        <v>2</v>
      </c>
      <c r="B98" s="17">
        <v>91</v>
      </c>
      <c r="C98" s="37" t="s">
        <v>124</v>
      </c>
      <c r="D98" s="37" t="s">
        <v>124</v>
      </c>
      <c r="E98" s="35"/>
      <c r="F98" s="36"/>
      <c r="G98" s="35"/>
      <c r="H98" s="34" t="s">
        <v>236</v>
      </c>
    </row>
    <row r="99" spans="1:8" ht="39.6">
      <c r="A99" s="14" t="s">
        <v>2</v>
      </c>
      <c r="B99" s="17">
        <v>92</v>
      </c>
      <c r="C99" s="37" t="s">
        <v>125</v>
      </c>
      <c r="D99" s="37" t="s">
        <v>126</v>
      </c>
      <c r="E99" s="35"/>
      <c r="F99" s="36"/>
      <c r="G99" s="35"/>
      <c r="H99" s="34" t="s">
        <v>237</v>
      </c>
    </row>
    <row r="100" spans="1:8" ht="52.8">
      <c r="A100" s="14" t="s">
        <v>2</v>
      </c>
      <c r="B100" s="17">
        <v>93</v>
      </c>
      <c r="C100" s="37" t="s">
        <v>127</v>
      </c>
      <c r="D100" s="37" t="s">
        <v>126</v>
      </c>
      <c r="E100" s="35"/>
      <c r="F100" s="36"/>
      <c r="G100" s="35"/>
      <c r="H100" s="34" t="s">
        <v>238</v>
      </c>
    </row>
    <row r="101" spans="1:8" ht="39.6">
      <c r="A101" s="14" t="s">
        <v>2</v>
      </c>
      <c r="B101" s="17">
        <v>94</v>
      </c>
      <c r="C101" s="37" t="s">
        <v>128</v>
      </c>
      <c r="D101" s="37" t="s">
        <v>128</v>
      </c>
      <c r="E101" s="35"/>
      <c r="F101" s="36"/>
      <c r="G101" s="35"/>
      <c r="H101" s="34" t="s">
        <v>239</v>
      </c>
    </row>
    <row r="102" spans="1:8" ht="39.6">
      <c r="A102" s="14" t="s">
        <v>2</v>
      </c>
      <c r="B102" s="17">
        <v>95</v>
      </c>
      <c r="C102" s="37" t="s">
        <v>129</v>
      </c>
      <c r="D102" s="37" t="s">
        <v>129</v>
      </c>
      <c r="E102" s="35"/>
      <c r="F102" s="36"/>
      <c r="G102" s="35"/>
      <c r="H102" s="34" t="s">
        <v>240</v>
      </c>
    </row>
    <row r="103" spans="1:8" ht="39.6">
      <c r="A103" s="14" t="s">
        <v>2</v>
      </c>
      <c r="B103" s="17">
        <v>96</v>
      </c>
      <c r="C103" s="37" t="s">
        <v>130</v>
      </c>
      <c r="D103" s="37" t="s">
        <v>130</v>
      </c>
      <c r="E103" s="35"/>
      <c r="F103" s="36"/>
      <c r="G103" s="35"/>
      <c r="H103" s="34" t="s">
        <v>241</v>
      </c>
    </row>
    <row r="104" spans="1:8" ht="39.6">
      <c r="A104" s="14" t="s">
        <v>2</v>
      </c>
      <c r="B104" s="17">
        <v>97</v>
      </c>
      <c r="C104" s="37" t="s">
        <v>131</v>
      </c>
      <c r="D104" s="37" t="s">
        <v>131</v>
      </c>
      <c r="E104" s="35"/>
      <c r="F104" s="36"/>
      <c r="G104" s="35"/>
      <c r="H104" s="34" t="s">
        <v>242</v>
      </c>
    </row>
    <row r="105" spans="1:8" ht="39.6">
      <c r="A105" s="14" t="s">
        <v>2</v>
      </c>
      <c r="B105" s="17">
        <v>98</v>
      </c>
      <c r="C105" s="37" t="s">
        <v>132</v>
      </c>
      <c r="D105" s="37" t="s">
        <v>132</v>
      </c>
      <c r="E105" s="35"/>
      <c r="F105" s="36"/>
      <c r="G105" s="35"/>
      <c r="H105" s="34" t="s">
        <v>243</v>
      </c>
    </row>
    <row r="106" spans="1:8" ht="39.6">
      <c r="A106" s="14" t="s">
        <v>2</v>
      </c>
      <c r="B106" s="17">
        <v>99</v>
      </c>
      <c r="C106" s="37" t="s">
        <v>133</v>
      </c>
      <c r="D106" s="37" t="s">
        <v>133</v>
      </c>
      <c r="E106" s="35"/>
      <c r="F106" s="36"/>
      <c r="G106" s="35"/>
      <c r="H106" s="34" t="s">
        <v>244</v>
      </c>
    </row>
    <row r="107" spans="1:8" ht="39.6">
      <c r="A107" s="14" t="s">
        <v>2</v>
      </c>
      <c r="B107" s="17">
        <v>100</v>
      </c>
      <c r="C107" s="37" t="s">
        <v>134</v>
      </c>
      <c r="D107" s="37" t="s">
        <v>134</v>
      </c>
      <c r="E107" s="35"/>
      <c r="F107" s="36"/>
      <c r="G107" s="35"/>
      <c r="H107" s="34" t="s">
        <v>245</v>
      </c>
    </row>
    <row r="108" spans="1:8" ht="39.6">
      <c r="A108" s="14" t="s">
        <v>2</v>
      </c>
      <c r="B108" s="17">
        <v>101</v>
      </c>
      <c r="C108" s="37" t="s">
        <v>135</v>
      </c>
      <c r="D108" s="37" t="s">
        <v>135</v>
      </c>
      <c r="E108" s="35"/>
      <c r="F108" s="36"/>
      <c r="G108" s="35"/>
      <c r="H108" s="34" t="s">
        <v>246</v>
      </c>
    </row>
    <row r="109" spans="1:8" ht="39.6">
      <c r="A109" s="14" t="s">
        <v>2</v>
      </c>
      <c r="B109" s="17">
        <v>102</v>
      </c>
      <c r="C109" s="37" t="s">
        <v>136</v>
      </c>
      <c r="D109" s="37" t="s">
        <v>136</v>
      </c>
      <c r="E109" s="35"/>
      <c r="F109" s="36"/>
      <c r="G109" s="35"/>
      <c r="H109" s="34" t="s">
        <v>247</v>
      </c>
    </row>
    <row r="110" spans="1:8" ht="39.6">
      <c r="A110" s="14" t="s">
        <v>2</v>
      </c>
      <c r="B110" s="17">
        <v>103</v>
      </c>
      <c r="C110" s="37" t="s">
        <v>137</v>
      </c>
      <c r="D110" s="37" t="s">
        <v>138</v>
      </c>
      <c r="E110" s="35"/>
      <c r="F110" s="36"/>
      <c r="G110" s="35"/>
      <c r="H110" s="34" t="s">
        <v>248</v>
      </c>
    </row>
    <row r="111" spans="1:8" ht="39.6">
      <c r="A111" s="14" t="s">
        <v>2</v>
      </c>
      <c r="B111" s="17">
        <v>104</v>
      </c>
      <c r="C111" s="37" t="s">
        <v>139</v>
      </c>
      <c r="D111" s="37" t="s">
        <v>139</v>
      </c>
      <c r="E111" s="35"/>
      <c r="F111" s="36"/>
      <c r="G111" s="35"/>
      <c r="H111" s="34" t="s">
        <v>249</v>
      </c>
    </row>
    <row r="112" spans="1:8" ht="52.8">
      <c r="A112" s="14" t="s">
        <v>2</v>
      </c>
      <c r="B112" s="17">
        <v>105</v>
      </c>
      <c r="C112" s="37" t="s">
        <v>140</v>
      </c>
      <c r="D112" s="37" t="s">
        <v>141</v>
      </c>
      <c r="E112" s="35"/>
      <c r="F112" s="36"/>
      <c r="G112" s="35"/>
      <c r="H112" s="34" t="s">
        <v>250</v>
      </c>
    </row>
    <row r="113" spans="1:8" ht="92.4">
      <c r="A113" s="14" t="s">
        <v>2</v>
      </c>
      <c r="B113" s="17">
        <v>106</v>
      </c>
      <c r="C113" s="37" t="s">
        <v>142</v>
      </c>
      <c r="D113" s="37" t="s">
        <v>142</v>
      </c>
      <c r="E113" s="35"/>
      <c r="F113" s="36"/>
      <c r="G113" s="35"/>
      <c r="H113" s="34" t="s">
        <v>251</v>
      </c>
    </row>
    <row r="114" spans="1:8" ht="39.6">
      <c r="A114" s="14" t="s">
        <v>2</v>
      </c>
      <c r="B114" s="17">
        <v>107</v>
      </c>
      <c r="C114" s="37" t="s">
        <v>143</v>
      </c>
      <c r="D114" s="37" t="s">
        <v>143</v>
      </c>
      <c r="E114" s="35"/>
      <c r="F114" s="36"/>
      <c r="G114" s="35"/>
      <c r="H114" s="34" t="s">
        <v>252</v>
      </c>
    </row>
    <row r="115" spans="1:8" ht="39.6">
      <c r="A115" s="14" t="s">
        <v>2</v>
      </c>
      <c r="B115" s="17">
        <v>108</v>
      </c>
      <c r="C115" s="37" t="s">
        <v>144</v>
      </c>
      <c r="D115" s="37" t="s">
        <v>144</v>
      </c>
      <c r="E115" s="35"/>
      <c r="F115" s="36"/>
      <c r="G115" s="35"/>
      <c r="H115" s="34" t="s">
        <v>253</v>
      </c>
    </row>
    <row r="116" spans="1:8" ht="39.6">
      <c r="A116" s="14" t="s">
        <v>2</v>
      </c>
      <c r="B116" s="17">
        <v>109</v>
      </c>
      <c r="C116" s="37" t="s">
        <v>145</v>
      </c>
      <c r="D116" s="37" t="s">
        <v>145</v>
      </c>
      <c r="E116" s="35"/>
      <c r="F116" s="36"/>
      <c r="G116" s="35"/>
      <c r="H116" s="34" t="s">
        <v>254</v>
      </c>
    </row>
    <row r="117" spans="1:8" ht="39.6">
      <c r="A117" s="14" t="s">
        <v>2</v>
      </c>
      <c r="B117" s="17">
        <v>110</v>
      </c>
      <c r="C117" s="37" t="s">
        <v>146</v>
      </c>
      <c r="D117" s="37" t="s">
        <v>146</v>
      </c>
      <c r="E117" s="35"/>
      <c r="F117" s="36"/>
      <c r="G117" s="35"/>
      <c r="H117" s="34" t="s">
        <v>255</v>
      </c>
    </row>
    <row r="118" spans="1:8" ht="39.6">
      <c r="A118" s="14" t="s">
        <v>2</v>
      </c>
      <c r="B118" s="17">
        <v>111</v>
      </c>
      <c r="C118" s="37" t="s">
        <v>147</v>
      </c>
      <c r="D118" s="37" t="s">
        <v>147</v>
      </c>
      <c r="E118" s="35"/>
      <c r="F118" s="36"/>
      <c r="G118" s="35"/>
      <c r="H118" s="34" t="s">
        <v>256</v>
      </c>
    </row>
    <row r="119" spans="6:8" s="42" customFormat="1" ht="13.8">
      <c r="F119" s="43"/>
      <c r="H119" s="45"/>
    </row>
    <row r="120" spans="4:8" s="42" customFormat="1" ht="13.8">
      <c r="D120" s="42" t="s">
        <v>18</v>
      </c>
      <c r="H120" s="45"/>
    </row>
    <row r="121" s="42" customFormat="1" ht="13.8">
      <c r="H121" s="45"/>
    </row>
    <row r="122" spans="4:8" s="42" customFormat="1" ht="13.8">
      <c r="D122" s="42" t="s">
        <v>19</v>
      </c>
      <c r="H122" s="45"/>
    </row>
    <row r="123" s="44" customFormat="1" ht="13.8">
      <c r="H123" s="46"/>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63"/>
  <sheetViews>
    <sheetView tabSelected="1" workbookViewId="0" topLeftCell="J116">
      <selection activeCell="M120" sqref="M120"/>
    </sheetView>
  </sheetViews>
  <sheetFormatPr defaultColWidth="9.140625" defaultRowHeight="39" customHeight="1"/>
  <cols>
    <col min="1" max="1" width="3.421875" style="85" customWidth="1"/>
    <col min="2" max="2" width="5.7109375" style="85" customWidth="1"/>
    <col min="3" max="3" width="4.421875" style="85" customWidth="1"/>
    <col min="4" max="4" width="25.8515625" style="85" customWidth="1"/>
    <col min="5" max="5" width="28.00390625" style="109" customWidth="1"/>
    <col min="6" max="6" width="8.7109375" style="110" customWidth="1"/>
    <col min="7" max="7" width="14.7109375" style="111" customWidth="1"/>
    <col min="8" max="8" width="18.28125" style="85" customWidth="1"/>
    <col min="9" max="9" width="20.57421875" style="85" customWidth="1"/>
    <col min="10" max="10" width="19.28125" style="85" customWidth="1"/>
    <col min="11" max="11" width="25.28125" style="85" customWidth="1"/>
    <col min="12" max="12" width="30.00390625" style="85" customWidth="1"/>
    <col min="13" max="13" width="14.28125" style="96" bestFit="1" customWidth="1"/>
    <col min="14" max="16384" width="9.140625" style="85" customWidth="1"/>
  </cols>
  <sheetData>
    <row r="1" spans="4:13" s="60" customFormat="1" ht="13.8">
      <c r="D1" s="61" t="s">
        <v>32</v>
      </c>
      <c r="E1" s="62"/>
      <c r="F1" s="62"/>
      <c r="G1" s="62"/>
      <c r="H1" s="62"/>
      <c r="I1" s="62"/>
      <c r="J1" s="62"/>
      <c r="K1" s="63"/>
      <c r="L1" s="64"/>
      <c r="M1" s="96"/>
    </row>
    <row r="2" spans="4:13" s="60" customFormat="1" ht="13.8">
      <c r="D2" s="65" t="s">
        <v>20</v>
      </c>
      <c r="E2" s="65"/>
      <c r="F2" s="65"/>
      <c r="G2" s="65"/>
      <c r="H2" s="65"/>
      <c r="I2" s="65"/>
      <c r="J2" s="65"/>
      <c r="K2" s="66"/>
      <c r="M2" s="96"/>
    </row>
    <row r="3" spans="2:13" s="60" customFormat="1" ht="13.8">
      <c r="B3" s="67" t="s">
        <v>12</v>
      </c>
      <c r="C3" s="67"/>
      <c r="D3" s="67"/>
      <c r="E3" s="68" t="s">
        <v>29</v>
      </c>
      <c r="F3" s="68"/>
      <c r="G3" s="68"/>
      <c r="H3" s="68"/>
      <c r="I3" s="68"/>
      <c r="K3" s="60" t="s">
        <v>13</v>
      </c>
      <c r="L3" s="60" t="s">
        <v>15</v>
      </c>
      <c r="M3" s="96"/>
    </row>
    <row r="4" spans="1:13" s="77" customFormat="1" ht="13.8">
      <c r="A4" s="69"/>
      <c r="B4" s="70" t="s">
        <v>11</v>
      </c>
      <c r="C4" s="71"/>
      <c r="D4" s="72"/>
      <c r="E4" s="73" t="s">
        <v>33</v>
      </c>
      <c r="F4" s="74"/>
      <c r="G4" s="74"/>
      <c r="H4" s="74"/>
      <c r="I4" s="74"/>
      <c r="J4" s="75"/>
      <c r="K4" s="76" t="s">
        <v>14</v>
      </c>
      <c r="L4" s="76" t="s">
        <v>16</v>
      </c>
      <c r="M4" s="113"/>
    </row>
    <row r="5" spans="1:13" s="60" customFormat="1" ht="13.8">
      <c r="A5" s="69"/>
      <c r="E5" s="78"/>
      <c r="F5" s="78"/>
      <c r="G5" s="78"/>
      <c r="H5" s="78"/>
      <c r="I5" s="78"/>
      <c r="J5" s="78"/>
      <c r="K5" s="78"/>
      <c r="L5" s="78"/>
      <c r="M5" s="96"/>
    </row>
    <row r="6" spans="1:13" ht="39" customHeight="1">
      <c r="A6" s="79"/>
      <c r="B6" s="80" t="s">
        <v>3</v>
      </c>
      <c r="C6" s="80" t="s">
        <v>0</v>
      </c>
      <c r="D6" s="80" t="s">
        <v>1</v>
      </c>
      <c r="E6" s="81" t="s">
        <v>4</v>
      </c>
      <c r="F6" s="81" t="s">
        <v>21</v>
      </c>
      <c r="G6" s="82" t="s">
        <v>22</v>
      </c>
      <c r="H6" s="81" t="s">
        <v>23</v>
      </c>
      <c r="I6" s="81" t="s">
        <v>24</v>
      </c>
      <c r="J6" s="83" t="s">
        <v>25</v>
      </c>
      <c r="K6" s="83" t="s">
        <v>26</v>
      </c>
      <c r="L6" s="84" t="s">
        <v>27</v>
      </c>
      <c r="M6" s="114" t="s">
        <v>30</v>
      </c>
    </row>
    <row r="7" spans="1:12" ht="39" customHeight="1">
      <c r="A7" s="69"/>
      <c r="B7" s="86">
        <v>1</v>
      </c>
      <c r="C7" s="87">
        <v>2</v>
      </c>
      <c r="D7" s="87"/>
      <c r="E7" s="87"/>
      <c r="F7" s="86">
        <v>3</v>
      </c>
      <c r="G7" s="88">
        <v>4</v>
      </c>
      <c r="H7" s="86">
        <v>5</v>
      </c>
      <c r="I7" s="86">
        <v>6</v>
      </c>
      <c r="J7" s="86">
        <v>7</v>
      </c>
      <c r="K7" s="86">
        <v>8</v>
      </c>
      <c r="L7" s="89">
        <v>9</v>
      </c>
    </row>
    <row r="8" spans="1:13" ht="39" customHeight="1">
      <c r="A8" s="60"/>
      <c r="B8" s="90" t="s">
        <v>2</v>
      </c>
      <c r="C8" s="91">
        <v>1</v>
      </c>
      <c r="D8" s="92" t="s">
        <v>36</v>
      </c>
      <c r="E8" s="92" t="s">
        <v>36</v>
      </c>
      <c r="F8" s="93" t="s">
        <v>34</v>
      </c>
      <c r="G8" s="94">
        <v>74</v>
      </c>
      <c r="H8" s="95"/>
      <c r="I8" s="86"/>
      <c r="J8" s="60">
        <f>H8*G8</f>
        <v>0</v>
      </c>
      <c r="K8" s="60">
        <f>I8*G8</f>
        <v>0</v>
      </c>
      <c r="L8" s="112" t="s">
        <v>262</v>
      </c>
      <c r="M8" s="96">
        <v>139109.83733333333</v>
      </c>
    </row>
    <row r="9" spans="1:13" ht="39" customHeight="1">
      <c r="A9" s="60"/>
      <c r="B9" s="90" t="s">
        <v>2</v>
      </c>
      <c r="C9" s="91">
        <v>2</v>
      </c>
      <c r="D9" s="92" t="s">
        <v>37</v>
      </c>
      <c r="E9" s="92" t="s">
        <v>37</v>
      </c>
      <c r="F9" s="93" t="s">
        <v>34</v>
      </c>
      <c r="G9" s="94">
        <v>84</v>
      </c>
      <c r="H9" s="95"/>
      <c r="I9" s="86"/>
      <c r="J9" s="60">
        <f aca="true" t="shared" si="0" ref="J9:J57">H9*G9</f>
        <v>0</v>
      </c>
      <c r="K9" s="60">
        <f aca="true" t="shared" si="1" ref="K9:K57">I9*G9</f>
        <v>0</v>
      </c>
      <c r="L9" s="112" t="s">
        <v>262</v>
      </c>
      <c r="M9" s="96">
        <v>18550.18666666667</v>
      </c>
    </row>
    <row r="10" spans="1:13" ht="39" customHeight="1">
      <c r="A10" s="60"/>
      <c r="B10" s="90" t="s">
        <v>2</v>
      </c>
      <c r="C10" s="91">
        <v>3</v>
      </c>
      <c r="D10" s="92" t="s">
        <v>38</v>
      </c>
      <c r="E10" s="92" t="s">
        <v>38</v>
      </c>
      <c r="F10" s="93" t="s">
        <v>259</v>
      </c>
      <c r="G10" s="94">
        <v>147</v>
      </c>
      <c r="H10" s="95"/>
      <c r="I10" s="86"/>
      <c r="J10" s="60">
        <f t="shared" si="0"/>
        <v>0</v>
      </c>
      <c r="K10" s="60">
        <f t="shared" si="1"/>
        <v>0</v>
      </c>
      <c r="L10" s="112" t="s">
        <v>262</v>
      </c>
      <c r="M10" s="96">
        <v>1014.4633333333334</v>
      </c>
    </row>
    <row r="11" spans="1:13" ht="39" customHeight="1">
      <c r="A11" s="60"/>
      <c r="B11" s="90" t="s">
        <v>2</v>
      </c>
      <c r="C11" s="91">
        <v>4</v>
      </c>
      <c r="D11" s="92" t="s">
        <v>39</v>
      </c>
      <c r="E11" s="92" t="s">
        <v>39</v>
      </c>
      <c r="F11" s="93" t="s">
        <v>34</v>
      </c>
      <c r="G11" s="94">
        <v>2424</v>
      </c>
      <c r="H11" s="95"/>
      <c r="I11" s="86"/>
      <c r="J11" s="60">
        <f t="shared" si="0"/>
        <v>0</v>
      </c>
      <c r="K11" s="60">
        <f t="shared" si="1"/>
        <v>0</v>
      </c>
      <c r="L11" s="112" t="s">
        <v>262</v>
      </c>
      <c r="M11" s="96">
        <v>12245.11072</v>
      </c>
    </row>
    <row r="12" spans="1:13" ht="39" customHeight="1">
      <c r="A12" s="60"/>
      <c r="B12" s="90" t="s">
        <v>2</v>
      </c>
      <c r="C12" s="91">
        <v>5</v>
      </c>
      <c r="D12" s="92" t="s">
        <v>40</v>
      </c>
      <c r="E12" s="92" t="s">
        <v>40</v>
      </c>
      <c r="F12" s="93" t="s">
        <v>34</v>
      </c>
      <c r="G12" s="94">
        <v>150</v>
      </c>
      <c r="H12" s="95"/>
      <c r="I12" s="86"/>
      <c r="J12" s="60">
        <f t="shared" si="0"/>
        <v>0</v>
      </c>
      <c r="K12" s="60">
        <f t="shared" si="1"/>
        <v>0</v>
      </c>
      <c r="L12" s="112" t="s">
        <v>262</v>
      </c>
      <c r="M12" s="96">
        <v>49688</v>
      </c>
    </row>
    <row r="13" spans="1:13" ht="39" customHeight="1">
      <c r="A13" s="60"/>
      <c r="B13" s="90" t="s">
        <v>2</v>
      </c>
      <c r="C13" s="91">
        <v>6</v>
      </c>
      <c r="D13" s="92" t="s">
        <v>41</v>
      </c>
      <c r="E13" s="92" t="s">
        <v>41</v>
      </c>
      <c r="F13" s="93" t="s">
        <v>34</v>
      </c>
      <c r="G13" s="94">
        <v>295</v>
      </c>
      <c r="H13" s="95"/>
      <c r="I13" s="86"/>
      <c r="J13" s="60">
        <f t="shared" si="0"/>
        <v>0</v>
      </c>
      <c r="K13" s="60">
        <f t="shared" si="1"/>
        <v>0</v>
      </c>
      <c r="L13" s="112" t="s">
        <v>262</v>
      </c>
      <c r="M13" s="96">
        <v>187296.15555555557</v>
      </c>
    </row>
    <row r="14" spans="1:13" ht="39" customHeight="1">
      <c r="A14" s="60"/>
      <c r="B14" s="90" t="s">
        <v>2</v>
      </c>
      <c r="C14" s="91">
        <v>7</v>
      </c>
      <c r="D14" s="92" t="s">
        <v>42</v>
      </c>
      <c r="E14" s="92" t="s">
        <v>42</v>
      </c>
      <c r="F14" s="93" t="s">
        <v>34</v>
      </c>
      <c r="G14" s="94">
        <v>6834</v>
      </c>
      <c r="H14" s="95"/>
      <c r="I14" s="86"/>
      <c r="J14" s="60">
        <f t="shared" si="0"/>
        <v>0</v>
      </c>
      <c r="K14" s="60">
        <f t="shared" si="1"/>
        <v>0</v>
      </c>
      <c r="L14" s="112" t="s">
        <v>262</v>
      </c>
      <c r="M14" s="96">
        <v>34334.076746666666</v>
      </c>
    </row>
    <row r="15" spans="1:13" ht="39" customHeight="1">
      <c r="A15" s="60"/>
      <c r="B15" s="90" t="s">
        <v>2</v>
      </c>
      <c r="C15" s="91">
        <v>8</v>
      </c>
      <c r="D15" s="92" t="s">
        <v>43</v>
      </c>
      <c r="E15" s="92" t="s">
        <v>43</v>
      </c>
      <c r="F15" s="93" t="s">
        <v>34</v>
      </c>
      <c r="G15" s="94">
        <v>83</v>
      </c>
      <c r="H15" s="95"/>
      <c r="I15" s="86"/>
      <c r="J15" s="60">
        <f t="shared" si="0"/>
        <v>0</v>
      </c>
      <c r="K15" s="60">
        <f t="shared" si="1"/>
        <v>0</v>
      </c>
      <c r="L15" s="112" t="s">
        <v>262</v>
      </c>
      <c r="M15" s="96">
        <v>105966.56111111109</v>
      </c>
    </row>
    <row r="16" spans="1:13" ht="39" customHeight="1">
      <c r="A16" s="60"/>
      <c r="B16" s="90" t="s">
        <v>2</v>
      </c>
      <c r="C16" s="91">
        <v>9</v>
      </c>
      <c r="D16" s="92" t="s">
        <v>44</v>
      </c>
      <c r="E16" s="92" t="s">
        <v>44</v>
      </c>
      <c r="F16" s="93" t="s">
        <v>34</v>
      </c>
      <c r="G16" s="94">
        <v>50</v>
      </c>
      <c r="H16" s="95"/>
      <c r="I16" s="86"/>
      <c r="J16" s="60">
        <f t="shared" si="0"/>
        <v>0</v>
      </c>
      <c r="K16" s="60">
        <f t="shared" si="1"/>
        <v>0</v>
      </c>
      <c r="L16" s="112" t="s">
        <v>262</v>
      </c>
      <c r="M16" s="96">
        <v>66250.66666666667</v>
      </c>
    </row>
    <row r="17" spans="1:13" ht="39" customHeight="1">
      <c r="A17" s="60"/>
      <c r="B17" s="90" t="s">
        <v>2</v>
      </c>
      <c r="C17" s="91">
        <v>10</v>
      </c>
      <c r="D17" s="92" t="s">
        <v>45</v>
      </c>
      <c r="E17" s="92" t="s">
        <v>46</v>
      </c>
      <c r="F17" s="93" t="s">
        <v>34</v>
      </c>
      <c r="G17" s="94">
        <v>7250</v>
      </c>
      <c r="H17" s="95"/>
      <c r="I17" s="86"/>
      <c r="J17" s="60">
        <f t="shared" si="0"/>
        <v>0</v>
      </c>
      <c r="K17" s="60">
        <f t="shared" si="1"/>
        <v>0</v>
      </c>
      <c r="L17" s="112" t="s">
        <v>262</v>
      </c>
      <c r="M17" s="96">
        <v>222246.8327777778</v>
      </c>
    </row>
    <row r="18" spans="1:13" ht="39" customHeight="1">
      <c r="A18" s="60"/>
      <c r="B18" s="90" t="s">
        <v>2</v>
      </c>
      <c r="C18" s="91">
        <v>11</v>
      </c>
      <c r="D18" s="92" t="s">
        <v>46</v>
      </c>
      <c r="E18" s="92" t="s">
        <v>46</v>
      </c>
      <c r="F18" s="93" t="s">
        <v>34</v>
      </c>
      <c r="G18" s="94">
        <v>3880</v>
      </c>
      <c r="H18" s="95"/>
      <c r="I18" s="86"/>
      <c r="J18" s="60">
        <f t="shared" si="0"/>
        <v>0</v>
      </c>
      <c r="K18" s="60">
        <f t="shared" si="1"/>
        <v>0</v>
      </c>
      <c r="L18" s="112" t="s">
        <v>262</v>
      </c>
      <c r="M18" s="96">
        <v>162799.97155555556</v>
      </c>
    </row>
    <row r="19" spans="1:13" ht="39" customHeight="1">
      <c r="A19" s="60"/>
      <c r="B19" s="90" t="s">
        <v>2</v>
      </c>
      <c r="C19" s="91">
        <v>12</v>
      </c>
      <c r="D19" s="92" t="s">
        <v>47</v>
      </c>
      <c r="E19" s="92" t="s">
        <v>47</v>
      </c>
      <c r="F19" s="93" t="s">
        <v>34</v>
      </c>
      <c r="G19" s="94">
        <v>4105</v>
      </c>
      <c r="H19" s="95"/>
      <c r="I19" s="86"/>
      <c r="J19" s="60">
        <f t="shared" si="0"/>
        <v>0</v>
      </c>
      <c r="K19" s="60">
        <f t="shared" si="1"/>
        <v>0</v>
      </c>
      <c r="L19" s="112" t="s">
        <v>262</v>
      </c>
      <c r="M19" s="96">
        <v>113032.95383333333</v>
      </c>
    </row>
    <row r="20" spans="1:13" ht="39" customHeight="1">
      <c r="A20" s="60"/>
      <c r="B20" s="90" t="s">
        <v>2</v>
      </c>
      <c r="C20" s="91">
        <v>13</v>
      </c>
      <c r="D20" s="92" t="s">
        <v>47</v>
      </c>
      <c r="E20" s="92" t="s">
        <v>47</v>
      </c>
      <c r="F20" s="93" t="s">
        <v>34</v>
      </c>
      <c r="G20" s="94">
        <v>500</v>
      </c>
      <c r="H20" s="95"/>
      <c r="I20" s="86"/>
      <c r="J20" s="60">
        <f t="shared" si="0"/>
        <v>0</v>
      </c>
      <c r="K20" s="60">
        <f t="shared" si="1"/>
        <v>0</v>
      </c>
      <c r="L20" s="112" t="s">
        <v>262</v>
      </c>
      <c r="M20" s="96">
        <v>12422</v>
      </c>
    </row>
    <row r="21" spans="1:13" ht="39" customHeight="1">
      <c r="A21" s="60"/>
      <c r="B21" s="90" t="s">
        <v>2</v>
      </c>
      <c r="C21" s="91">
        <v>14</v>
      </c>
      <c r="D21" s="92" t="s">
        <v>48</v>
      </c>
      <c r="E21" s="92" t="s">
        <v>48</v>
      </c>
      <c r="F21" s="93" t="s">
        <v>34</v>
      </c>
      <c r="G21" s="94">
        <v>2800</v>
      </c>
      <c r="H21" s="95"/>
      <c r="I21" s="86"/>
      <c r="J21" s="60">
        <f t="shared" si="0"/>
        <v>0</v>
      </c>
      <c r="K21" s="60">
        <f t="shared" si="1"/>
        <v>0</v>
      </c>
      <c r="L21" s="112" t="s">
        <v>262</v>
      </c>
      <c r="M21" s="96">
        <v>39998.84</v>
      </c>
    </row>
    <row r="22" spans="1:13" ht="39" customHeight="1">
      <c r="A22" s="60"/>
      <c r="B22" s="90" t="s">
        <v>2</v>
      </c>
      <c r="C22" s="91">
        <v>15</v>
      </c>
      <c r="D22" s="92" t="s">
        <v>48</v>
      </c>
      <c r="E22" s="92" t="s">
        <v>48</v>
      </c>
      <c r="F22" s="93" t="s">
        <v>34</v>
      </c>
      <c r="G22" s="94">
        <v>775</v>
      </c>
      <c r="H22" s="95"/>
      <c r="I22" s="86"/>
      <c r="J22" s="60">
        <f t="shared" si="0"/>
        <v>0</v>
      </c>
      <c r="K22" s="60">
        <f t="shared" si="1"/>
        <v>0</v>
      </c>
      <c r="L22" s="112" t="s">
        <v>262</v>
      </c>
      <c r="M22" s="96">
        <v>20323.772222222222</v>
      </c>
    </row>
    <row r="23" spans="1:13" ht="39" customHeight="1">
      <c r="A23" s="60"/>
      <c r="B23" s="90" t="s">
        <v>2</v>
      </c>
      <c r="C23" s="91">
        <v>16</v>
      </c>
      <c r="D23" s="92" t="s">
        <v>49</v>
      </c>
      <c r="E23" s="92" t="s">
        <v>49</v>
      </c>
      <c r="F23" s="93" t="s">
        <v>34</v>
      </c>
      <c r="G23" s="94">
        <v>6270</v>
      </c>
      <c r="H23" s="95"/>
      <c r="I23" s="86"/>
      <c r="J23" s="60">
        <f t="shared" si="0"/>
        <v>0</v>
      </c>
      <c r="K23" s="60">
        <f t="shared" si="1"/>
        <v>0</v>
      </c>
      <c r="L23" s="112" t="s">
        <v>262</v>
      </c>
      <c r="M23" s="96">
        <v>89568.83099999999</v>
      </c>
    </row>
    <row r="24" spans="1:13" ht="39" customHeight="1">
      <c r="A24" s="60"/>
      <c r="B24" s="90" t="s">
        <v>2</v>
      </c>
      <c r="C24" s="91">
        <v>17</v>
      </c>
      <c r="D24" s="92" t="s">
        <v>49</v>
      </c>
      <c r="E24" s="92" t="s">
        <v>49</v>
      </c>
      <c r="F24" s="93" t="s">
        <v>34</v>
      </c>
      <c r="G24" s="94">
        <v>775</v>
      </c>
      <c r="H24" s="95"/>
      <c r="I24" s="86"/>
      <c r="J24" s="60">
        <f t="shared" si="0"/>
        <v>0</v>
      </c>
      <c r="K24" s="60">
        <f t="shared" si="1"/>
        <v>0</v>
      </c>
      <c r="L24" s="112" t="s">
        <v>262</v>
      </c>
      <c r="M24" s="96">
        <v>12951.947824074074</v>
      </c>
    </row>
    <row r="25" spans="1:13" ht="39" customHeight="1">
      <c r="A25" s="60"/>
      <c r="B25" s="90" t="s">
        <v>2</v>
      </c>
      <c r="C25" s="91">
        <v>18</v>
      </c>
      <c r="D25" s="92" t="s">
        <v>50</v>
      </c>
      <c r="E25" s="92" t="s">
        <v>50</v>
      </c>
      <c r="F25" s="93" t="s">
        <v>34</v>
      </c>
      <c r="G25" s="94">
        <v>835</v>
      </c>
      <c r="H25" s="95"/>
      <c r="I25" s="86"/>
      <c r="J25" s="60">
        <f t="shared" si="0"/>
        <v>0</v>
      </c>
      <c r="K25" s="60">
        <f t="shared" si="1"/>
        <v>0</v>
      </c>
      <c r="L25" s="112" t="s">
        <v>262</v>
      </c>
      <c r="M25" s="96">
        <v>27880.54639814815</v>
      </c>
    </row>
    <row r="26" spans="1:13" ht="39" customHeight="1">
      <c r="A26" s="60"/>
      <c r="B26" s="90" t="s">
        <v>2</v>
      </c>
      <c r="C26" s="91">
        <v>19</v>
      </c>
      <c r="D26" s="92" t="s">
        <v>51</v>
      </c>
      <c r="E26" s="92" t="s">
        <v>51</v>
      </c>
      <c r="F26" s="93" t="s">
        <v>34</v>
      </c>
      <c r="G26" s="94">
        <v>682</v>
      </c>
      <c r="H26" s="95"/>
      <c r="I26" s="86"/>
      <c r="J26" s="60">
        <f t="shared" si="0"/>
        <v>0</v>
      </c>
      <c r="K26" s="60">
        <f t="shared" si="1"/>
        <v>0</v>
      </c>
      <c r="L26" s="112" t="s">
        <v>262</v>
      </c>
      <c r="M26" s="96">
        <v>25415.411999999997</v>
      </c>
    </row>
    <row r="27" spans="1:13" ht="39" customHeight="1">
      <c r="A27" s="60"/>
      <c r="B27" s="90" t="s">
        <v>2</v>
      </c>
      <c r="C27" s="91">
        <v>20</v>
      </c>
      <c r="D27" s="92" t="s">
        <v>51</v>
      </c>
      <c r="E27" s="92" t="s">
        <v>51</v>
      </c>
      <c r="F27" s="93" t="s">
        <v>34</v>
      </c>
      <c r="G27" s="94">
        <v>20</v>
      </c>
      <c r="H27" s="95"/>
      <c r="I27" s="86"/>
      <c r="J27" s="60">
        <f t="shared" si="0"/>
        <v>0</v>
      </c>
      <c r="K27" s="60">
        <f t="shared" si="1"/>
        <v>0</v>
      </c>
      <c r="L27" s="112" t="s">
        <v>262</v>
      </c>
      <c r="M27" s="96">
        <v>770.1639999999999</v>
      </c>
    </row>
    <row r="28" spans="1:13" ht="39" customHeight="1">
      <c r="A28" s="60"/>
      <c r="B28" s="90" t="s">
        <v>2</v>
      </c>
      <c r="C28" s="91">
        <v>21</v>
      </c>
      <c r="D28" s="92" t="s">
        <v>52</v>
      </c>
      <c r="E28" s="92" t="s">
        <v>52</v>
      </c>
      <c r="F28" s="93" t="s">
        <v>34</v>
      </c>
      <c r="G28" s="94">
        <v>6</v>
      </c>
      <c r="H28" s="95"/>
      <c r="I28" s="86"/>
      <c r="J28" s="60">
        <f t="shared" si="0"/>
        <v>0</v>
      </c>
      <c r="K28" s="60">
        <f t="shared" si="1"/>
        <v>0</v>
      </c>
      <c r="L28" s="112" t="s">
        <v>262</v>
      </c>
      <c r="M28" s="96">
        <v>97970.51971111112</v>
      </c>
    </row>
    <row r="29" spans="1:13" ht="39" customHeight="1">
      <c r="A29" s="60"/>
      <c r="B29" s="90" t="s">
        <v>2</v>
      </c>
      <c r="C29" s="91">
        <v>22</v>
      </c>
      <c r="D29" s="92" t="s">
        <v>53</v>
      </c>
      <c r="E29" s="92" t="s">
        <v>53</v>
      </c>
      <c r="F29" s="93" t="s">
        <v>34</v>
      </c>
      <c r="G29" s="94">
        <v>31</v>
      </c>
      <c r="H29" s="95"/>
      <c r="I29" s="86"/>
      <c r="J29" s="60">
        <f t="shared" si="0"/>
        <v>0</v>
      </c>
      <c r="K29" s="60">
        <f t="shared" si="1"/>
        <v>0</v>
      </c>
      <c r="L29" s="112" t="s">
        <v>262</v>
      </c>
      <c r="M29" s="96">
        <v>16712.772734444443</v>
      </c>
    </row>
    <row r="30" spans="1:13" ht="39" customHeight="1">
      <c r="A30" s="60"/>
      <c r="B30" s="90" t="s">
        <v>2</v>
      </c>
      <c r="C30" s="91">
        <v>23</v>
      </c>
      <c r="D30" s="92" t="s">
        <v>53</v>
      </c>
      <c r="E30" s="92" t="s">
        <v>54</v>
      </c>
      <c r="F30" s="93" t="s">
        <v>34</v>
      </c>
      <c r="G30" s="94">
        <v>116</v>
      </c>
      <c r="H30" s="95"/>
      <c r="I30" s="86"/>
      <c r="J30" s="60">
        <f t="shared" si="0"/>
        <v>0</v>
      </c>
      <c r="K30" s="60">
        <f t="shared" si="1"/>
        <v>0</v>
      </c>
      <c r="L30" s="112" t="s">
        <v>262</v>
      </c>
      <c r="M30" s="96">
        <v>286296.34864888893</v>
      </c>
    </row>
    <row r="31" spans="1:13" ht="39" customHeight="1">
      <c r="A31" s="60"/>
      <c r="B31" s="90" t="s">
        <v>2</v>
      </c>
      <c r="C31" s="91">
        <v>24</v>
      </c>
      <c r="D31" s="92" t="s">
        <v>55</v>
      </c>
      <c r="E31" s="92" t="s">
        <v>55</v>
      </c>
      <c r="F31" s="93" t="s">
        <v>34</v>
      </c>
      <c r="G31" s="94">
        <v>50</v>
      </c>
      <c r="H31" s="95"/>
      <c r="I31" s="86"/>
      <c r="J31" s="60">
        <f t="shared" si="0"/>
        <v>0</v>
      </c>
      <c r="K31" s="60">
        <f t="shared" si="1"/>
        <v>0</v>
      </c>
      <c r="L31" s="112" t="s">
        <v>262</v>
      </c>
      <c r="M31" s="96">
        <v>177272.29166666666</v>
      </c>
    </row>
    <row r="32" spans="1:13" ht="39" customHeight="1">
      <c r="A32" s="60"/>
      <c r="B32" s="90" t="s">
        <v>2</v>
      </c>
      <c r="C32" s="91">
        <v>25</v>
      </c>
      <c r="D32" s="92" t="s">
        <v>56</v>
      </c>
      <c r="E32" s="92" t="s">
        <v>56</v>
      </c>
      <c r="F32" s="93" t="s">
        <v>34</v>
      </c>
      <c r="G32" s="94">
        <v>1150</v>
      </c>
      <c r="H32" s="95"/>
      <c r="I32" s="86"/>
      <c r="J32" s="60">
        <f t="shared" si="0"/>
        <v>0</v>
      </c>
      <c r="K32" s="60">
        <f t="shared" si="1"/>
        <v>0</v>
      </c>
      <c r="L32" s="112" t="s">
        <v>262</v>
      </c>
      <c r="M32" s="96">
        <v>2080892.033333333</v>
      </c>
    </row>
    <row r="33" spans="1:13" ht="39" customHeight="1">
      <c r="A33" s="60"/>
      <c r="B33" s="90" t="s">
        <v>2</v>
      </c>
      <c r="C33" s="91">
        <v>26</v>
      </c>
      <c r="D33" s="92" t="s">
        <v>57</v>
      </c>
      <c r="E33" s="92" t="s">
        <v>57</v>
      </c>
      <c r="F33" s="93" t="s">
        <v>34</v>
      </c>
      <c r="G33" s="94">
        <v>552</v>
      </c>
      <c r="H33" s="95"/>
      <c r="I33" s="86"/>
      <c r="J33" s="60">
        <f t="shared" si="0"/>
        <v>0</v>
      </c>
      <c r="K33" s="60">
        <f t="shared" si="1"/>
        <v>0</v>
      </c>
      <c r="L33" s="112" t="s">
        <v>262</v>
      </c>
      <c r="M33" s="96">
        <v>6657330.741333334</v>
      </c>
    </row>
    <row r="34" spans="1:13" ht="39" customHeight="1">
      <c r="A34" s="60"/>
      <c r="B34" s="90" t="s">
        <v>2</v>
      </c>
      <c r="C34" s="91">
        <v>27</v>
      </c>
      <c r="D34" s="92" t="s">
        <v>58</v>
      </c>
      <c r="E34" s="92" t="s">
        <v>58</v>
      </c>
      <c r="F34" s="93" t="s">
        <v>34</v>
      </c>
      <c r="G34" s="94">
        <v>860</v>
      </c>
      <c r="H34" s="95"/>
      <c r="I34" s="86"/>
      <c r="J34" s="60">
        <f t="shared" si="0"/>
        <v>0</v>
      </c>
      <c r="K34" s="60">
        <f t="shared" si="1"/>
        <v>0</v>
      </c>
      <c r="L34" s="112" t="s">
        <v>262</v>
      </c>
      <c r="M34" s="96">
        <v>2489120.36</v>
      </c>
    </row>
    <row r="35" spans="1:13" ht="39" customHeight="1">
      <c r="A35" s="60"/>
      <c r="B35" s="90" t="s">
        <v>2</v>
      </c>
      <c r="C35" s="91">
        <v>28</v>
      </c>
      <c r="D35" s="92" t="s">
        <v>59</v>
      </c>
      <c r="E35" s="92" t="s">
        <v>59</v>
      </c>
      <c r="F35" s="93" t="s">
        <v>34</v>
      </c>
      <c r="G35" s="94">
        <v>40</v>
      </c>
      <c r="H35" s="95"/>
      <c r="I35" s="86"/>
      <c r="J35" s="60">
        <f t="shared" si="0"/>
        <v>0</v>
      </c>
      <c r="K35" s="60">
        <f t="shared" si="1"/>
        <v>0</v>
      </c>
      <c r="L35" s="112" t="s">
        <v>262</v>
      </c>
      <c r="M35" s="96">
        <v>104179.17333333334</v>
      </c>
    </row>
    <row r="36" spans="1:13" ht="39" customHeight="1">
      <c r="A36" s="60"/>
      <c r="B36" s="90" t="s">
        <v>2</v>
      </c>
      <c r="C36" s="91">
        <v>29</v>
      </c>
      <c r="D36" s="92" t="s">
        <v>60</v>
      </c>
      <c r="E36" s="92" t="s">
        <v>60</v>
      </c>
      <c r="F36" s="93" t="s">
        <v>34</v>
      </c>
      <c r="G36" s="94">
        <v>107</v>
      </c>
      <c r="H36" s="95"/>
      <c r="I36" s="86"/>
      <c r="J36" s="60">
        <f t="shared" si="0"/>
        <v>0</v>
      </c>
      <c r="K36" s="60">
        <f t="shared" si="1"/>
        <v>0</v>
      </c>
      <c r="L36" s="112" t="s">
        <v>262</v>
      </c>
      <c r="M36" s="96">
        <v>29536.755555555555</v>
      </c>
    </row>
    <row r="37" spans="1:13" ht="39" customHeight="1">
      <c r="A37" s="60"/>
      <c r="B37" s="90" t="s">
        <v>2</v>
      </c>
      <c r="C37" s="91">
        <v>30</v>
      </c>
      <c r="D37" s="92" t="s">
        <v>61</v>
      </c>
      <c r="E37" s="92" t="s">
        <v>61</v>
      </c>
      <c r="F37" s="93" t="s">
        <v>34</v>
      </c>
      <c r="G37" s="94">
        <v>5</v>
      </c>
      <c r="H37" s="95"/>
      <c r="I37" s="86"/>
      <c r="J37" s="60">
        <f t="shared" si="0"/>
        <v>0</v>
      </c>
      <c r="K37" s="60">
        <f t="shared" si="1"/>
        <v>0</v>
      </c>
      <c r="L37" s="112" t="s">
        <v>262</v>
      </c>
      <c r="M37" s="96">
        <v>1725.2777777777776</v>
      </c>
    </row>
    <row r="38" spans="1:13" ht="39" customHeight="1">
      <c r="A38" s="60"/>
      <c r="B38" s="90" t="s">
        <v>2</v>
      </c>
      <c r="C38" s="91">
        <v>31</v>
      </c>
      <c r="D38" s="92" t="s">
        <v>62</v>
      </c>
      <c r="E38" s="92" t="s">
        <v>62</v>
      </c>
      <c r="F38" s="93" t="s">
        <v>34</v>
      </c>
      <c r="G38" s="94">
        <v>630</v>
      </c>
      <c r="H38" s="95"/>
      <c r="I38" s="86"/>
      <c r="J38" s="60">
        <f t="shared" si="0"/>
        <v>0</v>
      </c>
      <c r="K38" s="60">
        <f t="shared" si="1"/>
        <v>0</v>
      </c>
      <c r="L38" s="112" t="s">
        <v>262</v>
      </c>
      <c r="M38" s="96">
        <v>1162582.2261666667</v>
      </c>
    </row>
    <row r="39" spans="1:13" ht="39" customHeight="1">
      <c r="A39" s="60"/>
      <c r="B39" s="90" t="s">
        <v>2</v>
      </c>
      <c r="C39" s="91">
        <v>32</v>
      </c>
      <c r="D39" s="92" t="s">
        <v>63</v>
      </c>
      <c r="E39" s="92" t="s">
        <v>63</v>
      </c>
      <c r="F39" s="93" t="s">
        <v>34</v>
      </c>
      <c r="G39" s="94">
        <v>1504</v>
      </c>
      <c r="H39" s="60"/>
      <c r="I39" s="60"/>
      <c r="J39" s="60">
        <f t="shared" si="0"/>
        <v>0</v>
      </c>
      <c r="K39" s="60">
        <f t="shared" si="1"/>
        <v>0</v>
      </c>
      <c r="L39" s="112" t="s">
        <v>262</v>
      </c>
      <c r="M39" s="96">
        <v>5269209.967407407</v>
      </c>
    </row>
    <row r="40" spans="1:13" ht="39" customHeight="1">
      <c r="A40" s="60"/>
      <c r="B40" s="90" t="s">
        <v>2</v>
      </c>
      <c r="C40" s="91">
        <v>33</v>
      </c>
      <c r="D40" s="92" t="s">
        <v>64</v>
      </c>
      <c r="E40" s="92" t="s">
        <v>64</v>
      </c>
      <c r="F40" s="93" t="s">
        <v>34</v>
      </c>
      <c r="G40" s="94">
        <v>712</v>
      </c>
      <c r="H40" s="60"/>
      <c r="I40" s="60"/>
      <c r="J40" s="60">
        <f t="shared" si="0"/>
        <v>0</v>
      </c>
      <c r="K40" s="60">
        <f t="shared" si="1"/>
        <v>0</v>
      </c>
      <c r="L40" s="112" t="s">
        <v>262</v>
      </c>
      <c r="M40" s="97">
        <v>835646.2509481482</v>
      </c>
    </row>
    <row r="41" spans="1:13" ht="39" customHeight="1">
      <c r="A41" s="60"/>
      <c r="B41" s="90" t="s">
        <v>2</v>
      </c>
      <c r="C41" s="91">
        <v>34</v>
      </c>
      <c r="D41" s="92" t="s">
        <v>65</v>
      </c>
      <c r="E41" s="92" t="s">
        <v>65</v>
      </c>
      <c r="F41" s="93" t="s">
        <v>34</v>
      </c>
      <c r="G41" s="94">
        <v>1125</v>
      </c>
      <c r="H41" s="60"/>
      <c r="I41" s="60"/>
      <c r="J41" s="60">
        <f t="shared" si="0"/>
        <v>0</v>
      </c>
      <c r="K41" s="60">
        <f t="shared" si="1"/>
        <v>0</v>
      </c>
      <c r="L41" s="112" t="s">
        <v>262</v>
      </c>
      <c r="M41" s="97">
        <v>1343051.1125</v>
      </c>
    </row>
    <row r="42" spans="1:25" ht="39" customHeight="1">
      <c r="A42" s="60"/>
      <c r="B42" s="90" t="s">
        <v>2</v>
      </c>
      <c r="C42" s="91">
        <v>35</v>
      </c>
      <c r="D42" s="92" t="s">
        <v>66</v>
      </c>
      <c r="E42" s="92" t="s">
        <v>66</v>
      </c>
      <c r="F42" s="93" t="s">
        <v>34</v>
      </c>
      <c r="G42" s="94">
        <v>85</v>
      </c>
      <c r="H42" s="98"/>
      <c r="I42" s="98"/>
      <c r="J42" s="60">
        <f t="shared" si="0"/>
        <v>0</v>
      </c>
      <c r="K42" s="60">
        <f t="shared" si="1"/>
        <v>0</v>
      </c>
      <c r="L42" s="112" t="s">
        <v>262</v>
      </c>
      <c r="M42" s="99">
        <v>51327.01388888889</v>
      </c>
      <c r="N42" s="42"/>
      <c r="O42" s="42"/>
      <c r="P42" s="42"/>
      <c r="Q42" s="42"/>
      <c r="R42" s="42"/>
      <c r="S42" s="42"/>
      <c r="T42" s="42"/>
      <c r="U42" s="42"/>
      <c r="V42" s="42"/>
      <c r="W42" s="42"/>
      <c r="X42" s="42"/>
      <c r="Y42" s="42"/>
    </row>
    <row r="43" spans="1:25" ht="39" customHeight="1">
      <c r="A43" s="60"/>
      <c r="B43" s="90" t="s">
        <v>2</v>
      </c>
      <c r="C43" s="91">
        <v>36</v>
      </c>
      <c r="D43" s="92" t="s">
        <v>67</v>
      </c>
      <c r="E43" s="92" t="s">
        <v>67</v>
      </c>
      <c r="F43" s="93" t="s">
        <v>34</v>
      </c>
      <c r="G43" s="94">
        <v>925</v>
      </c>
      <c r="H43" s="100"/>
      <c r="I43" s="100"/>
      <c r="J43" s="60">
        <f t="shared" si="0"/>
        <v>0</v>
      </c>
      <c r="K43" s="60">
        <f t="shared" si="1"/>
        <v>0</v>
      </c>
      <c r="L43" s="112" t="s">
        <v>262</v>
      </c>
      <c r="M43" s="101">
        <v>1510768.2407407407</v>
      </c>
      <c r="N43" s="42"/>
      <c r="O43" s="42"/>
      <c r="P43" s="42"/>
      <c r="Q43" s="42"/>
      <c r="R43" s="42"/>
      <c r="S43" s="42"/>
      <c r="T43" s="42"/>
      <c r="U43" s="42"/>
      <c r="V43" s="42"/>
      <c r="W43" s="42"/>
      <c r="X43" s="42"/>
      <c r="Y43" s="42"/>
    </row>
    <row r="44" spans="1:25" ht="39" customHeight="1">
      <c r="A44" s="60"/>
      <c r="B44" s="90" t="s">
        <v>2</v>
      </c>
      <c r="C44" s="91">
        <v>37</v>
      </c>
      <c r="D44" s="92" t="s">
        <v>68</v>
      </c>
      <c r="E44" s="92" t="s">
        <v>68</v>
      </c>
      <c r="F44" s="93" t="s">
        <v>34</v>
      </c>
      <c r="G44" s="94">
        <v>330</v>
      </c>
      <c r="H44" s="100"/>
      <c r="I44" s="100"/>
      <c r="J44" s="60">
        <f t="shared" si="0"/>
        <v>0</v>
      </c>
      <c r="K44" s="60">
        <f t="shared" si="1"/>
        <v>0</v>
      </c>
      <c r="L44" s="112" t="s">
        <v>262</v>
      </c>
      <c r="M44" s="101">
        <v>288466.44444444444</v>
      </c>
      <c r="N44" s="42"/>
      <c r="O44" s="42"/>
      <c r="P44" s="42"/>
      <c r="Q44" s="42"/>
      <c r="R44" s="42"/>
      <c r="S44" s="42"/>
      <c r="T44" s="42"/>
      <c r="U44" s="42"/>
      <c r="V44" s="42"/>
      <c r="W44" s="42"/>
      <c r="X44" s="42"/>
      <c r="Y44" s="42"/>
    </row>
    <row r="45" spans="1:25" ht="39" customHeight="1">
      <c r="A45" s="60"/>
      <c r="B45" s="90" t="s">
        <v>2</v>
      </c>
      <c r="C45" s="91">
        <v>38</v>
      </c>
      <c r="D45" s="92" t="s">
        <v>69</v>
      </c>
      <c r="E45" s="92" t="s">
        <v>69</v>
      </c>
      <c r="F45" s="93" t="s">
        <v>34</v>
      </c>
      <c r="G45" s="94">
        <v>360</v>
      </c>
      <c r="H45" s="100"/>
      <c r="I45" s="100"/>
      <c r="J45" s="60">
        <f t="shared" si="0"/>
        <v>0</v>
      </c>
      <c r="K45" s="60">
        <f t="shared" si="1"/>
        <v>0</v>
      </c>
      <c r="L45" s="112" t="s">
        <v>262</v>
      </c>
      <c r="M45" s="101">
        <v>885854.2266666667</v>
      </c>
      <c r="N45" s="42"/>
      <c r="O45" s="42"/>
      <c r="P45" s="42"/>
      <c r="Q45" s="42"/>
      <c r="R45" s="42"/>
      <c r="S45" s="42"/>
      <c r="T45" s="42"/>
      <c r="U45" s="42"/>
      <c r="V45" s="42"/>
      <c r="W45" s="42"/>
      <c r="X45" s="42"/>
      <c r="Y45" s="42"/>
    </row>
    <row r="46" spans="1:23" ht="39" customHeight="1">
      <c r="A46" s="60"/>
      <c r="B46" s="90" t="s">
        <v>2</v>
      </c>
      <c r="C46" s="91">
        <v>39</v>
      </c>
      <c r="D46" s="92" t="s">
        <v>70</v>
      </c>
      <c r="E46" s="92" t="s">
        <v>70</v>
      </c>
      <c r="F46" s="93" t="s">
        <v>34</v>
      </c>
      <c r="G46" s="94">
        <v>2070</v>
      </c>
      <c r="H46" s="100"/>
      <c r="I46" s="100"/>
      <c r="J46" s="60">
        <f t="shared" si="0"/>
        <v>0</v>
      </c>
      <c r="K46" s="60">
        <f t="shared" si="1"/>
        <v>0</v>
      </c>
      <c r="L46" s="112" t="s">
        <v>262</v>
      </c>
      <c r="M46" s="101">
        <v>1689234.3441166668</v>
      </c>
      <c r="N46" s="42"/>
      <c r="O46" s="42"/>
      <c r="P46" s="42"/>
      <c r="Q46" s="42"/>
      <c r="R46" s="42"/>
      <c r="S46" s="42"/>
      <c r="T46" s="42"/>
      <c r="U46" s="42"/>
      <c r="V46" s="42"/>
      <c r="W46" s="42"/>
    </row>
    <row r="47" spans="1:23" ht="39" customHeight="1">
      <c r="A47" s="60"/>
      <c r="B47" s="90" t="s">
        <v>2</v>
      </c>
      <c r="C47" s="91">
        <v>40</v>
      </c>
      <c r="D47" s="92" t="s">
        <v>70</v>
      </c>
      <c r="E47" s="92" t="s">
        <v>70</v>
      </c>
      <c r="F47" s="93" t="s">
        <v>34</v>
      </c>
      <c r="G47" s="94">
        <v>750</v>
      </c>
      <c r="H47" s="100"/>
      <c r="I47" s="100"/>
      <c r="J47" s="60">
        <f t="shared" si="0"/>
        <v>0</v>
      </c>
      <c r="K47" s="60">
        <f t="shared" si="1"/>
        <v>0</v>
      </c>
      <c r="L47" s="112" t="s">
        <v>262</v>
      </c>
      <c r="M47" s="101">
        <v>628863.75</v>
      </c>
      <c r="N47" s="42"/>
      <c r="O47" s="42"/>
      <c r="P47" s="42"/>
      <c r="Q47" s="42"/>
      <c r="R47" s="42"/>
      <c r="S47" s="42"/>
      <c r="T47" s="42"/>
      <c r="U47" s="42"/>
      <c r="V47" s="42"/>
      <c r="W47" s="42"/>
    </row>
    <row r="48" spans="1:13" ht="39" customHeight="1">
      <c r="A48" s="60"/>
      <c r="B48" s="90" t="s">
        <v>2</v>
      </c>
      <c r="C48" s="91">
        <v>41</v>
      </c>
      <c r="D48" s="92" t="s">
        <v>71</v>
      </c>
      <c r="E48" s="92" t="s">
        <v>71</v>
      </c>
      <c r="F48" s="93" t="s">
        <v>34</v>
      </c>
      <c r="G48" s="94">
        <v>26</v>
      </c>
      <c r="H48" s="60"/>
      <c r="I48" s="60"/>
      <c r="J48" s="60">
        <f t="shared" si="0"/>
        <v>0</v>
      </c>
      <c r="K48" s="60">
        <f t="shared" si="1"/>
        <v>0</v>
      </c>
      <c r="L48" s="112" t="s">
        <v>262</v>
      </c>
      <c r="M48" s="97">
        <v>6074.565033333333</v>
      </c>
    </row>
    <row r="49" spans="1:13" ht="39" customHeight="1">
      <c r="A49" s="60"/>
      <c r="B49" s="90" t="s">
        <v>2</v>
      </c>
      <c r="C49" s="91">
        <v>42</v>
      </c>
      <c r="D49" s="92" t="s">
        <v>72</v>
      </c>
      <c r="E49" s="92" t="s">
        <v>72</v>
      </c>
      <c r="F49" s="93" t="s">
        <v>34</v>
      </c>
      <c r="G49" s="94">
        <v>200</v>
      </c>
      <c r="H49" s="60"/>
      <c r="I49" s="60"/>
      <c r="J49" s="60">
        <f t="shared" si="0"/>
        <v>0</v>
      </c>
      <c r="K49" s="60">
        <f t="shared" si="1"/>
        <v>0</v>
      </c>
      <c r="L49" s="112" t="s">
        <v>262</v>
      </c>
      <c r="M49" s="97">
        <v>29474.645555555555</v>
      </c>
    </row>
    <row r="50" spans="1:13" ht="39" customHeight="1">
      <c r="A50" s="60"/>
      <c r="B50" s="90" t="s">
        <v>2</v>
      </c>
      <c r="C50" s="91">
        <v>43</v>
      </c>
      <c r="D50" s="92" t="s">
        <v>73</v>
      </c>
      <c r="E50" s="92" t="s">
        <v>73</v>
      </c>
      <c r="F50" s="93" t="s">
        <v>34</v>
      </c>
      <c r="G50" s="94">
        <v>100</v>
      </c>
      <c r="H50" s="60"/>
      <c r="I50" s="60"/>
      <c r="J50" s="60">
        <f t="shared" si="0"/>
        <v>0</v>
      </c>
      <c r="K50" s="60">
        <f t="shared" si="1"/>
        <v>0</v>
      </c>
      <c r="L50" s="112" t="s">
        <v>262</v>
      </c>
      <c r="M50" s="97">
        <v>87414.07407407407</v>
      </c>
    </row>
    <row r="51" spans="1:13" ht="39" customHeight="1">
      <c r="A51" s="60"/>
      <c r="B51" s="90" t="s">
        <v>2</v>
      </c>
      <c r="C51" s="91">
        <v>44</v>
      </c>
      <c r="D51" s="92" t="s">
        <v>74</v>
      </c>
      <c r="E51" s="92" t="s">
        <v>74</v>
      </c>
      <c r="F51" s="93" t="s">
        <v>34</v>
      </c>
      <c r="G51" s="94">
        <v>3</v>
      </c>
      <c r="H51" s="60"/>
      <c r="I51" s="60"/>
      <c r="J51" s="60">
        <f t="shared" si="0"/>
        <v>0</v>
      </c>
      <c r="K51" s="60">
        <f t="shared" si="1"/>
        <v>0</v>
      </c>
      <c r="L51" s="112" t="s">
        <v>262</v>
      </c>
      <c r="M51" s="97">
        <v>32964.29590555556</v>
      </c>
    </row>
    <row r="52" spans="1:13" ht="39" customHeight="1">
      <c r="A52" s="60"/>
      <c r="B52" s="90" t="s">
        <v>2</v>
      </c>
      <c r="C52" s="91">
        <v>45</v>
      </c>
      <c r="D52" s="92" t="s">
        <v>74</v>
      </c>
      <c r="E52" s="92" t="s">
        <v>74</v>
      </c>
      <c r="F52" s="93" t="s">
        <v>34</v>
      </c>
      <c r="G52" s="94">
        <v>13</v>
      </c>
      <c r="H52" s="60"/>
      <c r="I52" s="60"/>
      <c r="J52" s="60">
        <f t="shared" si="0"/>
        <v>0</v>
      </c>
      <c r="K52" s="60">
        <f t="shared" si="1"/>
        <v>0</v>
      </c>
      <c r="L52" s="112" t="s">
        <v>262</v>
      </c>
      <c r="M52" s="97">
        <v>142845.2822574074</v>
      </c>
    </row>
    <row r="53" spans="1:13" ht="39" customHeight="1">
      <c r="A53" s="60"/>
      <c r="B53" s="90" t="s">
        <v>2</v>
      </c>
      <c r="C53" s="91">
        <v>46</v>
      </c>
      <c r="D53" s="92" t="s">
        <v>74</v>
      </c>
      <c r="E53" s="92" t="s">
        <v>74</v>
      </c>
      <c r="F53" s="93" t="s">
        <v>34</v>
      </c>
      <c r="G53" s="94">
        <v>3</v>
      </c>
      <c r="H53" s="60"/>
      <c r="I53" s="60"/>
      <c r="J53" s="60">
        <f t="shared" si="0"/>
        <v>0</v>
      </c>
      <c r="K53" s="60">
        <f t="shared" si="1"/>
        <v>0</v>
      </c>
      <c r="L53" s="112" t="s">
        <v>262</v>
      </c>
      <c r="M53" s="97">
        <v>38319.558127777775</v>
      </c>
    </row>
    <row r="54" spans="1:13" ht="39" customHeight="1">
      <c r="A54" s="60"/>
      <c r="B54" s="90" t="s">
        <v>2</v>
      </c>
      <c r="C54" s="91">
        <v>47</v>
      </c>
      <c r="D54" s="92" t="s">
        <v>75</v>
      </c>
      <c r="E54" s="92" t="s">
        <v>75</v>
      </c>
      <c r="F54" s="93" t="s">
        <v>34</v>
      </c>
      <c r="G54" s="94">
        <v>32</v>
      </c>
      <c r="H54" s="60"/>
      <c r="I54" s="60"/>
      <c r="J54" s="60">
        <f t="shared" si="0"/>
        <v>0</v>
      </c>
      <c r="K54" s="60">
        <f t="shared" si="1"/>
        <v>0</v>
      </c>
      <c r="L54" s="112" t="s">
        <v>262</v>
      </c>
      <c r="M54" s="97">
        <v>169417.67703703704</v>
      </c>
    </row>
    <row r="55" spans="1:13" ht="39" customHeight="1">
      <c r="A55" s="60"/>
      <c r="B55" s="90" t="s">
        <v>2</v>
      </c>
      <c r="C55" s="91">
        <v>48</v>
      </c>
      <c r="D55" s="92" t="s">
        <v>76</v>
      </c>
      <c r="E55" s="92" t="s">
        <v>76</v>
      </c>
      <c r="F55" s="93" t="s">
        <v>34</v>
      </c>
      <c r="G55" s="94">
        <v>1752</v>
      </c>
      <c r="H55" s="60"/>
      <c r="I55" s="60"/>
      <c r="J55" s="60">
        <f t="shared" si="0"/>
        <v>0</v>
      </c>
      <c r="K55" s="60">
        <f t="shared" si="1"/>
        <v>0</v>
      </c>
      <c r="L55" s="112" t="s">
        <v>262</v>
      </c>
      <c r="M55" s="97">
        <v>159597.856</v>
      </c>
    </row>
    <row r="56" spans="1:13" ht="39" customHeight="1">
      <c r="A56" s="60"/>
      <c r="B56" s="90" t="s">
        <v>2</v>
      </c>
      <c r="C56" s="91">
        <v>49</v>
      </c>
      <c r="D56" s="92" t="s">
        <v>77</v>
      </c>
      <c r="E56" s="92" t="s">
        <v>77</v>
      </c>
      <c r="F56" s="93" t="s">
        <v>34</v>
      </c>
      <c r="G56" s="94">
        <v>2162</v>
      </c>
      <c r="H56" s="60"/>
      <c r="I56" s="60"/>
      <c r="J56" s="60">
        <f t="shared" si="0"/>
        <v>0</v>
      </c>
      <c r="K56" s="60">
        <f t="shared" si="1"/>
        <v>0</v>
      </c>
      <c r="L56" s="112" t="s">
        <v>262</v>
      </c>
      <c r="M56" s="97">
        <v>225742.6596222222</v>
      </c>
    </row>
    <row r="57" spans="1:13" ht="39" customHeight="1">
      <c r="A57" s="60"/>
      <c r="B57" s="90" t="s">
        <v>2</v>
      </c>
      <c r="C57" s="91">
        <v>50</v>
      </c>
      <c r="D57" s="92" t="s">
        <v>78</v>
      </c>
      <c r="E57" s="92" t="s">
        <v>78</v>
      </c>
      <c r="F57" s="93" t="s">
        <v>34</v>
      </c>
      <c r="G57" s="94">
        <v>1320</v>
      </c>
      <c r="H57" s="60"/>
      <c r="I57" s="60"/>
      <c r="J57" s="60">
        <f t="shared" si="0"/>
        <v>0</v>
      </c>
      <c r="K57" s="60">
        <f t="shared" si="1"/>
        <v>0</v>
      </c>
      <c r="L57" s="112" t="s">
        <v>262</v>
      </c>
      <c r="M57" s="97">
        <v>181065.83244444442</v>
      </c>
    </row>
    <row r="58" spans="2:13" ht="39" customHeight="1">
      <c r="B58" s="90" t="s">
        <v>2</v>
      </c>
      <c r="C58" s="91">
        <v>51</v>
      </c>
      <c r="D58" s="92" t="s">
        <v>79</v>
      </c>
      <c r="E58" s="92" t="s">
        <v>79</v>
      </c>
      <c r="F58" s="93" t="s">
        <v>34</v>
      </c>
      <c r="G58" s="94">
        <v>1938</v>
      </c>
      <c r="H58" s="98"/>
      <c r="I58" s="98"/>
      <c r="J58" s="60">
        <f aca="true" t="shared" si="2" ref="J58:J61">H58*G58</f>
        <v>0</v>
      </c>
      <c r="K58" s="60">
        <f aca="true" t="shared" si="3" ref="K58:K61">I58*G58</f>
        <v>0</v>
      </c>
      <c r="L58" s="112" t="s">
        <v>262</v>
      </c>
      <c r="M58" s="97">
        <v>223106.50418888888</v>
      </c>
    </row>
    <row r="59" spans="2:13" ht="39" customHeight="1">
      <c r="B59" s="90" t="s">
        <v>2</v>
      </c>
      <c r="C59" s="91">
        <v>52</v>
      </c>
      <c r="D59" s="92" t="s">
        <v>80</v>
      </c>
      <c r="E59" s="92" t="s">
        <v>80</v>
      </c>
      <c r="F59" s="93" t="s">
        <v>34</v>
      </c>
      <c r="G59" s="94">
        <v>4050</v>
      </c>
      <c r="H59" s="60"/>
      <c r="I59" s="60"/>
      <c r="J59" s="60">
        <f t="shared" si="2"/>
        <v>0</v>
      </c>
      <c r="K59" s="60">
        <f t="shared" si="3"/>
        <v>0</v>
      </c>
      <c r="L59" s="112" t="s">
        <v>262</v>
      </c>
      <c r="M59" s="97">
        <v>552058.524</v>
      </c>
    </row>
    <row r="60" spans="2:13" ht="39" customHeight="1">
      <c r="B60" s="90" t="s">
        <v>2</v>
      </c>
      <c r="C60" s="91">
        <v>53</v>
      </c>
      <c r="D60" s="92" t="s">
        <v>81</v>
      </c>
      <c r="E60" s="92" t="s">
        <v>81</v>
      </c>
      <c r="F60" s="93" t="s">
        <v>34</v>
      </c>
      <c r="G60" s="94">
        <v>50</v>
      </c>
      <c r="H60" s="60"/>
      <c r="I60" s="60"/>
      <c r="J60" s="60">
        <f t="shared" si="2"/>
        <v>0</v>
      </c>
      <c r="K60" s="60">
        <f t="shared" si="3"/>
        <v>0</v>
      </c>
      <c r="L60" s="112" t="s">
        <v>262</v>
      </c>
      <c r="M60" s="97">
        <v>8129.508888888889</v>
      </c>
    </row>
    <row r="61" spans="2:13" ht="39" customHeight="1">
      <c r="B61" s="90" t="s">
        <v>2</v>
      </c>
      <c r="C61" s="91">
        <v>54</v>
      </c>
      <c r="D61" s="92" t="s">
        <v>82</v>
      </c>
      <c r="E61" s="92" t="s">
        <v>82</v>
      </c>
      <c r="F61" s="93" t="s">
        <v>34</v>
      </c>
      <c r="G61" s="94">
        <v>20</v>
      </c>
      <c r="H61" s="60"/>
      <c r="I61" s="60"/>
      <c r="J61" s="60">
        <f t="shared" si="2"/>
        <v>0</v>
      </c>
      <c r="K61" s="60">
        <f t="shared" si="3"/>
        <v>0</v>
      </c>
      <c r="L61" s="112" t="s">
        <v>262</v>
      </c>
      <c r="M61" s="97">
        <v>11501.851851851852</v>
      </c>
    </row>
    <row r="62" spans="2:13" ht="39" customHeight="1">
      <c r="B62" s="90" t="s">
        <v>2</v>
      </c>
      <c r="C62" s="102">
        <v>55</v>
      </c>
      <c r="D62" s="103" t="s">
        <v>83</v>
      </c>
      <c r="E62" s="103" t="s">
        <v>84</v>
      </c>
      <c r="F62" s="104" t="s">
        <v>34</v>
      </c>
      <c r="G62" s="105">
        <v>198</v>
      </c>
      <c r="H62" s="106"/>
      <c r="I62" s="106"/>
      <c r="J62" s="106">
        <f>SUM(J8:J61)</f>
        <v>0</v>
      </c>
      <c r="K62" s="106">
        <f>SUM(K8:K61)</f>
        <v>0</v>
      </c>
      <c r="L62" s="112" t="s">
        <v>262</v>
      </c>
      <c r="M62" s="115">
        <v>32466.139199999998</v>
      </c>
    </row>
    <row r="63" spans="2:13" ht="39" customHeight="1">
      <c r="B63" s="90" t="s">
        <v>2</v>
      </c>
      <c r="C63" s="102">
        <v>56</v>
      </c>
      <c r="D63" s="103" t="s">
        <v>85</v>
      </c>
      <c r="E63" s="103" t="s">
        <v>84</v>
      </c>
      <c r="F63" s="107" t="s">
        <v>34</v>
      </c>
      <c r="G63" s="108">
        <v>88</v>
      </c>
      <c r="H63" s="60"/>
      <c r="I63" s="60"/>
      <c r="J63" s="106">
        <f aca="true" t="shared" si="4" ref="J63:K63">SUM(J9:J62)</f>
        <v>0</v>
      </c>
      <c r="K63" s="106">
        <f t="shared" si="4"/>
        <v>0</v>
      </c>
      <c r="L63" s="112" t="s">
        <v>262</v>
      </c>
      <c r="M63" s="97">
        <v>14429.395199999997</v>
      </c>
    </row>
    <row r="64" spans="2:13" ht="39" customHeight="1">
      <c r="B64" s="90" t="s">
        <v>2</v>
      </c>
      <c r="C64" s="102">
        <v>57</v>
      </c>
      <c r="D64" s="103" t="s">
        <v>86</v>
      </c>
      <c r="E64" s="103" t="s">
        <v>87</v>
      </c>
      <c r="F64" s="107" t="s">
        <v>34</v>
      </c>
      <c r="G64" s="108">
        <v>116</v>
      </c>
      <c r="H64" s="60"/>
      <c r="I64" s="60"/>
      <c r="J64" s="106">
        <f aca="true" t="shared" si="5" ref="J64:K64">SUM(J10:J63)</f>
        <v>0</v>
      </c>
      <c r="K64" s="106">
        <f t="shared" si="5"/>
        <v>0</v>
      </c>
      <c r="L64" s="112" t="s">
        <v>262</v>
      </c>
      <c r="M64" s="97">
        <v>12248.091999999997</v>
      </c>
    </row>
    <row r="65" spans="2:13" ht="39" customHeight="1">
      <c r="B65" s="90" t="s">
        <v>2</v>
      </c>
      <c r="C65" s="102">
        <v>58</v>
      </c>
      <c r="D65" s="103" t="s">
        <v>88</v>
      </c>
      <c r="E65" s="103" t="s">
        <v>88</v>
      </c>
      <c r="F65" s="107" t="s">
        <v>34</v>
      </c>
      <c r="G65" s="108">
        <v>164</v>
      </c>
      <c r="H65" s="60"/>
      <c r="I65" s="60"/>
      <c r="J65" s="106">
        <f aca="true" t="shared" si="6" ref="J65:K65">SUM(J11:J64)</f>
        <v>0</v>
      </c>
      <c r="K65" s="106">
        <f t="shared" si="6"/>
        <v>0</v>
      </c>
      <c r="L65" s="112" t="s">
        <v>262</v>
      </c>
      <c r="M65" s="97">
        <v>33764.8362962963</v>
      </c>
    </row>
    <row r="66" spans="2:13" ht="39" customHeight="1">
      <c r="B66" s="90" t="s">
        <v>2</v>
      </c>
      <c r="C66" s="102">
        <v>59</v>
      </c>
      <c r="D66" s="103" t="s">
        <v>89</v>
      </c>
      <c r="E66" s="103" t="s">
        <v>89</v>
      </c>
      <c r="F66" s="107"/>
      <c r="G66" s="108">
        <v>280</v>
      </c>
      <c r="H66" s="60"/>
      <c r="I66" s="60"/>
      <c r="J66" s="106">
        <f aca="true" t="shared" si="7" ref="J66:K66">SUM(J12:J65)</f>
        <v>0</v>
      </c>
      <c r="K66" s="106">
        <f t="shared" si="7"/>
        <v>0</v>
      </c>
      <c r="L66" s="112" t="s">
        <v>262</v>
      </c>
      <c r="M66" s="97">
        <v>25738.383999999995</v>
      </c>
    </row>
    <row r="67" spans="2:13" ht="39" customHeight="1">
      <c r="B67" s="90" t="s">
        <v>2</v>
      </c>
      <c r="C67" s="102">
        <v>60</v>
      </c>
      <c r="D67" s="103" t="s">
        <v>90</v>
      </c>
      <c r="E67" s="103" t="s">
        <v>90</v>
      </c>
      <c r="F67" s="107"/>
      <c r="G67" s="108">
        <v>280</v>
      </c>
      <c r="H67" s="60"/>
      <c r="I67" s="60"/>
      <c r="J67" s="106">
        <f aca="true" t="shared" si="8" ref="J67:K67">SUM(J13:J66)</f>
        <v>0</v>
      </c>
      <c r="K67" s="106">
        <f t="shared" si="8"/>
        <v>0</v>
      </c>
      <c r="L67" s="112" t="s">
        <v>262</v>
      </c>
      <c r="M67" s="97">
        <v>25738.383999999995</v>
      </c>
    </row>
    <row r="68" spans="2:13" ht="39" customHeight="1">
      <c r="B68" s="90" t="s">
        <v>2</v>
      </c>
      <c r="C68" s="102">
        <v>61</v>
      </c>
      <c r="D68" s="103" t="s">
        <v>91</v>
      </c>
      <c r="E68" s="103" t="s">
        <v>91</v>
      </c>
      <c r="F68" s="107" t="s">
        <v>34</v>
      </c>
      <c r="G68" s="108">
        <v>172</v>
      </c>
      <c r="H68" s="60"/>
      <c r="I68" s="60"/>
      <c r="J68" s="106">
        <f aca="true" t="shared" si="9" ref="J68:K68">SUM(J14:J67)</f>
        <v>0</v>
      </c>
      <c r="K68" s="106">
        <f t="shared" si="9"/>
        <v>0</v>
      </c>
      <c r="L68" s="112" t="s">
        <v>262</v>
      </c>
      <c r="M68" s="97">
        <v>12661.23851851852</v>
      </c>
    </row>
    <row r="69" spans="2:13" ht="39" customHeight="1">
      <c r="B69" s="90" t="s">
        <v>2</v>
      </c>
      <c r="C69" s="102">
        <v>62</v>
      </c>
      <c r="D69" s="103" t="s">
        <v>92</v>
      </c>
      <c r="E69" s="103" t="s">
        <v>92</v>
      </c>
      <c r="F69" s="107"/>
      <c r="G69" s="108">
        <v>214</v>
      </c>
      <c r="H69" s="60"/>
      <c r="I69" s="60"/>
      <c r="J69" s="106">
        <f aca="true" t="shared" si="10" ref="J69:K69">SUM(J15:J68)</f>
        <v>0</v>
      </c>
      <c r="K69" s="106">
        <f t="shared" si="10"/>
        <v>0</v>
      </c>
      <c r="L69" s="112" t="s">
        <v>262</v>
      </c>
      <c r="M69" s="97">
        <v>15752.936296296297</v>
      </c>
    </row>
    <row r="70" spans="2:13" ht="39" customHeight="1">
      <c r="B70" s="90" t="s">
        <v>2</v>
      </c>
      <c r="C70" s="102">
        <v>63</v>
      </c>
      <c r="D70" s="103" t="s">
        <v>93</v>
      </c>
      <c r="E70" s="103" t="s">
        <v>94</v>
      </c>
      <c r="F70" s="107" t="s">
        <v>34</v>
      </c>
      <c r="G70" s="108">
        <v>574</v>
      </c>
      <c r="H70" s="60"/>
      <c r="I70" s="60"/>
      <c r="J70" s="106">
        <f aca="true" t="shared" si="11" ref="J70:K70">SUM(J16:J69)</f>
        <v>0</v>
      </c>
      <c r="K70" s="106">
        <f t="shared" si="11"/>
        <v>0</v>
      </c>
      <c r="L70" s="112" t="s">
        <v>262</v>
      </c>
      <c r="M70" s="97">
        <v>64370.11388888889</v>
      </c>
    </row>
    <row r="71" spans="2:13" ht="39" customHeight="1">
      <c r="B71" s="90" t="s">
        <v>2</v>
      </c>
      <c r="C71" s="102">
        <v>64</v>
      </c>
      <c r="D71" s="103" t="s">
        <v>95</v>
      </c>
      <c r="E71" s="103" t="s">
        <v>95</v>
      </c>
      <c r="F71" s="107" t="s">
        <v>34</v>
      </c>
      <c r="G71" s="108">
        <v>896</v>
      </c>
      <c r="H71" s="60"/>
      <c r="I71" s="60"/>
      <c r="J71" s="106">
        <f aca="true" t="shared" si="12" ref="J71:K71">SUM(J17:J70)</f>
        <v>0</v>
      </c>
      <c r="K71" s="106">
        <f t="shared" si="12"/>
        <v>0</v>
      </c>
      <c r="L71" s="112" t="s">
        <v>262</v>
      </c>
      <c r="M71" s="97">
        <v>83176.97588148147</v>
      </c>
    </row>
    <row r="72" spans="2:13" ht="39" customHeight="1">
      <c r="B72" s="90" t="s">
        <v>2</v>
      </c>
      <c r="C72" s="102">
        <v>65</v>
      </c>
      <c r="D72" s="103" t="s">
        <v>96</v>
      </c>
      <c r="E72" s="103" t="s">
        <v>96</v>
      </c>
      <c r="F72" s="107" t="s">
        <v>34</v>
      </c>
      <c r="G72" s="108">
        <v>938</v>
      </c>
      <c r="H72" s="60"/>
      <c r="I72" s="60"/>
      <c r="J72" s="106">
        <f aca="true" t="shared" si="13" ref="J72:K72">SUM(J18:J71)</f>
        <v>0</v>
      </c>
      <c r="K72" s="106">
        <f t="shared" si="13"/>
        <v>0</v>
      </c>
      <c r="L72" s="112" t="s">
        <v>262</v>
      </c>
      <c r="M72" s="97">
        <v>85651.78333703702</v>
      </c>
    </row>
    <row r="73" spans="2:13" ht="39" customHeight="1">
      <c r="B73" s="90" t="s">
        <v>2</v>
      </c>
      <c r="C73" s="102">
        <v>66</v>
      </c>
      <c r="D73" s="103" t="s">
        <v>97</v>
      </c>
      <c r="E73" s="103" t="s">
        <v>98</v>
      </c>
      <c r="F73" s="107" t="s">
        <v>34</v>
      </c>
      <c r="G73" s="108">
        <v>80</v>
      </c>
      <c r="H73" s="60"/>
      <c r="I73" s="60"/>
      <c r="J73" s="106">
        <f aca="true" t="shared" si="14" ref="J73:K73">SUM(J19:J72)</f>
        <v>0</v>
      </c>
      <c r="K73" s="106">
        <f t="shared" si="14"/>
        <v>0</v>
      </c>
      <c r="L73" s="112" t="s">
        <v>262</v>
      </c>
      <c r="M73" s="97">
        <v>11030.735999999999</v>
      </c>
    </row>
    <row r="74" spans="2:13" ht="39" customHeight="1">
      <c r="B74" s="90" t="s">
        <v>2</v>
      </c>
      <c r="C74" s="102">
        <v>67</v>
      </c>
      <c r="D74" s="103" t="s">
        <v>99</v>
      </c>
      <c r="E74" s="103" t="s">
        <v>99</v>
      </c>
      <c r="F74" s="107"/>
      <c r="G74" s="108">
        <v>114</v>
      </c>
      <c r="H74" s="60"/>
      <c r="I74" s="60"/>
      <c r="J74" s="106">
        <f aca="true" t="shared" si="15" ref="J74:K74">SUM(J20:J73)</f>
        <v>0</v>
      </c>
      <c r="K74" s="106">
        <f t="shared" si="15"/>
        <v>0</v>
      </c>
      <c r="L74" s="112" t="s">
        <v>262</v>
      </c>
      <c r="M74" s="97">
        <v>10479.1992</v>
      </c>
    </row>
    <row r="75" spans="2:13" ht="39" customHeight="1">
      <c r="B75" s="90" t="s">
        <v>2</v>
      </c>
      <c r="C75" s="102">
        <v>68</v>
      </c>
      <c r="D75" s="103" t="s">
        <v>100</v>
      </c>
      <c r="E75" s="103" t="s">
        <v>100</v>
      </c>
      <c r="F75" s="107" t="s">
        <v>34</v>
      </c>
      <c r="G75" s="108">
        <v>26</v>
      </c>
      <c r="H75" s="60"/>
      <c r="I75" s="60"/>
      <c r="J75" s="106">
        <f aca="true" t="shared" si="16" ref="J75:K75">SUM(J21:J74)</f>
        <v>0</v>
      </c>
      <c r="K75" s="106">
        <f t="shared" si="16"/>
        <v>0</v>
      </c>
      <c r="L75" s="112" t="s">
        <v>262</v>
      </c>
      <c r="M75" s="97">
        <v>93997.41202222221</v>
      </c>
    </row>
    <row r="76" spans="2:13" ht="39" customHeight="1">
      <c r="B76" s="90" t="s">
        <v>2</v>
      </c>
      <c r="C76" s="102">
        <v>69</v>
      </c>
      <c r="D76" s="103" t="s">
        <v>101</v>
      </c>
      <c r="E76" s="103" t="s">
        <v>101</v>
      </c>
      <c r="F76" s="107" t="s">
        <v>34</v>
      </c>
      <c r="G76" s="108">
        <v>86</v>
      </c>
      <c r="H76" s="60"/>
      <c r="I76" s="60"/>
      <c r="J76" s="106">
        <f aca="true" t="shared" si="17" ref="J76:K76">SUM(J22:J75)</f>
        <v>0</v>
      </c>
      <c r="K76" s="106">
        <f t="shared" si="17"/>
        <v>0</v>
      </c>
      <c r="L76" s="112" t="s">
        <v>262</v>
      </c>
      <c r="M76" s="97">
        <v>367967.2444444444</v>
      </c>
    </row>
    <row r="77" spans="2:13" ht="39" customHeight="1">
      <c r="B77" s="90" t="s">
        <v>2</v>
      </c>
      <c r="C77" s="102">
        <v>70</v>
      </c>
      <c r="D77" s="103" t="s">
        <v>102</v>
      </c>
      <c r="E77" s="103" t="s">
        <v>102</v>
      </c>
      <c r="F77" s="107" t="s">
        <v>34</v>
      </c>
      <c r="G77" s="108">
        <v>2940</v>
      </c>
      <c r="H77" s="60"/>
      <c r="I77" s="60"/>
      <c r="J77" s="106">
        <f aca="true" t="shared" si="18" ref="J77:K77">SUM(J23:J76)</f>
        <v>0</v>
      </c>
      <c r="K77" s="106">
        <f t="shared" si="18"/>
        <v>0</v>
      </c>
      <c r="L77" s="112" t="s">
        <v>262</v>
      </c>
      <c r="M77" s="97">
        <v>511946.89224</v>
      </c>
    </row>
    <row r="78" spans="2:13" ht="39" customHeight="1">
      <c r="B78" s="90" t="s">
        <v>2</v>
      </c>
      <c r="C78" s="102">
        <v>71</v>
      </c>
      <c r="D78" s="103" t="s">
        <v>103</v>
      </c>
      <c r="E78" s="103" t="s">
        <v>103</v>
      </c>
      <c r="F78" s="107" t="s">
        <v>34</v>
      </c>
      <c r="G78" s="108">
        <v>10</v>
      </c>
      <c r="H78" s="60"/>
      <c r="I78" s="60"/>
      <c r="J78" s="106">
        <f aca="true" t="shared" si="19" ref="J78:K78">SUM(J24:J77)</f>
        <v>0</v>
      </c>
      <c r="K78" s="106">
        <f t="shared" si="19"/>
        <v>0</v>
      </c>
      <c r="L78" s="112" t="s">
        <v>262</v>
      </c>
      <c r="M78" s="97">
        <v>27029.35185185185</v>
      </c>
    </row>
    <row r="79" spans="2:13" ht="39" customHeight="1">
      <c r="B79" s="90" t="s">
        <v>2</v>
      </c>
      <c r="C79" s="102">
        <v>72</v>
      </c>
      <c r="D79" s="103" t="s">
        <v>104</v>
      </c>
      <c r="E79" s="103" t="s">
        <v>104</v>
      </c>
      <c r="F79" s="107" t="s">
        <v>34</v>
      </c>
      <c r="G79" s="108">
        <v>5</v>
      </c>
      <c r="H79" s="60"/>
      <c r="I79" s="60"/>
      <c r="J79" s="106">
        <f aca="true" t="shared" si="20" ref="J79:K79">SUM(J25:J78)</f>
        <v>0</v>
      </c>
      <c r="K79" s="106">
        <f t="shared" si="20"/>
        <v>0</v>
      </c>
      <c r="L79" s="112" t="s">
        <v>262</v>
      </c>
      <c r="M79" s="97">
        <v>72691.7037037037</v>
      </c>
    </row>
    <row r="80" spans="2:13" ht="39" customHeight="1">
      <c r="B80" s="90" t="s">
        <v>2</v>
      </c>
      <c r="C80" s="102">
        <v>73</v>
      </c>
      <c r="D80" s="103" t="s">
        <v>105</v>
      </c>
      <c r="E80" s="103" t="s">
        <v>105</v>
      </c>
      <c r="F80" s="107" t="s">
        <v>34</v>
      </c>
      <c r="G80" s="108">
        <v>85</v>
      </c>
      <c r="H80" s="60"/>
      <c r="I80" s="60"/>
      <c r="J80" s="106">
        <f aca="true" t="shared" si="21" ref="J80:K80">SUM(J26:J79)</f>
        <v>0</v>
      </c>
      <c r="K80" s="106">
        <f t="shared" si="21"/>
        <v>0</v>
      </c>
      <c r="L80" s="112" t="s">
        <v>262</v>
      </c>
      <c r="M80" s="97">
        <v>278069.2304444444</v>
      </c>
    </row>
    <row r="81" spans="2:13" ht="39" customHeight="1">
      <c r="B81" s="90" t="s">
        <v>2</v>
      </c>
      <c r="C81" s="102">
        <v>74</v>
      </c>
      <c r="D81" s="103" t="s">
        <v>106</v>
      </c>
      <c r="E81" s="103" t="s">
        <v>107</v>
      </c>
      <c r="F81" s="107" t="s">
        <v>34</v>
      </c>
      <c r="G81" s="108">
        <v>157</v>
      </c>
      <c r="H81" s="60"/>
      <c r="I81" s="60"/>
      <c r="J81" s="106">
        <f aca="true" t="shared" si="22" ref="J81:K81">SUM(J27:J80)</f>
        <v>0</v>
      </c>
      <c r="K81" s="106">
        <f t="shared" si="22"/>
        <v>0</v>
      </c>
      <c r="L81" s="112" t="s">
        <v>262</v>
      </c>
      <c r="M81" s="97">
        <v>36115.81481481482</v>
      </c>
    </row>
    <row r="82" spans="2:13" ht="39" customHeight="1">
      <c r="B82" s="90" t="s">
        <v>2</v>
      </c>
      <c r="C82" s="102">
        <v>75</v>
      </c>
      <c r="D82" s="103" t="s">
        <v>108</v>
      </c>
      <c r="E82" s="103" t="s">
        <v>107</v>
      </c>
      <c r="F82" s="107" t="s">
        <v>34</v>
      </c>
      <c r="G82" s="108">
        <v>170</v>
      </c>
      <c r="H82" s="60"/>
      <c r="I82" s="60"/>
      <c r="J82" s="106">
        <f aca="true" t="shared" si="23" ref="J82:K82">SUM(J28:J81)</f>
        <v>0</v>
      </c>
      <c r="K82" s="106">
        <f t="shared" si="23"/>
        <v>0</v>
      </c>
      <c r="L82" s="112" t="s">
        <v>262</v>
      </c>
      <c r="M82" s="97">
        <v>39106.2962962963</v>
      </c>
    </row>
    <row r="83" spans="2:13" ht="39" customHeight="1">
      <c r="B83" s="90" t="s">
        <v>2</v>
      </c>
      <c r="C83" s="102">
        <v>76</v>
      </c>
      <c r="D83" s="103" t="s">
        <v>109</v>
      </c>
      <c r="E83" s="103" t="s">
        <v>109</v>
      </c>
      <c r="F83" s="107" t="s">
        <v>34</v>
      </c>
      <c r="G83" s="108">
        <v>30</v>
      </c>
      <c r="H83" s="60"/>
      <c r="I83" s="60"/>
      <c r="J83" s="106">
        <f aca="true" t="shared" si="24" ref="J83:K83">SUM(J29:J82)</f>
        <v>0</v>
      </c>
      <c r="K83" s="106">
        <f t="shared" si="24"/>
        <v>0</v>
      </c>
      <c r="L83" s="112" t="s">
        <v>262</v>
      </c>
      <c r="M83" s="97">
        <v>32297.2</v>
      </c>
    </row>
    <row r="84" spans="2:13" ht="39" customHeight="1">
      <c r="B84" s="90" t="s">
        <v>2</v>
      </c>
      <c r="C84" s="102">
        <v>77</v>
      </c>
      <c r="D84" s="103" t="s">
        <v>110</v>
      </c>
      <c r="E84" s="103" t="s">
        <v>110</v>
      </c>
      <c r="F84" s="107" t="s">
        <v>34</v>
      </c>
      <c r="G84" s="108">
        <v>500</v>
      </c>
      <c r="H84" s="60"/>
      <c r="I84" s="60"/>
      <c r="J84" s="106">
        <f aca="true" t="shared" si="25" ref="J84:K84">SUM(J30:J83)</f>
        <v>0</v>
      </c>
      <c r="K84" s="106">
        <f t="shared" si="25"/>
        <v>0</v>
      </c>
      <c r="L84" s="112" t="s">
        <v>262</v>
      </c>
      <c r="M84" s="97">
        <v>191850.88888888888</v>
      </c>
    </row>
    <row r="85" spans="2:13" ht="39" customHeight="1">
      <c r="B85" s="90" t="s">
        <v>2</v>
      </c>
      <c r="C85" s="102">
        <v>78</v>
      </c>
      <c r="D85" s="103" t="s">
        <v>111</v>
      </c>
      <c r="E85" s="103" t="s">
        <v>111</v>
      </c>
      <c r="F85" s="107" t="s">
        <v>34</v>
      </c>
      <c r="G85" s="108">
        <v>100</v>
      </c>
      <c r="H85" s="60"/>
      <c r="I85" s="60"/>
      <c r="J85" s="106">
        <f aca="true" t="shared" si="26" ref="J85:K85">SUM(J31:J84)</f>
        <v>0</v>
      </c>
      <c r="K85" s="106">
        <f t="shared" si="26"/>
        <v>0</v>
      </c>
      <c r="L85" s="112" t="s">
        <v>262</v>
      </c>
      <c r="M85" s="97">
        <v>151927.96111111113</v>
      </c>
    </row>
    <row r="86" spans="2:13" ht="39" customHeight="1">
      <c r="B86" s="90" t="s">
        <v>2</v>
      </c>
      <c r="C86" s="102">
        <v>79</v>
      </c>
      <c r="D86" s="103" t="s">
        <v>112</v>
      </c>
      <c r="E86" s="103" t="s">
        <v>112</v>
      </c>
      <c r="F86" s="107" t="s">
        <v>34</v>
      </c>
      <c r="G86" s="108">
        <v>91</v>
      </c>
      <c r="H86" s="60"/>
      <c r="I86" s="60"/>
      <c r="J86" s="106">
        <f aca="true" t="shared" si="27" ref="J86:K86">SUM(J32:J85)</f>
        <v>0</v>
      </c>
      <c r="K86" s="106">
        <f t="shared" si="27"/>
        <v>0</v>
      </c>
      <c r="L86" s="112" t="s">
        <v>262</v>
      </c>
      <c r="M86" s="97">
        <v>10173.618</v>
      </c>
    </row>
    <row r="87" spans="2:13" ht="39" customHeight="1">
      <c r="B87" s="90" t="s">
        <v>2</v>
      </c>
      <c r="C87" s="102">
        <v>80</v>
      </c>
      <c r="D87" s="103" t="s">
        <v>113</v>
      </c>
      <c r="E87" s="103" t="s">
        <v>113</v>
      </c>
      <c r="F87" s="107" t="s">
        <v>34</v>
      </c>
      <c r="G87" s="108">
        <v>73</v>
      </c>
      <c r="H87" s="60"/>
      <c r="I87" s="60"/>
      <c r="J87" s="106">
        <f aca="true" t="shared" si="28" ref="J87:K87">SUM(J33:J86)</f>
        <v>0</v>
      </c>
      <c r="K87" s="106">
        <f t="shared" si="28"/>
        <v>0</v>
      </c>
      <c r="L87" s="112" t="s">
        <v>262</v>
      </c>
      <c r="M87" s="97">
        <v>312948.8262222222</v>
      </c>
    </row>
    <row r="88" spans="2:13" ht="39" customHeight="1">
      <c r="B88" s="90" t="s">
        <v>2</v>
      </c>
      <c r="C88" s="102">
        <v>81</v>
      </c>
      <c r="D88" s="103" t="s">
        <v>114</v>
      </c>
      <c r="E88" s="103" t="s">
        <v>114</v>
      </c>
      <c r="F88" s="107" t="s">
        <v>34</v>
      </c>
      <c r="G88" s="108">
        <v>73</v>
      </c>
      <c r="H88" s="60"/>
      <c r="I88" s="60"/>
      <c r="J88" s="106">
        <f aca="true" t="shared" si="29" ref="J88:K88">SUM(J34:J87)</f>
        <v>0</v>
      </c>
      <c r="K88" s="106">
        <f t="shared" si="29"/>
        <v>0</v>
      </c>
      <c r="L88" s="112" t="s">
        <v>262</v>
      </c>
      <c r="M88" s="97">
        <v>207557.81777777776</v>
      </c>
    </row>
    <row r="89" spans="2:13" ht="39" customHeight="1">
      <c r="B89" s="90" t="s">
        <v>2</v>
      </c>
      <c r="C89" s="102">
        <v>82</v>
      </c>
      <c r="D89" s="103" t="s">
        <v>115</v>
      </c>
      <c r="E89" s="103" t="s">
        <v>115</v>
      </c>
      <c r="F89" s="107" t="s">
        <v>260</v>
      </c>
      <c r="G89" s="108">
        <v>620</v>
      </c>
      <c r="H89" s="60"/>
      <c r="I89" s="60"/>
      <c r="J89" s="106">
        <f aca="true" t="shared" si="30" ref="J89:K89">SUM(J35:J88)</f>
        <v>0</v>
      </c>
      <c r="K89" s="106">
        <f t="shared" si="30"/>
        <v>0</v>
      </c>
      <c r="L89" s="112" t="s">
        <v>262</v>
      </c>
      <c r="M89" s="97">
        <v>106111.48444444445</v>
      </c>
    </row>
    <row r="90" spans="2:13" ht="39" customHeight="1">
      <c r="B90" s="90" t="s">
        <v>2</v>
      </c>
      <c r="C90" s="102">
        <v>83</v>
      </c>
      <c r="D90" s="103" t="s">
        <v>116</v>
      </c>
      <c r="E90" s="103" t="s">
        <v>116</v>
      </c>
      <c r="F90" s="107" t="s">
        <v>34</v>
      </c>
      <c r="G90" s="108">
        <v>5</v>
      </c>
      <c r="H90" s="60"/>
      <c r="I90" s="60"/>
      <c r="J90" s="106">
        <f aca="true" t="shared" si="31" ref="J90:K90">SUM(J36:J89)</f>
        <v>0</v>
      </c>
      <c r="K90" s="106">
        <f t="shared" si="31"/>
        <v>0</v>
      </c>
      <c r="L90" s="112" t="s">
        <v>262</v>
      </c>
      <c r="M90" s="97">
        <v>88589.56333333334</v>
      </c>
    </row>
    <row r="91" spans="2:13" ht="39" customHeight="1">
      <c r="B91" s="90" t="s">
        <v>2</v>
      </c>
      <c r="C91" s="102">
        <v>84</v>
      </c>
      <c r="D91" s="103" t="s">
        <v>117</v>
      </c>
      <c r="E91" s="103" t="s">
        <v>117</v>
      </c>
      <c r="F91" s="107" t="s">
        <v>34</v>
      </c>
      <c r="G91" s="108">
        <v>6</v>
      </c>
      <c r="H91" s="60"/>
      <c r="I91" s="60"/>
      <c r="J91" s="106">
        <f aca="true" t="shared" si="32" ref="J91:K91">SUM(J37:J90)</f>
        <v>0</v>
      </c>
      <c r="K91" s="106">
        <f t="shared" si="32"/>
        <v>0</v>
      </c>
      <c r="L91" s="112" t="s">
        <v>262</v>
      </c>
      <c r="M91" s="97">
        <v>55970.35748888889</v>
      </c>
    </row>
    <row r="92" spans="2:13" ht="39" customHeight="1">
      <c r="B92" s="90" t="s">
        <v>2</v>
      </c>
      <c r="C92" s="102">
        <v>85</v>
      </c>
      <c r="D92" s="103" t="s">
        <v>118</v>
      </c>
      <c r="E92" s="103" t="s">
        <v>118</v>
      </c>
      <c r="F92" s="107" t="s">
        <v>34</v>
      </c>
      <c r="G92" s="108">
        <v>25</v>
      </c>
      <c r="H92" s="60"/>
      <c r="I92" s="60"/>
      <c r="J92" s="106">
        <f aca="true" t="shared" si="33" ref="J92:K92">SUM(J38:J91)</f>
        <v>0</v>
      </c>
      <c r="K92" s="106">
        <f t="shared" si="33"/>
        <v>0</v>
      </c>
      <c r="L92" s="112" t="s">
        <v>262</v>
      </c>
      <c r="M92" s="97">
        <v>65111.98333333333</v>
      </c>
    </row>
    <row r="93" spans="2:13" ht="39" customHeight="1">
      <c r="B93" s="90" t="s">
        <v>2</v>
      </c>
      <c r="C93" s="102">
        <v>86</v>
      </c>
      <c r="D93" s="103" t="s">
        <v>119</v>
      </c>
      <c r="E93" s="103" t="s">
        <v>119</v>
      </c>
      <c r="F93" s="107" t="s">
        <v>259</v>
      </c>
      <c r="G93" s="108">
        <v>56</v>
      </c>
      <c r="H93" s="60"/>
      <c r="I93" s="60"/>
      <c r="J93" s="106">
        <f aca="true" t="shared" si="34" ref="J93:K93">SUM(J39:J92)</f>
        <v>0</v>
      </c>
      <c r="K93" s="106">
        <f t="shared" si="34"/>
        <v>0</v>
      </c>
      <c r="L93" s="112" t="s">
        <v>262</v>
      </c>
      <c r="M93" s="97">
        <v>86567.53777777778</v>
      </c>
    </row>
    <row r="94" spans="2:13" ht="39" customHeight="1">
      <c r="B94" s="90" t="s">
        <v>2</v>
      </c>
      <c r="C94" s="102">
        <v>87</v>
      </c>
      <c r="D94" s="103" t="s">
        <v>120</v>
      </c>
      <c r="E94" s="103" t="s">
        <v>120</v>
      </c>
      <c r="F94" s="107" t="s">
        <v>34</v>
      </c>
      <c r="G94" s="108">
        <v>50</v>
      </c>
      <c r="H94" s="60"/>
      <c r="I94" s="60"/>
      <c r="J94" s="106">
        <f aca="true" t="shared" si="35" ref="J94:K94">SUM(J40:J93)</f>
        <v>0</v>
      </c>
      <c r="K94" s="106">
        <f t="shared" si="35"/>
        <v>0</v>
      </c>
      <c r="L94" s="112" t="s">
        <v>262</v>
      </c>
      <c r="M94" s="97">
        <v>77292.44444444444</v>
      </c>
    </row>
    <row r="95" spans="2:13" ht="39" customHeight="1">
      <c r="B95" s="90" t="s">
        <v>2</v>
      </c>
      <c r="C95" s="102">
        <v>88</v>
      </c>
      <c r="D95" s="103" t="s">
        <v>121</v>
      </c>
      <c r="E95" s="103" t="s">
        <v>121</v>
      </c>
      <c r="F95" s="107" t="s">
        <v>34</v>
      </c>
      <c r="G95" s="108">
        <v>122</v>
      </c>
      <c r="H95" s="60"/>
      <c r="I95" s="60"/>
      <c r="J95" s="106">
        <f aca="true" t="shared" si="36" ref="J95:K95">SUM(J41:J94)</f>
        <v>0</v>
      </c>
      <c r="K95" s="106">
        <f t="shared" si="36"/>
        <v>0</v>
      </c>
      <c r="L95" s="112" t="s">
        <v>262</v>
      </c>
      <c r="M95" s="97">
        <v>298887.1222222222</v>
      </c>
    </row>
    <row r="96" spans="2:13" ht="39" customHeight="1">
      <c r="B96" s="90" t="s">
        <v>2</v>
      </c>
      <c r="C96" s="102">
        <v>89</v>
      </c>
      <c r="D96" s="103" t="s">
        <v>122</v>
      </c>
      <c r="E96" s="103" t="s">
        <v>122</v>
      </c>
      <c r="F96" s="107" t="s">
        <v>34</v>
      </c>
      <c r="G96" s="108">
        <v>300</v>
      </c>
      <c r="H96" s="60"/>
      <c r="I96" s="60"/>
      <c r="J96" s="106">
        <f aca="true" t="shared" si="37" ref="J96:K96">SUM(J42:J95)</f>
        <v>0</v>
      </c>
      <c r="K96" s="106">
        <f t="shared" si="37"/>
        <v>0</v>
      </c>
      <c r="L96" s="112" t="s">
        <v>262</v>
      </c>
      <c r="M96" s="97">
        <v>24502.395</v>
      </c>
    </row>
    <row r="97" spans="2:13" ht="39" customHeight="1">
      <c r="B97" s="90" t="s">
        <v>2</v>
      </c>
      <c r="C97" s="102">
        <v>90</v>
      </c>
      <c r="D97" s="103" t="s">
        <v>123</v>
      </c>
      <c r="E97" s="103" t="s">
        <v>123</v>
      </c>
      <c r="F97" s="107" t="s">
        <v>34</v>
      </c>
      <c r="G97" s="108">
        <v>190</v>
      </c>
      <c r="H97" s="60"/>
      <c r="I97" s="60"/>
      <c r="J97" s="106">
        <f aca="true" t="shared" si="38" ref="J97:K97">SUM(J43:J96)</f>
        <v>0</v>
      </c>
      <c r="K97" s="106">
        <f t="shared" si="38"/>
        <v>0</v>
      </c>
      <c r="L97" s="112" t="s">
        <v>262</v>
      </c>
      <c r="M97" s="97">
        <v>14102.075499999999</v>
      </c>
    </row>
    <row r="98" spans="2:13" ht="39" customHeight="1">
      <c r="B98" s="90" t="s">
        <v>2</v>
      </c>
      <c r="C98" s="102">
        <v>91</v>
      </c>
      <c r="D98" s="103" t="s">
        <v>124</v>
      </c>
      <c r="E98" s="103" t="s">
        <v>124</v>
      </c>
      <c r="F98" s="107" t="s">
        <v>34</v>
      </c>
      <c r="G98" s="108">
        <v>76</v>
      </c>
      <c r="H98" s="60"/>
      <c r="I98" s="60"/>
      <c r="J98" s="106">
        <f aca="true" t="shared" si="39" ref="J98:K98">SUM(J44:J97)</f>
        <v>0</v>
      </c>
      <c r="K98" s="106">
        <f t="shared" si="39"/>
        <v>0</v>
      </c>
      <c r="L98" s="112" t="s">
        <v>262</v>
      </c>
      <c r="M98" s="97">
        <v>6136.468</v>
      </c>
    </row>
    <row r="99" spans="2:13" ht="39" customHeight="1">
      <c r="B99" s="90" t="s">
        <v>2</v>
      </c>
      <c r="C99" s="102">
        <v>92</v>
      </c>
      <c r="D99" s="103" t="s">
        <v>125</v>
      </c>
      <c r="E99" s="103" t="s">
        <v>126</v>
      </c>
      <c r="F99" s="107" t="s">
        <v>34</v>
      </c>
      <c r="G99" s="108">
        <v>45</v>
      </c>
      <c r="H99" s="60"/>
      <c r="I99" s="60"/>
      <c r="J99" s="106">
        <f aca="true" t="shared" si="40" ref="J99:K99">SUM(J45:J98)</f>
        <v>0</v>
      </c>
      <c r="K99" s="106">
        <f t="shared" si="40"/>
        <v>0</v>
      </c>
      <c r="L99" s="112" t="s">
        <v>262</v>
      </c>
      <c r="M99" s="97">
        <v>37266</v>
      </c>
    </row>
    <row r="100" spans="2:13" ht="39" customHeight="1">
      <c r="B100" s="90" t="s">
        <v>2</v>
      </c>
      <c r="C100" s="102">
        <v>93</v>
      </c>
      <c r="D100" s="103" t="s">
        <v>127</v>
      </c>
      <c r="E100" s="103" t="s">
        <v>126</v>
      </c>
      <c r="F100" s="107" t="s">
        <v>34</v>
      </c>
      <c r="G100" s="108">
        <v>45</v>
      </c>
      <c r="H100" s="60"/>
      <c r="I100" s="60"/>
      <c r="J100" s="106">
        <f aca="true" t="shared" si="41" ref="J100:K100">SUM(J46:J99)</f>
        <v>0</v>
      </c>
      <c r="K100" s="106">
        <f t="shared" si="41"/>
        <v>0</v>
      </c>
      <c r="L100" s="112" t="s">
        <v>262</v>
      </c>
      <c r="M100" s="97">
        <v>3633.435</v>
      </c>
    </row>
    <row r="101" spans="2:13" ht="39" customHeight="1">
      <c r="B101" s="90" t="s">
        <v>2</v>
      </c>
      <c r="C101" s="102">
        <v>94</v>
      </c>
      <c r="D101" s="103" t="s">
        <v>128</v>
      </c>
      <c r="E101" s="103" t="s">
        <v>128</v>
      </c>
      <c r="F101" s="107" t="s">
        <v>34</v>
      </c>
      <c r="G101" s="108">
        <v>50</v>
      </c>
      <c r="H101" s="60"/>
      <c r="I101" s="60"/>
      <c r="J101" s="106">
        <f aca="true" t="shared" si="42" ref="J101:K101">SUM(J47:J100)</f>
        <v>0</v>
      </c>
      <c r="K101" s="106">
        <f t="shared" si="42"/>
        <v>0</v>
      </c>
      <c r="L101" s="112" t="s">
        <v>262</v>
      </c>
      <c r="M101" s="97">
        <v>82261.24444444444</v>
      </c>
    </row>
    <row r="102" spans="2:13" ht="39" customHeight="1">
      <c r="B102" s="90" t="s">
        <v>2</v>
      </c>
      <c r="C102" s="102">
        <v>95</v>
      </c>
      <c r="D102" s="103" t="s">
        <v>129</v>
      </c>
      <c r="E102" s="103" t="s">
        <v>129</v>
      </c>
      <c r="F102" s="107" t="s">
        <v>34</v>
      </c>
      <c r="G102" s="108">
        <v>10</v>
      </c>
      <c r="H102" s="60"/>
      <c r="I102" s="60"/>
      <c r="J102" s="106">
        <f aca="true" t="shared" si="43" ref="J102:K102">SUM(J48:J101)</f>
        <v>0</v>
      </c>
      <c r="K102" s="106">
        <f t="shared" si="43"/>
        <v>0</v>
      </c>
      <c r="L102" s="112" t="s">
        <v>262</v>
      </c>
      <c r="M102" s="97">
        <v>2656.927777777778</v>
      </c>
    </row>
    <row r="103" spans="2:13" ht="39" customHeight="1">
      <c r="B103" s="90" t="s">
        <v>2</v>
      </c>
      <c r="C103" s="102">
        <v>96</v>
      </c>
      <c r="D103" s="103" t="s">
        <v>130</v>
      </c>
      <c r="E103" s="103" t="s">
        <v>130</v>
      </c>
      <c r="F103" s="107" t="s">
        <v>34</v>
      </c>
      <c r="G103" s="108">
        <v>70</v>
      </c>
      <c r="H103" s="60"/>
      <c r="I103" s="60"/>
      <c r="J103" s="106">
        <f aca="true" t="shared" si="44" ref="J103:K103">SUM(J49:J102)</f>
        <v>0</v>
      </c>
      <c r="K103" s="106">
        <f t="shared" si="44"/>
        <v>0</v>
      </c>
      <c r="L103" s="112" t="s">
        <v>262</v>
      </c>
      <c r="M103" s="97">
        <v>15136.437037037038</v>
      </c>
    </row>
    <row r="104" spans="2:13" ht="39" customHeight="1">
      <c r="B104" s="90" t="s">
        <v>2</v>
      </c>
      <c r="C104" s="102">
        <v>97</v>
      </c>
      <c r="D104" s="103" t="s">
        <v>131</v>
      </c>
      <c r="E104" s="103" t="s">
        <v>131</v>
      </c>
      <c r="F104" s="107" t="s">
        <v>261</v>
      </c>
      <c r="G104" s="108">
        <v>120</v>
      </c>
      <c r="H104" s="60"/>
      <c r="I104" s="60"/>
      <c r="J104" s="106">
        <f aca="true" t="shared" si="45" ref="J104:K104">SUM(J50:J103)</f>
        <v>0</v>
      </c>
      <c r="K104" s="106">
        <f t="shared" si="45"/>
        <v>0</v>
      </c>
      <c r="L104" s="112" t="s">
        <v>262</v>
      </c>
      <c r="M104" s="97">
        <v>121735.6</v>
      </c>
    </row>
    <row r="105" spans="2:13" ht="39" customHeight="1">
      <c r="B105" s="90" t="s">
        <v>2</v>
      </c>
      <c r="C105" s="102">
        <v>98</v>
      </c>
      <c r="D105" s="103" t="s">
        <v>132</v>
      </c>
      <c r="E105" s="103" t="s">
        <v>132</v>
      </c>
      <c r="F105" s="107" t="s">
        <v>261</v>
      </c>
      <c r="G105" s="108">
        <v>130</v>
      </c>
      <c r="H105" s="60"/>
      <c r="I105" s="60"/>
      <c r="J105" s="106">
        <f aca="true" t="shared" si="46" ref="J105:K105">SUM(J51:J104)</f>
        <v>0</v>
      </c>
      <c r="K105" s="106">
        <f t="shared" si="46"/>
        <v>0</v>
      </c>
      <c r="L105" s="112" t="s">
        <v>262</v>
      </c>
      <c r="M105" s="97">
        <v>131880.23333333334</v>
      </c>
    </row>
    <row r="106" spans="2:13" ht="39" customHeight="1">
      <c r="B106" s="90" t="s">
        <v>2</v>
      </c>
      <c r="C106" s="102">
        <v>99</v>
      </c>
      <c r="D106" s="103" t="s">
        <v>133</v>
      </c>
      <c r="E106" s="103" t="s">
        <v>133</v>
      </c>
      <c r="F106" s="107" t="s">
        <v>34</v>
      </c>
      <c r="G106" s="108">
        <v>140</v>
      </c>
      <c r="H106" s="60"/>
      <c r="I106" s="60"/>
      <c r="J106" s="106">
        <f aca="true" t="shared" si="47" ref="J106:K106">SUM(J52:J105)</f>
        <v>0</v>
      </c>
      <c r="K106" s="106">
        <f t="shared" si="47"/>
        <v>0</v>
      </c>
      <c r="L106" s="112" t="s">
        <v>262</v>
      </c>
      <c r="M106" s="97">
        <v>808092.5066666665</v>
      </c>
    </row>
    <row r="107" spans="2:13" ht="39" customHeight="1">
      <c r="B107" s="90" t="s">
        <v>2</v>
      </c>
      <c r="C107" s="102">
        <v>100</v>
      </c>
      <c r="D107" s="103" t="s">
        <v>134</v>
      </c>
      <c r="E107" s="103" t="s">
        <v>134</v>
      </c>
      <c r="F107" s="107" t="s">
        <v>34</v>
      </c>
      <c r="G107" s="108">
        <v>90</v>
      </c>
      <c r="H107" s="60"/>
      <c r="I107" s="60"/>
      <c r="J107" s="106">
        <f aca="true" t="shared" si="48" ref="J107:K107">SUM(J53:J106)</f>
        <v>0</v>
      </c>
      <c r="K107" s="106">
        <f t="shared" si="48"/>
        <v>0</v>
      </c>
      <c r="L107" s="112" t="s">
        <v>262</v>
      </c>
      <c r="M107" s="97">
        <v>145585.84</v>
      </c>
    </row>
    <row r="108" spans="2:13" ht="39" customHeight="1">
      <c r="B108" s="90" t="s">
        <v>2</v>
      </c>
      <c r="C108" s="102">
        <v>101</v>
      </c>
      <c r="D108" s="103" t="s">
        <v>135</v>
      </c>
      <c r="E108" s="103" t="s">
        <v>135</v>
      </c>
      <c r="F108" s="107" t="s">
        <v>34</v>
      </c>
      <c r="G108" s="108">
        <v>450</v>
      </c>
      <c r="H108" s="60"/>
      <c r="I108" s="60"/>
      <c r="J108" s="106">
        <f aca="true" t="shared" si="49" ref="J108:K108">SUM(J54:J107)</f>
        <v>0</v>
      </c>
      <c r="K108" s="106">
        <f t="shared" si="49"/>
        <v>0</v>
      </c>
      <c r="L108" s="112" t="s">
        <v>262</v>
      </c>
      <c r="M108" s="97">
        <v>554021.2000000001</v>
      </c>
    </row>
    <row r="109" spans="2:13" ht="39" customHeight="1">
      <c r="B109" s="90" t="s">
        <v>2</v>
      </c>
      <c r="C109" s="102">
        <v>102</v>
      </c>
      <c r="D109" s="103" t="s">
        <v>136</v>
      </c>
      <c r="E109" s="103" t="s">
        <v>136</v>
      </c>
      <c r="F109" s="107" t="s">
        <v>34</v>
      </c>
      <c r="G109" s="108">
        <v>30</v>
      </c>
      <c r="H109" s="60"/>
      <c r="I109" s="60"/>
      <c r="J109" s="106">
        <f aca="true" t="shared" si="50" ref="J109:K109">SUM(J55:J108)</f>
        <v>0</v>
      </c>
      <c r="K109" s="106">
        <f t="shared" si="50"/>
        <v>0</v>
      </c>
      <c r="L109" s="112" t="s">
        <v>262</v>
      </c>
      <c r="M109" s="97">
        <v>274650.42</v>
      </c>
    </row>
    <row r="110" spans="2:13" ht="39" customHeight="1">
      <c r="B110" s="90" t="s">
        <v>2</v>
      </c>
      <c r="C110" s="102">
        <v>103</v>
      </c>
      <c r="D110" s="103" t="s">
        <v>137</v>
      </c>
      <c r="E110" s="103" t="s">
        <v>138</v>
      </c>
      <c r="F110" s="107" t="s">
        <v>34</v>
      </c>
      <c r="G110" s="108">
        <v>250</v>
      </c>
      <c r="H110" s="60"/>
      <c r="I110" s="60"/>
      <c r="J110" s="106">
        <f aca="true" t="shared" si="51" ref="J110:K110">SUM(J56:J109)</f>
        <v>0</v>
      </c>
      <c r="K110" s="106">
        <f t="shared" si="51"/>
        <v>0</v>
      </c>
      <c r="L110" s="112" t="s">
        <v>262</v>
      </c>
      <c r="M110" s="97">
        <v>137884.19999999998</v>
      </c>
    </row>
    <row r="111" spans="2:13" ht="39" customHeight="1">
      <c r="B111" s="90" t="s">
        <v>2</v>
      </c>
      <c r="C111" s="102">
        <v>104</v>
      </c>
      <c r="D111" s="103" t="s">
        <v>139</v>
      </c>
      <c r="E111" s="103" t="s">
        <v>139</v>
      </c>
      <c r="F111" s="107" t="s">
        <v>34</v>
      </c>
      <c r="G111" s="108">
        <v>4710</v>
      </c>
      <c r="H111" s="60"/>
      <c r="I111" s="60"/>
      <c r="J111" s="106">
        <f aca="true" t="shared" si="52" ref="J111:K111">SUM(J57:J110)</f>
        <v>0</v>
      </c>
      <c r="K111" s="106">
        <f t="shared" si="52"/>
        <v>0</v>
      </c>
      <c r="L111" s="112" t="s">
        <v>262</v>
      </c>
      <c r="M111" s="97">
        <v>221573.7743122222</v>
      </c>
    </row>
    <row r="112" spans="2:13" ht="39" customHeight="1">
      <c r="B112" s="90" t="s">
        <v>2</v>
      </c>
      <c r="C112" s="102">
        <v>105</v>
      </c>
      <c r="D112" s="103" t="s">
        <v>140</v>
      </c>
      <c r="E112" s="103" t="s">
        <v>141</v>
      </c>
      <c r="F112" s="107" t="s">
        <v>34</v>
      </c>
      <c r="G112" s="108">
        <v>1460</v>
      </c>
      <c r="H112" s="60"/>
      <c r="I112" s="60"/>
      <c r="J112" s="106">
        <f aca="true" t="shared" si="53" ref="J112:K112">SUM(J58:J111)</f>
        <v>0</v>
      </c>
      <c r="K112" s="106">
        <f t="shared" si="53"/>
        <v>0</v>
      </c>
      <c r="L112" s="112" t="s">
        <v>262</v>
      </c>
      <c r="M112" s="97">
        <v>69578.55267185185</v>
      </c>
    </row>
    <row r="113" spans="2:13" ht="39" customHeight="1">
      <c r="B113" s="90" t="s">
        <v>2</v>
      </c>
      <c r="C113" s="102">
        <v>106</v>
      </c>
      <c r="D113" s="103" t="s">
        <v>142</v>
      </c>
      <c r="E113" s="103" t="s">
        <v>142</v>
      </c>
      <c r="F113" s="107" t="s">
        <v>261</v>
      </c>
      <c r="G113" s="108">
        <v>1770</v>
      </c>
      <c r="H113" s="60"/>
      <c r="I113" s="60"/>
      <c r="J113" s="106">
        <f aca="true" t="shared" si="54" ref="J113:K113">SUM(J59:J112)</f>
        <v>0</v>
      </c>
      <c r="K113" s="106">
        <f t="shared" si="54"/>
        <v>0</v>
      </c>
      <c r="L113" s="112" t="s">
        <v>262</v>
      </c>
      <c r="M113" s="97">
        <v>76791.42377777777</v>
      </c>
    </row>
    <row r="114" spans="2:13" ht="39" customHeight="1">
      <c r="B114" s="90" t="s">
        <v>2</v>
      </c>
      <c r="C114" s="102">
        <v>107</v>
      </c>
      <c r="D114" s="103" t="s">
        <v>143</v>
      </c>
      <c r="E114" s="103" t="s">
        <v>143</v>
      </c>
      <c r="F114" s="107" t="s">
        <v>34</v>
      </c>
      <c r="G114" s="108">
        <v>30</v>
      </c>
      <c r="H114" s="60"/>
      <c r="I114" s="60"/>
      <c r="J114" s="106">
        <f aca="true" t="shared" si="55" ref="J114:K114">SUM(J60:J113)</f>
        <v>0</v>
      </c>
      <c r="K114" s="106">
        <f t="shared" si="55"/>
        <v>0</v>
      </c>
      <c r="L114" s="112" t="s">
        <v>262</v>
      </c>
      <c r="M114" s="97">
        <v>53052.291666666664</v>
      </c>
    </row>
    <row r="115" spans="2:13" ht="39" customHeight="1">
      <c r="B115" s="90" t="s">
        <v>2</v>
      </c>
      <c r="C115" s="102">
        <v>108</v>
      </c>
      <c r="D115" s="103" t="s">
        <v>144</v>
      </c>
      <c r="E115" s="103" t="s">
        <v>144</v>
      </c>
      <c r="F115" s="107" t="s">
        <v>34</v>
      </c>
      <c r="G115" s="108">
        <v>30</v>
      </c>
      <c r="H115" s="60"/>
      <c r="I115" s="60"/>
      <c r="J115" s="106">
        <f aca="true" t="shared" si="56" ref="J115:K115">SUM(J61:J114)</f>
        <v>0</v>
      </c>
      <c r="K115" s="106">
        <f t="shared" si="56"/>
        <v>0</v>
      </c>
      <c r="L115" s="112" t="s">
        <v>262</v>
      </c>
      <c r="M115" s="97">
        <v>94011.14523333333</v>
      </c>
    </row>
    <row r="116" spans="2:13" ht="39" customHeight="1">
      <c r="B116" s="90" t="s">
        <v>2</v>
      </c>
      <c r="C116" s="102">
        <v>109</v>
      </c>
      <c r="D116" s="103" t="s">
        <v>145</v>
      </c>
      <c r="E116" s="103" t="s">
        <v>145</v>
      </c>
      <c r="F116" s="107" t="s">
        <v>34</v>
      </c>
      <c r="G116" s="108">
        <v>30</v>
      </c>
      <c r="H116" s="60"/>
      <c r="I116" s="60"/>
      <c r="J116" s="106">
        <f aca="true" t="shared" si="57" ref="J116:K116">SUM(J62:J115)</f>
        <v>0</v>
      </c>
      <c r="K116" s="106">
        <f t="shared" si="57"/>
        <v>0</v>
      </c>
      <c r="L116" s="112" t="s">
        <v>262</v>
      </c>
      <c r="M116" s="97">
        <v>48528.613333333335</v>
      </c>
    </row>
    <row r="117" spans="2:13" ht="39" customHeight="1">
      <c r="B117" s="90" t="s">
        <v>2</v>
      </c>
      <c r="C117" s="102">
        <v>110</v>
      </c>
      <c r="D117" s="103" t="s">
        <v>146</v>
      </c>
      <c r="E117" s="103" t="s">
        <v>146</v>
      </c>
      <c r="F117" s="107" t="s">
        <v>34</v>
      </c>
      <c r="G117" s="108">
        <v>60</v>
      </c>
      <c r="H117" s="60"/>
      <c r="I117" s="60"/>
      <c r="J117" s="106">
        <f aca="true" t="shared" si="58" ref="J117:K117">SUM(J63:J116)</f>
        <v>0</v>
      </c>
      <c r="K117" s="106">
        <f t="shared" si="58"/>
        <v>0</v>
      </c>
      <c r="L117" s="112" t="s">
        <v>262</v>
      </c>
      <c r="M117" s="97">
        <v>23022.106666666667</v>
      </c>
    </row>
    <row r="118" spans="2:13" ht="39" customHeight="1">
      <c r="B118" s="90" t="s">
        <v>2</v>
      </c>
      <c r="C118" s="102">
        <v>111</v>
      </c>
      <c r="D118" s="103" t="s">
        <v>147</v>
      </c>
      <c r="E118" s="103" t="s">
        <v>147</v>
      </c>
      <c r="F118" s="107" t="s">
        <v>261</v>
      </c>
      <c r="G118" s="108">
        <v>30</v>
      </c>
      <c r="H118" s="60"/>
      <c r="I118" s="60"/>
      <c r="J118" s="106">
        <f aca="true" t="shared" si="59" ref="J118:K118">SUM(J64:J117)</f>
        <v>0</v>
      </c>
      <c r="K118" s="106">
        <f t="shared" si="59"/>
        <v>0</v>
      </c>
      <c r="L118" s="112" t="s">
        <v>262</v>
      </c>
      <c r="M118" s="97">
        <v>6901.111111111111</v>
      </c>
    </row>
    <row r="119" spans="8:13" ht="39" customHeight="1">
      <c r="H119" s="85" t="s">
        <v>35</v>
      </c>
      <c r="J119" s="85">
        <f>SUM(J8:J118)</f>
        <v>0</v>
      </c>
      <c r="K119" s="85">
        <f>SUM(K8:K118)</f>
        <v>0</v>
      </c>
      <c r="M119" s="116">
        <f>SUM(M8:M118)</f>
        <v>35308341.98191852</v>
      </c>
    </row>
    <row r="120" spans="6:13" s="42" customFormat="1" ht="39" customHeight="1">
      <c r="F120" s="43"/>
      <c r="M120" s="117"/>
    </row>
    <row r="121" spans="4:13" s="42" customFormat="1" ht="39" customHeight="1">
      <c r="D121" s="42" t="s">
        <v>18</v>
      </c>
      <c r="M121" s="117"/>
    </row>
    <row r="122" s="42" customFormat="1" ht="39" customHeight="1">
      <c r="M122" s="117"/>
    </row>
    <row r="123" spans="4:13" s="42" customFormat="1" ht="39" customHeight="1">
      <c r="D123" s="42" t="s">
        <v>19</v>
      </c>
      <c r="M123" s="117"/>
    </row>
    <row r="124" s="44" customFormat="1" ht="39" customHeight="1">
      <c r="M124" s="118"/>
    </row>
    <row r="125" ht="39" customHeight="1">
      <c r="M125" s="116"/>
    </row>
    <row r="126" ht="39" customHeight="1">
      <c r="M126" s="116"/>
    </row>
    <row r="127" ht="39" customHeight="1">
      <c r="M127" s="116"/>
    </row>
    <row r="128" ht="39" customHeight="1">
      <c r="M128" s="116"/>
    </row>
    <row r="129" ht="39" customHeight="1">
      <c r="M129" s="116"/>
    </row>
    <row r="130" ht="39" customHeight="1">
      <c r="M130" s="116"/>
    </row>
    <row r="131" ht="39" customHeight="1">
      <c r="M131" s="116"/>
    </row>
    <row r="132" ht="39" customHeight="1">
      <c r="M132" s="116"/>
    </row>
    <row r="133" ht="39" customHeight="1">
      <c r="M133" s="116"/>
    </row>
    <row r="134" ht="39" customHeight="1">
      <c r="M134" s="116"/>
    </row>
    <row r="135" ht="39" customHeight="1">
      <c r="M135" s="116"/>
    </row>
    <row r="136" ht="39" customHeight="1">
      <c r="M136" s="116"/>
    </row>
    <row r="137" ht="39" customHeight="1">
      <c r="M137" s="116"/>
    </row>
    <row r="138" ht="39" customHeight="1">
      <c r="M138" s="116"/>
    </row>
    <row r="139" ht="39" customHeight="1">
      <c r="M139" s="116"/>
    </row>
    <row r="140" ht="39" customHeight="1">
      <c r="M140" s="116"/>
    </row>
    <row r="141" ht="39" customHeight="1">
      <c r="M141" s="116"/>
    </row>
    <row r="142" ht="39" customHeight="1">
      <c r="M142" s="116"/>
    </row>
    <row r="143" ht="39" customHeight="1">
      <c r="M143" s="116"/>
    </row>
    <row r="144" ht="39" customHeight="1">
      <c r="M144" s="116"/>
    </row>
    <row r="145" ht="39" customHeight="1">
      <c r="M145" s="116"/>
    </row>
    <row r="146" ht="39" customHeight="1">
      <c r="M146" s="116"/>
    </row>
    <row r="147" ht="39" customHeight="1">
      <c r="M147" s="116"/>
    </row>
    <row r="148" ht="39" customHeight="1">
      <c r="M148" s="116"/>
    </row>
    <row r="149" ht="39" customHeight="1">
      <c r="M149" s="116"/>
    </row>
    <row r="150" ht="39" customHeight="1">
      <c r="M150" s="116"/>
    </row>
    <row r="151" ht="39" customHeight="1">
      <c r="M151" s="116"/>
    </row>
    <row r="152" ht="39" customHeight="1">
      <c r="M152" s="116"/>
    </row>
    <row r="153" ht="39" customHeight="1">
      <c r="M153" s="116"/>
    </row>
    <row r="154" ht="39" customHeight="1">
      <c r="M154" s="116"/>
    </row>
    <row r="155" ht="39" customHeight="1">
      <c r="M155" s="116"/>
    </row>
    <row r="156" ht="39" customHeight="1">
      <c r="M156" s="116"/>
    </row>
    <row r="157" ht="39" customHeight="1">
      <c r="M157" s="116"/>
    </row>
    <row r="158" ht="39" customHeight="1">
      <c r="M158" s="116"/>
    </row>
    <row r="159" ht="39" customHeight="1">
      <c r="M159" s="116"/>
    </row>
    <row r="160" ht="39" customHeight="1">
      <c r="M160" s="116"/>
    </row>
    <row r="161" ht="39" customHeight="1">
      <c r="M161" s="116"/>
    </row>
    <row r="162" ht="39" customHeight="1">
      <c r="M162" s="116"/>
    </row>
    <row r="163" ht="39" customHeight="1">
      <c r="M163" s="116"/>
    </row>
    <row r="164" ht="39" customHeight="1">
      <c r="M164" s="116"/>
    </row>
    <row r="165" ht="39" customHeight="1">
      <c r="M165" s="116"/>
    </row>
    <row r="166" ht="39" customHeight="1">
      <c r="M166" s="116"/>
    </row>
    <row r="167" ht="39" customHeight="1">
      <c r="M167" s="116"/>
    </row>
    <row r="168" ht="39" customHeight="1">
      <c r="M168" s="116"/>
    </row>
    <row r="169" ht="39" customHeight="1">
      <c r="M169" s="116"/>
    </row>
    <row r="170" ht="39" customHeight="1">
      <c r="M170" s="116"/>
    </row>
    <row r="171" ht="39" customHeight="1">
      <c r="M171" s="116"/>
    </row>
    <row r="172" ht="39" customHeight="1">
      <c r="M172" s="116"/>
    </row>
    <row r="173" ht="39" customHeight="1">
      <c r="M173" s="116"/>
    </row>
    <row r="174" ht="39" customHeight="1">
      <c r="M174" s="116"/>
    </row>
    <row r="175" ht="39" customHeight="1">
      <c r="M175" s="116"/>
    </row>
    <row r="176" ht="39" customHeight="1">
      <c r="M176" s="116"/>
    </row>
    <row r="177" ht="39" customHeight="1">
      <c r="M177" s="116"/>
    </row>
    <row r="178" ht="39" customHeight="1">
      <c r="M178" s="116"/>
    </row>
    <row r="179" ht="39" customHeight="1">
      <c r="M179" s="116"/>
    </row>
    <row r="180" ht="39" customHeight="1">
      <c r="M180" s="116"/>
    </row>
    <row r="181" ht="39" customHeight="1">
      <c r="M181" s="116"/>
    </row>
    <row r="182" ht="39" customHeight="1">
      <c r="M182" s="116"/>
    </row>
    <row r="183" ht="39" customHeight="1">
      <c r="M183" s="116"/>
    </row>
    <row r="184" ht="39" customHeight="1">
      <c r="M184" s="116"/>
    </row>
    <row r="185" ht="39" customHeight="1">
      <c r="M185" s="116"/>
    </row>
    <row r="186" ht="39" customHeight="1">
      <c r="M186" s="116"/>
    </row>
    <row r="187" ht="39" customHeight="1">
      <c r="M187" s="116"/>
    </row>
    <row r="188" ht="39" customHeight="1">
      <c r="M188" s="116"/>
    </row>
    <row r="189" ht="39" customHeight="1">
      <c r="M189" s="116"/>
    </row>
    <row r="190" ht="39" customHeight="1">
      <c r="M190" s="116"/>
    </row>
    <row r="191" ht="39" customHeight="1">
      <c r="M191" s="116"/>
    </row>
    <row r="192" ht="39" customHeight="1">
      <c r="M192" s="116"/>
    </row>
    <row r="193" ht="39" customHeight="1">
      <c r="M193" s="116"/>
    </row>
    <row r="194" ht="39" customHeight="1">
      <c r="M194" s="116"/>
    </row>
    <row r="195" ht="39" customHeight="1">
      <c r="M195" s="116"/>
    </row>
    <row r="196" ht="39" customHeight="1">
      <c r="M196" s="116"/>
    </row>
    <row r="197" ht="39" customHeight="1">
      <c r="M197" s="116"/>
    </row>
    <row r="198" ht="39" customHeight="1">
      <c r="M198" s="116"/>
    </row>
    <row r="199" ht="39" customHeight="1">
      <c r="M199" s="116"/>
    </row>
    <row r="200" ht="39" customHeight="1">
      <c r="M200" s="116"/>
    </row>
    <row r="201" ht="39" customHeight="1">
      <c r="M201" s="116"/>
    </row>
    <row r="202" ht="39" customHeight="1">
      <c r="M202" s="116"/>
    </row>
    <row r="203" ht="39" customHeight="1">
      <c r="M203" s="116"/>
    </row>
    <row r="204" ht="39" customHeight="1">
      <c r="M204" s="116"/>
    </row>
    <row r="205" ht="39" customHeight="1">
      <c r="M205" s="116"/>
    </row>
    <row r="206" ht="39" customHeight="1">
      <c r="M206" s="116"/>
    </row>
    <row r="207" ht="39" customHeight="1">
      <c r="M207" s="116"/>
    </row>
    <row r="208" ht="39" customHeight="1">
      <c r="M208" s="116"/>
    </row>
    <row r="209" ht="39" customHeight="1">
      <c r="M209" s="116"/>
    </row>
    <row r="210" ht="39" customHeight="1">
      <c r="M210" s="116"/>
    </row>
    <row r="211" ht="39" customHeight="1">
      <c r="M211" s="116"/>
    </row>
    <row r="212" ht="39" customHeight="1">
      <c r="M212" s="116"/>
    </row>
    <row r="213" ht="39" customHeight="1">
      <c r="M213" s="116"/>
    </row>
    <row r="214" ht="39" customHeight="1">
      <c r="M214" s="116"/>
    </row>
    <row r="215" ht="39" customHeight="1">
      <c r="M215" s="116"/>
    </row>
    <row r="216" ht="39" customHeight="1">
      <c r="M216" s="116"/>
    </row>
    <row r="217" ht="39" customHeight="1">
      <c r="M217" s="116"/>
    </row>
    <row r="218" ht="39" customHeight="1">
      <c r="M218" s="116"/>
    </row>
    <row r="219" ht="39" customHeight="1">
      <c r="M219" s="116"/>
    </row>
    <row r="220" ht="39" customHeight="1">
      <c r="M220" s="116"/>
    </row>
    <row r="221" ht="39" customHeight="1">
      <c r="M221" s="116"/>
    </row>
    <row r="222" ht="39" customHeight="1">
      <c r="M222" s="116"/>
    </row>
    <row r="223" ht="39" customHeight="1">
      <c r="M223" s="116"/>
    </row>
    <row r="224" ht="39" customHeight="1">
      <c r="M224" s="116"/>
    </row>
    <row r="225" ht="39" customHeight="1">
      <c r="M225" s="116"/>
    </row>
    <row r="226" ht="39" customHeight="1">
      <c r="M226" s="116"/>
    </row>
    <row r="227" ht="39" customHeight="1">
      <c r="M227" s="116"/>
    </row>
    <row r="228" ht="39" customHeight="1">
      <c r="M228" s="116"/>
    </row>
    <row r="229" ht="39" customHeight="1">
      <c r="M229" s="116"/>
    </row>
    <row r="230" ht="39" customHeight="1">
      <c r="M230" s="116"/>
    </row>
    <row r="231" ht="39" customHeight="1">
      <c r="M231" s="116"/>
    </row>
    <row r="232" ht="39" customHeight="1">
      <c r="M232" s="116"/>
    </row>
    <row r="233" ht="39" customHeight="1">
      <c r="M233" s="116"/>
    </row>
    <row r="234" ht="39" customHeight="1">
      <c r="M234" s="116"/>
    </row>
    <row r="235" ht="39" customHeight="1">
      <c r="M235" s="116"/>
    </row>
    <row r="236" ht="39" customHeight="1">
      <c r="M236" s="116"/>
    </row>
    <row r="237" ht="39" customHeight="1">
      <c r="M237" s="116"/>
    </row>
    <row r="238" ht="39" customHeight="1">
      <c r="M238" s="116"/>
    </row>
    <row r="239" ht="39" customHeight="1">
      <c r="M239" s="116"/>
    </row>
    <row r="240" ht="39" customHeight="1">
      <c r="M240" s="116"/>
    </row>
    <row r="241" ht="39" customHeight="1">
      <c r="M241" s="116"/>
    </row>
    <row r="242" ht="39" customHeight="1">
      <c r="M242" s="116"/>
    </row>
    <row r="243" ht="39" customHeight="1">
      <c r="M243" s="116"/>
    </row>
    <row r="244" ht="39" customHeight="1">
      <c r="M244" s="116"/>
    </row>
    <row r="245" ht="39" customHeight="1">
      <c r="M245" s="116"/>
    </row>
    <row r="246" ht="39" customHeight="1">
      <c r="M246" s="116"/>
    </row>
    <row r="247" ht="39" customHeight="1">
      <c r="M247" s="116"/>
    </row>
    <row r="248" ht="39" customHeight="1">
      <c r="M248" s="116"/>
    </row>
    <row r="249" ht="39" customHeight="1">
      <c r="M249" s="116"/>
    </row>
    <row r="250" ht="39" customHeight="1">
      <c r="M250" s="116"/>
    </row>
    <row r="251" ht="39" customHeight="1">
      <c r="M251" s="116"/>
    </row>
    <row r="252" ht="39" customHeight="1">
      <c r="M252" s="116"/>
    </row>
    <row r="253" ht="39" customHeight="1">
      <c r="M253" s="116"/>
    </row>
    <row r="254" ht="39" customHeight="1">
      <c r="M254" s="116"/>
    </row>
    <row r="255" ht="39" customHeight="1">
      <c r="M255" s="116"/>
    </row>
    <row r="256" ht="39" customHeight="1">
      <c r="M256" s="116"/>
    </row>
    <row r="257" ht="39" customHeight="1">
      <c r="M257" s="116"/>
    </row>
    <row r="258" ht="39" customHeight="1">
      <c r="M258" s="116"/>
    </row>
    <row r="259" ht="39" customHeight="1">
      <c r="M259" s="116"/>
    </row>
    <row r="260" ht="39" customHeight="1">
      <c r="M260" s="116"/>
    </row>
    <row r="261" ht="39" customHeight="1">
      <c r="M261" s="116"/>
    </row>
    <row r="262" ht="39" customHeight="1">
      <c r="M262" s="116"/>
    </row>
    <row r="263" ht="39" customHeight="1">
      <c r="M263" s="116"/>
    </row>
  </sheetData>
  <autoFilter ref="A6:L39"/>
  <mergeCells count="4">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8"/>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57" t="s">
        <v>28</v>
      </c>
      <c r="I12" s="57"/>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2022-08-29T12:14:28Z</dcterms:modified>
  <cp:category/>
  <cp:version/>
  <cp:contentType/>
  <cp:contentStatus/>
</cp:coreProperties>
</file>