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perfuziologie\INITIERE\"/>
    </mc:Choice>
  </mc:AlternateContent>
  <xr:revisionPtr revIDLastSave="0" documentId="13_ncr:1_{EC68B89B-CAB1-413A-A2FE-DCAB18D5AD73}" xr6:coauthVersionLast="47" xr6:coauthVersionMax="47" xr10:uidLastSave="{00000000-0000-0000-0000-000000000000}"/>
  <bookViews>
    <workbookView xWindow="2868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1" hidden="1">'F4.2 LP '!$A$6:$L$43</definedName>
  </definedNames>
  <calcPr calcId="181029"/>
</workbook>
</file>

<file path=xl/calcChain.xml><?xml version="1.0" encoding="utf-8"?>
<calcChain xmlns="http://schemas.openxmlformats.org/spreadsheetml/2006/main">
  <c r="D95" i="4" l="1"/>
  <c r="M129" i="5"/>
  <c r="E95" i="5"/>
  <c r="K12" i="7"/>
  <c r="J12" i="7"/>
</calcChain>
</file>

<file path=xl/sharedStrings.xml><?xml version="1.0" encoding="utf-8"?>
<sst xmlns="http://schemas.openxmlformats.org/spreadsheetml/2006/main" count="1133" uniqueCount="260">
  <si>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</si>
  <si>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</si>
  <si>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</si>
  <si>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</si>
  <si>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</si>
  <si>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</si>
  <si>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</si>
  <si>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</si>
  <si>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</si>
  <si>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</si>
  <si>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</si>
  <si>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</si>
  <si>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</si>
  <si>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</si>
  <si>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</si>
  <si>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</si>
  <si>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</si>
  <si>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</si>
  <si>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</si>
  <si>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</si>
  <si>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</si>
  <si>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</si>
  <si>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</si>
  <si>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</si>
  <si>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</si>
  <si>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</si>
  <si>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</si>
  <si>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</si>
  <si>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</si>
  <si>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</si>
  <si>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(F4.1) </t>
  </si>
  <si>
    <t>Standarde de referinţă/Nr. Înregistrare în Registrul de Stat al Dispozitivelor Medicale</t>
  </si>
  <si>
    <t>bucată</t>
  </si>
  <si>
    <t>DDP - Franco destinație vămuit, Incoterms 2020, în termen de până la 30 de zile de la comanda scrisă a beneficiarului</t>
  </si>
  <si>
    <t xml:space="preserve">privind încheierea acordului-cadru - consumabilelor medicale pentru perfuziologie  pentru anii 2025-2027 </t>
  </si>
  <si>
    <t>Adaptor cardioplegic de tip Y cu vent pentru adulti si copii</t>
  </si>
  <si>
    <t>Adaptor cardioplegic pentru cardioplegia selectiva coronara</t>
  </si>
  <si>
    <t>Canula antegrada cardioplegica lunga pentru interventii minimal invazive 7 Fr</t>
  </si>
  <si>
    <t>Canula antegrada cardioplegica lunga pentru interventii minimal invazive 9 FR</t>
  </si>
  <si>
    <t>Canula arteriala periferica femorala  17F</t>
  </si>
  <si>
    <t>Canula arteriala periferica femorala  19F</t>
  </si>
  <si>
    <t>Canula arteriala periferica femorala  21F</t>
  </si>
  <si>
    <t>Canula venoasa Bi-Cavala pentru canularea venelor cave pentru interventii cardiace minimal invazive (MICS)</t>
  </si>
  <si>
    <t>Canula venoasa bilumen ovale aplatizate pentru adulti,Mărimea  internă (Fr)   -   32-40</t>
  </si>
  <si>
    <t xml:space="preserve">Canula venoasa bilumen ovale aplatizate pentru adulti, Mărimea  internă (Fr)   -   36-46 </t>
  </si>
  <si>
    <t>Canula venoasa bilumen pentru adulti, ărimea  internă (Fr)   -   36-51</t>
  </si>
  <si>
    <t>Canula venoasa bilumen pentru adulti, Mărimea  internă (Fr)   -   34/46</t>
  </si>
  <si>
    <t>Canula venoasa bilumen pentru adulti, Mărimea  internă (Fr)   -   32/40</t>
  </si>
  <si>
    <t xml:space="preserve">Canulă venoasă monolumen dreaptă pentru copii, Mărimea  internă (Fr)   -   12  </t>
  </si>
  <si>
    <t xml:space="preserve">Canulă venoasă monolumen dreaptă pentru copii, Mărimea  internă (Fr)   -   14 </t>
  </si>
  <si>
    <t xml:space="preserve">Canulă venoasă monolumen dreaptă pentru copii, Mărimea  internă (Fr)   -   16  </t>
  </si>
  <si>
    <t xml:space="preserve">Canulă venoasă monolumen dreaptă pentru copii, Mărimea  internă (Fr)   -   18  </t>
  </si>
  <si>
    <t xml:space="preserve">Canulă venoasă monolumen dreaptă pentru copii, Mărimea  internă (Fr)   -   20   </t>
  </si>
  <si>
    <t xml:space="preserve">Canulă venoasă monolumen dreaptă pentru copii, Mărimea  internă (Fr)   -   22 </t>
  </si>
  <si>
    <t xml:space="preserve">Canulă venoasă monolumen dreaptă pentru copii, Mărimea  internă (Fr)   -   24  </t>
  </si>
  <si>
    <t xml:space="preserve">Canulă venoasă monolumen dreaptă pentru copii,Mărimea  internă (Fr)   -  26 </t>
  </si>
  <si>
    <t xml:space="preserve">Canulă venoasă monolumen dreaptă pentru adulti, Mărimea  internă (Fr)   -   28  </t>
  </si>
  <si>
    <t xml:space="preserve">Canulă venoasă monolumen dreaptă pentru adulti, Mărimea  internă (Fr)   -   30   </t>
  </si>
  <si>
    <t>Canulă venoasă monolumen dreaptă pentru adulti Mărimea  internă (Fr)   -   32
Forma canulelor   -   Dreaptă</t>
  </si>
  <si>
    <t>Canulă venoasă monolumen dreaptă pentru adulti Mărimea  internă (Fr)   -   34
Forma canulelor   -   Dreaptă</t>
  </si>
  <si>
    <t xml:space="preserve">Canulă venoasă monolumen dreaptă pentru adulti Mărimea  internă (Fr)   -   36
Forma canulei   -   dreapta </t>
  </si>
  <si>
    <t>Canulă venoasă monolumen încovoiate tip „Pacifico”pentru adulti, Mărimea  internă (Fr)   -   31</t>
  </si>
  <si>
    <t>Canulă venoasă monolumen încovoiate tip „Pacifico”pentru adulti, Mărimea  internă (Fr)   -   28</t>
  </si>
  <si>
    <t>Canulă venoasă monolumen încovoiate tip „Pacifico”pentru adulti, Mărimea  internă (Fr)   -   24</t>
  </si>
  <si>
    <t>Canulă venoasă monolumen încovoiate tip „Pacifico”pentru adulti, Mărimea  internă (Fr)   -   22</t>
  </si>
  <si>
    <t>Canulă venoasă monolumen încovoiate tip „Pacifico”pentru copii, Mărimea (Fr)   -   20</t>
  </si>
  <si>
    <t>Canulă venoasă monolumen încovoiate tip „Pacifico”pentru copii, Mărimea (Fr)   -   18</t>
  </si>
  <si>
    <t>Canulă venoasă monolumen încovoiate tip „Pacifico”pentru copii, Mărimea (Fr)   -   16.</t>
  </si>
  <si>
    <t>Canulă venoasă monolumen încovoiate tip „Pacifico”pentru copii, Mărimea (Fr)   -   14</t>
  </si>
  <si>
    <t>Canulă venoasă monolumen încovoiate tip „Pacifico”pentru copii, Mărimea (Fr)   -   12</t>
  </si>
  <si>
    <t>Canule aortica pentru copii. Mărimea internă (Fr)   -   16</t>
  </si>
  <si>
    <t>Canule aortica pentru copii. Mărimea internă (Fr)   -   14</t>
  </si>
  <si>
    <t>Canule aortica pentru adulti Mărimea internă (Fr)   -   18</t>
  </si>
  <si>
    <t xml:space="preserve">Canule aortica pentru adulti Mărimea internă (Fr)   -   20
Lungimea canulei ,cm  27,9 cm
</t>
  </si>
  <si>
    <t xml:space="preserve">Canule aortica pentru adulti Mărimea internă (Fr)   -   20
Lungimea canulei ,cm - 30,5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</si>
  <si>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</si>
  <si>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</si>
  <si>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24
Lungimea canulei,  27,9 cm
</t>
  </si>
  <si>
    <t xml:space="preserve">Canule aortica pentru adulti Mărimea internă (Fr)   -   24
Lungimea canulei, 30,5 cm
</t>
  </si>
  <si>
    <t>Canule pentru cardioplegia antegradă pentru copii si adulti. Mărimea internă(Fr)   -   4</t>
  </si>
  <si>
    <t xml:space="preserve">Canule pentru cardioplegia antegradă pentru copii si adulti. Mărimea internă(Fr)   -   7 </t>
  </si>
  <si>
    <t xml:space="preserve">Canule pentru cardioplegia antegradă pentru copii si adulti. Mărimea internă(Fr)   -   9 </t>
  </si>
  <si>
    <t xml:space="preserve">Canule pentru cardioplegie antegradă cu vent pentru adulti. Mărimea internă(Fr)   -   9 </t>
  </si>
  <si>
    <t>Canule pentru cardioplegie antegradă cu vent pentru adulti. Mărimea internă(Fr)   -   7</t>
  </si>
  <si>
    <t xml:space="preserve">Canule pentru perfuzia coronariană directă  pentru adulti. Mărimea internă (mm)   -   3 </t>
  </si>
  <si>
    <t xml:space="preserve">Canule pentru perfuzia coronariană directă  pentru adulti. Mărimea internă (mm)   -   3,5 </t>
  </si>
  <si>
    <t xml:space="preserve">Canule pentru perfuzia coronariană directă  pentru adulti. Mărimea internă (mm)   -   4 </t>
  </si>
  <si>
    <t>Canule pentru perfuzia coronariană directă  pentru adulti Mărimea internă (mm)   - 3,3 - 3,5</t>
  </si>
  <si>
    <t>Canule pentru perfuzia coronariană directă  pentru adulti.  Mărimea internă (mm)   -  3,3 -3,5</t>
  </si>
  <si>
    <t>Canule pentru perfuzia coronariană directă  pentru adulti. Mărimea internă (mm)   -   4</t>
  </si>
  <si>
    <t>Canule pentru perfuzia coronariană directă  pentru adulti. Mărimea internă (mm)   -   5</t>
  </si>
  <si>
    <t xml:space="preserve">Cardiac (pericardial )aspirator -sump </t>
  </si>
  <si>
    <t>Consumabile pentru masurarea concentratiei heparinei in sange</t>
  </si>
  <si>
    <t>Consumabile pentru masurarea parametrilor  saturatiei venoase temperaturii si hematocritei</t>
  </si>
  <si>
    <t>Consumabile pentru masurarea permanenta presiunii de masina si cardioplegiei</t>
  </si>
  <si>
    <t>Consumabile pentru masurarea sensibilitatii la heparina</t>
  </si>
  <si>
    <t>Consumabile pentru masurarea Timpului Activat de Coagulare</t>
  </si>
  <si>
    <t>Hemoconcentrator pentru adulti cu set de tubulatura</t>
  </si>
  <si>
    <t xml:space="preserve">Sensor de nivel </t>
  </si>
  <si>
    <t xml:space="preserve">Oxigenator pentru adulti cu membrană &gt; 60 kg, cu filtrul arterial incorporat </t>
  </si>
  <si>
    <t xml:space="preserve"> Oxigenator pentru adulti cu membrană &gt; 60 kg, cu filtrul arterial incorporat </t>
  </si>
  <si>
    <t xml:space="preserve"> Oxigenator pentru adulti cu membrană &gt; 60 kg, cu filtrul anexat</t>
  </si>
  <si>
    <t xml:space="preserve"> Oxigenator pentru adulti cu membrană &gt; 60 kg, filtrul arterial incorporat sau anexat  </t>
  </si>
  <si>
    <t>Oxigenator pentru adulti si copii cu greutatea &lt;60 kg cu membrană</t>
  </si>
  <si>
    <t xml:space="preserve">Oxigenator pentru copii  &lt; 16 kg cu membrană
</t>
  </si>
  <si>
    <t>Oxigenator pentru copii  &lt; 30kg cu membrană</t>
  </si>
  <si>
    <t xml:space="preserve">Oxigenator pentru copii cu greutatea &lt; 6 kg cu membrană </t>
  </si>
  <si>
    <t xml:space="preserve">Set de salvare sîngelui autolog </t>
  </si>
  <si>
    <t>Set de tuburi  pentru conectare de vacum in interventii minimal invazive</t>
  </si>
  <si>
    <t xml:space="preserve">Vent cardiac cu conductor pentru maturi. Mărimea internă(Fr)   -   20 </t>
  </si>
  <si>
    <t>Vent cardiac cu conductor pentru maturi. Mărimea internă(Fr)   -   16</t>
  </si>
  <si>
    <t xml:space="preserve">Vent cardiac fără conductor pentru copii. Mărimea internă(Fr)   -   13 
</t>
  </si>
  <si>
    <t xml:space="preserve">Vent cardiac fără conductor pentru copii. Mărimea internă(Fr)   -   10 </t>
  </si>
  <si>
    <t>Sac pentru perfuzat</t>
  </si>
  <si>
    <t>Minisucker</t>
  </si>
  <si>
    <t>Hemoconcentrator pentru copii cu set de tubulatura</t>
  </si>
  <si>
    <t>Set pentru dilatatoare vasculare</t>
  </si>
  <si>
    <t xml:space="preserve">Set pentru introducerea canulelor arteriale femorale </t>
  </si>
  <si>
    <t xml:space="preserve">Set pentru introducerea canulelor venoase femorale </t>
  </si>
  <si>
    <t>Venturi cardiace</t>
  </si>
  <si>
    <t>Canula aortica pentru adulti 24 F, Cu vârful curbat,</t>
  </si>
  <si>
    <t>Canula aortica pentru adulti, 24 F, Forma canulelor   -   Dreaptă</t>
  </si>
  <si>
    <t>Canula aortica pentru adulti, 22F,  Cu vârful curbat</t>
  </si>
  <si>
    <t>Canula aortica pentru adulti, 22F,  Dreaptă</t>
  </si>
  <si>
    <t>Canula aortica pentru adulti, 22F,  Dreaptă alungită</t>
  </si>
  <si>
    <t>Canula aortica pentru adulti, 20F, Cu vârful curbat</t>
  </si>
  <si>
    <t>Canula aortica pentru adulti 20F,   Dreaptă</t>
  </si>
  <si>
    <t>Canula aortica pentru adulti, 20F,   Dreaptă alungită</t>
  </si>
  <si>
    <t>Canula aortica pentru copii, 12F, Dreaptă</t>
  </si>
  <si>
    <t>Canula aortica pentru copii, 10F</t>
  </si>
  <si>
    <t>Canula aortica pentru copii, 8F</t>
  </si>
  <si>
    <t>Canula pentru cardioplegia antegradă pentru copii</t>
  </si>
  <si>
    <t>Canula pentru cardioplegia retrograda cu umflare manuala penru adulti</t>
  </si>
  <si>
    <t>Canula venoasa femorala  Multi -Stage cu kit percutan</t>
  </si>
  <si>
    <t>Canule pentru arteriotomie marimea 2mm</t>
  </si>
  <si>
    <t>Canule pentru arteriotomie Marimea 3mm</t>
  </si>
  <si>
    <t>Cateter IAB Sensation plus 7,5 Fr  50 cc w/Sratloock</t>
  </si>
  <si>
    <t>Cateter IAB Sensation plus 8 Fr  50 cc w/Sratloock</t>
  </si>
  <si>
    <t>Cateter IAB Linear  7.5 Fr 40 cc cu kit de insertie(162-183 cm)</t>
  </si>
  <si>
    <t>Oxigenator pentru ECMO compatibil cu " Cardiohelp" cu set standart de tubulatura</t>
  </si>
  <si>
    <t xml:space="preserve">Canula arteriala femorala pentru ECMO (HLS)
</t>
  </si>
  <si>
    <t>Oxigenator pentru ECMO neonatal plus  cu setul standart de tubulatura compatibila cu pompa Rotaflow</t>
  </si>
  <si>
    <t>Oxigenator pentru ECMO pediatric  cu setul standart de tubulatura compatibila cu pompa Rotaflow</t>
  </si>
  <si>
    <t>Senzor de nivel (Maquet)</t>
  </si>
  <si>
    <t>Consumabile pentriu Cellsaver compatibile cu aparatul Aotologus  Medtronic</t>
  </si>
  <si>
    <t>Consumabile pt masurarea parametrilor echilibrului acido-bazic on-line la copii si adulti</t>
  </si>
  <si>
    <t>Set  consumabile pentru plasmafereza la aparatul Nigale</t>
  </si>
  <si>
    <t>Eprubete ACT-HR</t>
  </si>
  <si>
    <t>Eprubete ACT -LR</t>
  </si>
  <si>
    <t>Canula venoasa femorala pentru ECMO (HLS)
Canula venoasa femorala ECMO (HLS)</t>
  </si>
  <si>
    <t>Fogarty clamp atraumatic  CSOFT6</t>
  </si>
  <si>
    <t>Lungime integrală (cm)   -   19,1 Lungime piciorului comun (cm)   -   7,6</t>
  </si>
  <si>
    <t xml:space="preserve">Lungime piciorului comun (cm)   -   8,9
Lungimea piciorelor separate (cm) -25,4 </t>
  </si>
  <si>
    <t xml:space="preserve">Lungimea canulei – 31-34 cm dimensiunile interne 7 Fr
Introducer- da
Diametrul intern -7 Fr
</t>
  </si>
  <si>
    <t xml:space="preserve">Lungimea canulei – 31- 34 cm, dimensiunile interne 9 Fr
Introducer- da
Diametrul intern -9 Fr
</t>
  </si>
  <si>
    <t xml:space="preserve">marimea interna (Fr ) - 17                                                                                                                                                                                                          
Introducător   -   da
Forma canulelor   -   Dreaptă alungită
Materialul vârfului   -   Polivinilclorid
Rezistente la răsucire   -   Armată
Mărimea conectorului (inch)   -   3/8                                                      Cu dilatatooare vasculare in kit               </t>
  </si>
  <si>
    <t xml:space="preserve">marimea interna (Fr ) - 19                                                                                                                                                                                                     
Introducător   -   da
Forma canulelor   -   Dreaptă alungită
Materialul vârfului   -   Polivinilclorid
Rezistente la răsucire   -   Armată
Mărimea conectorului (inch)   -   3/8                                                      Cu dilatatooare vasculare in kit               </t>
  </si>
  <si>
    <t xml:space="preserve">marimea interna (Fr ) - 21                                                                                                                                                                                             
Introducător   -   da
Forma canulelor   -   Dreaptă alungită
Materialul vârfului   -   Polivinilclorid
Rezistente la răsucire   -   Armată
Mărimea conectorului (inch)   -   3/8                                                      Cu dilatatooare vasculare in kit               </t>
  </si>
  <si>
    <t xml:space="preserve">  Diametrul 27  Fr., Lungimea nu mai mica de 75cm.  Conexiunea este 3/8  si 1/2 inch( adapter anexat ). Canula dublu-stage pentru drenarea venei cave superioare si venei cave inferioare. Gaurile destinate pentru vena cava superioara sunt multiple, care cuprinde doar regiunea terminala a canulei, pe un parcurs de pana la 4cm. Cu dilatatoare vasculare in kit.Canula fiind compatibila cu sistemul VAC-Asist.</t>
  </si>
  <si>
    <t xml:space="preserve">  Diametrul 23/25  Fr. Lungimea minim 66cm. Conexiunea este 3/8  si 1/2 inch (adater anexat). Canula dublu-stage pentru drenarea venei cave superioare si venei cave inferioare. Gaurile destinate pentru vena cava superioara sunt multiple, care cuprinde doar regiunea terminala a canulei, pe un parcurs de pana la 4cm.Cu dilatatoare vasculare in kit  Canula fiind compatibila cu sistemul VAC-Asist.</t>
  </si>
  <si>
    <t xml:space="preserve"> Lungimea minim 66cm 21/23 Fr. Conectarea este 3/8  si 1/2  Adaptor anexat.  Canula dublu-stage pentru drenarea venei cave superioare si venei cave inferioare. Gaurile destinate pentru vena cava superioara sunt multiple, care cuprinde doar regiunea terminala a canulei, pe un parcurs de pana la 4cm. Cu dilatatoare vasculare in kit Canula fiind compatibila cu sistemul VAC-Asist.</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</si>
  <si>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</si>
  <si>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</si>
  <si>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36-51
Forma canulei   -   Dreaptă
Rezistente la răsucire,flexibil   -   Armată,flexibile cu kinking rezistenta ,si perete subtire 
Prevăzute cu marcaje de adâncime   -   Da
Mărimea conectorului incorporat (inch)   -   ½</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</si>
  <si>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</si>
  <si>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</si>
  <si>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12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</si>
  <si>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</si>
  <si>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16 
Mărimea conectorului (inch)   -1/4
Forma canulelor   -   dreaptă,
Tipul vârfului   -   Polivinilclorid,cu multiple orificii de intrate (nu mai putin de 8,amplasat in 2 nivele)
Rezistente la răsucire   -   Armate,kinking rezistente,elastice, cu perete subtire</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</si>
  <si>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</si>
  <si>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</si>
  <si>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</si>
  <si>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</si>
  <si>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</si>
  <si>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Mărimea  internă (Fr)   -   28 
Mărimea conectorului (inch)   -   3/8
Forma canulelor   -   Dreaptă
Tipul vârfului   -   Polivinilclorid.cu multiple orificii de intrare (nu mai putin de 3/8)
Rezistente la răsucire   -   Armate, kinking rezistente,elastice,cu perete subtire</t>
  </si>
  <si>
    <t>Mărimea  internă (Fr)   -   30  
Mărimea conectorului (inch)   -   3/8
Forma canulelor   -   Dreaptă
Tipul vârfului   -   Polivinilclorid.cu multiple orificii de intrare (nu mai putin de 3/8)
Rezistente la răsucire   -   Armate, kinking rezistente,elastice,cu perete subtire</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</si>
  <si>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</si>
  <si>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</si>
  <si>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</si>
  <si>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</si>
  <si>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</si>
  <si>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</si>
  <si>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</si>
  <si>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</si>
  <si>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</si>
  <si>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</si>
  <si>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</si>
  <si>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</si>
  <si>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</si>
  <si>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</si>
  <si>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 xml:space="preserve">Mărimea internă (Fr)   -   18
Introducător   -   Da
Forma canulelor   -   Dreaptă alungită
Materialul vârfului   -   Polivinilclorid flexibile cu kinking rezistenta ,si perete subtire si “materialul varfului - smooth plastic / plastic neted”
Rezistente la răsucire   -   Armată.                                                Cu capac de purjare lenta la capat.
Mărimea conectorului (inch)   -   3/8. Gradient ( diferenta presiunii) la debit pompei arteriale 4 litri /min, mm Hg – nu mai mare de 70. Lungimea canulei ,cm 35-36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</si>
  <si>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</si>
  <si>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Forma canulelor -Dreapta alungita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</si>
  <si>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</si>
  <si>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</si>
  <si>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</si>
  <si>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Forma canulelor -Dreapta alungita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</si>
  <si>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Mărimea internă (mm)   -   3 
Dreaptă cu unghiul 90°   -   „female”(feminin)
Tipul conectorului-   Luerlock
Material al vârfului   -   Polivinilclorid, forma varfului conica.
Material al tubului   -   Stainlesssteel</t>
  </si>
  <si>
    <t>Mărimea internă (mm)   -   3,5 
Dreaptă cu unghiul 90°   -   „female”(feminin)
Tipul conectorului-   Luerlock
Material al vârfului   -   Polivinilclorid, forma varfului conica.
Material al tubului   -   Stainlesssteel</t>
  </si>
  <si>
    <t>Mărimea internă (mm)   -   4 
Stingă cu unghiul 45°   -   „female”(feminin)
Tipul conectorului   -   Luerloock
Dreaptă cu unghiul 90°  -   „female”(feminin)
Tipul conectorului-   Luerlock
Material al vârfului   -   Polivinilclorid, forma varfului conica.
Material al tubului   -   Stainlesssteel</t>
  </si>
  <si>
    <t xml:space="preserve">Stingă cu unghiul 45*  -   „female”(feminin)
Tipul conectorului   -   Luer loock
Mărimea (mm)   -  3,3- 3,5
</t>
  </si>
  <si>
    <t xml:space="preserve">Dreaptă cu unghiul 90*   -   „female”(feminin)
Tipul conectorului-   Luerlock
Material al vârfului   -   Polivinilclorid
Material al tubului   -   Stainless steel
Mărimea internă (mm)   -  3,3 -3,5
</t>
  </si>
  <si>
    <t>Stingă cu unghiul 45°   -   „female”(feminin)
Tipul conectorului   -   Luer loock
Mărimea (mm)   -   4</t>
  </si>
  <si>
    <t>Dreaptă cu unghiul 90°   -   „female”(feminin) Marimea interna 4 mm
Tipul conectorului-   Luerlock
Material al vârfului   -   Polivinilclorid
Material al tubului   -   Stainless steel</t>
  </si>
  <si>
    <t>Stingă cu unghiul 45°   -   „female”(feminin)
Tipul conectorului   -   Luer loock
Mărimea (mm)   -   5</t>
  </si>
  <si>
    <t>Dreaptă cu unghiul 90°   -   „female”(feminin) marimea 5 mm 
Tipul conectorului-   Luerlock
Material al vârfului   -   Polivinilclorid
Material al tubului   -   Stainless steel</t>
  </si>
  <si>
    <t>Total lungimea (mm)-38,1 .Diametrul intern al tubului din silicon ce contine la capatul sau si  in interior sutura metalica in forma de spirala  (oțel)-  (mm)-6,7,si  se termina  la alt capat  cu conector (inch) 1/4</t>
  </si>
  <si>
    <t>Compatibile cu aparat HMS plus, test  4 canale cu capacitatea de a masura concentratia heparinei de la 0,5 pana 6 mg /kg(Purple test)</t>
  </si>
  <si>
    <t>Venos –Da
Diametr (inch)- 1/2
Compatibile pentru aparatul de CEC Stockert SIII  -   Da</t>
  </si>
  <si>
    <t>compatibile cu masina de circulatie extracorporala Stochert SIII</t>
  </si>
  <si>
    <t>Compatibile cu aparat HMS plus</t>
  </si>
  <si>
    <t xml:space="preserve">“Priming” volum (ml)   -   Nu mai mare de 70
Suprafața membranei(m2)   -   9-1.1
care nu necesită spălare preventivă (fără glicerină)   -   Da
Tipul porturilor de sânge (inch)   -   Luer lock
</t>
  </si>
  <si>
    <t>Sensor de nivel in forma de lipici ce se aplica pe rezervor si este compatibil cu sistem de nivel al pompei Stockert S5</t>
  </si>
  <si>
    <t>Oxigenator pentru adulti cu membrană în set cu:
- rezervor venos rigid
- set de tubulatură pentru circulație extracorporală cu filtrul arterial incorporat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</si>
  <si>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</si>
  <si>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cu membrană în set cu:
- rezervor venos rigid
- set de tubulatură pentru circulație extracorporală cu filtrul arterial incorporat sau anexat in oxigenator inclusiv cu setul de linii pentru cardioplegia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7-8 l/min.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</si>
  <si>
    <t>Oxigenator pentru adulti si copii cu greutatea &lt;60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2,5
Intrare în rezervor venos (inch)  - ½ cu conector optional 3/8
Prelucrare membranelor cu biopolimer   -   Da</t>
  </si>
  <si>
    <t xml:space="preserve">Oxigenator pentru copii  &lt; 16 kg cu membrană în set cu:
- rezervor venos
- filtru arterial incorporat in oxigenator
- 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</si>
  <si>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&lt;30 kg cu membrană în set cu:
- rezervor venos rigid 
- filtru arterial incorporat in oxigenator
- set de tubulatură pentru circulație extracorporală inclusiv setul de linii pentru cardioplegie cu sânge prin pompa („Calafiore”),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</si>
  <si>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Oxigenator pentru copii cu greutatea &lt; 6 kg cu membrană în set cu:
- rezervor venos
- filtru arterial  incorporat in oxigenator siset de tubulatură pentru circulație extracorporală set de tubulatură pentru circulație extracorporală inclusiv setul de linii pentru cardioplegie cu Custodiol sau Kaliu), (desenele se vor prezenta la momentul transmiterii invitațieie la reofertare).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</si>
  <si>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Set de salvare sîngelui autolog compatibil cu aparatul Cell Saver SORIN GROUP Xtra ATS Auto Transfusion System</t>
  </si>
  <si>
    <t>Set de tuburi de 1/4 inch  cu capcana de umiditate utilizat pentru conectarea la vacum in timpul interventiilor minimal invazive. Tub din polivinilclorid 3/8 de lungimea 150 cm cu triploconector 1/2 pe 3/8 /3/8 la capat.Tub din polivinilclorid de lungime 2 m la un capat si 1,5 m la alt capat de 1/4 inch cu silicon 3/8 pe 3/8 incorporat (vent adaugator)(SET pentru operatiile miniinvazive prin toracotomie)</t>
  </si>
  <si>
    <t xml:space="preserve">Mărimea internă(Fr)   -   20 
Material tubului   -   Silicon
Material conductorului   -   Polivinilclorid
Rigiditatea conductorului   -   Minimală
</t>
  </si>
  <si>
    <t xml:space="preserve">Mărimea internă(Fr)   -   16
Material tubului   -   Silicon
Material conductorului   -   Polivinilclorid
Rigiditatea conductorului   -   Minimală
</t>
  </si>
  <si>
    <t>Volume in sac -2 litri .Steril- Da. Conector -female luer</t>
  </si>
  <si>
    <t>Aspirator rigid 9 mm diametr intern cu bucata de silicon la capat de dimensiuni 11 Fr (3,7 mm)</t>
  </si>
  <si>
    <t>“Priming” volum (ml)   -   Nu mai mare de 34
Suprafața membranei(m2)   -   De la 0,25 până 0,5
care nu necesită spălare preventivă (fără glicerină)   -   Da
Tipul porturilor de sânge   -   Luerlock</t>
  </si>
  <si>
    <t>dilatatoare cu diametrul 8.12.16.20 Fr. bisturiu ,guidewire 0.035-180 cm, ac 18 GA</t>
  </si>
  <si>
    <t>bisturiu , ac pentu punctie, lungimea guidewire nu mai mica 100 cm. Dilatatoare  10/ 12,12/14, 16/18</t>
  </si>
  <si>
    <t>lungimea guidewire nu mai mica de 180 cm. Dilatatoare 10/12.12/14.16/18 Fr</t>
  </si>
  <si>
    <t xml:space="preserve"> Mărimea internă(Fr)   -   16 Material tubului   -   Silicon
Material conductorului   -   Polivinilclorid
Rigiditatea conductorului   -   Minimală</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</si>
  <si>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</si>
  <si>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</si>
  <si>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</si>
  <si>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</si>
  <si>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</si>
  <si>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</si>
  <si>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</si>
  <si>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t>Mărimea internă (Fr)   -   20
Introducător   -   Da
Forma canulelor   -   Dreaptă alungită
Materialul vârfului   -   Polivinilclorid flexibile cu kinking rezistenta ,si perete subtire  Cu capac de purjare lenta la capat.
Rezistente la răsucire   -   Armată
Mărimea conectorului (inch)   -   3/8</t>
  </si>
  <si>
    <t>Mărimea internă (Fr)   -   12
Introducător   -  Da
Forma canulelor   -   Dreaptă
Materialul vârfului   -   Polivinilclorid,flexibile cu kinking rezistenta ,si perete subtire 
Rezistente la răsucire   -   Armată
Prevăzute cu linie pentru orientarea vârfului canulei   -   Da, 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</si>
  <si>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</si>
  <si>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</si>
  <si>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internă(Fr)   -   4
Lungimea canulei nu mai mare (cm)   -   6,4</t>
  </si>
  <si>
    <t xml:space="preserve">marimea interna 14 Fr.. ,introducator - Da         </t>
  </si>
  <si>
    <t>Marimea 25 Fr .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</si>
  <si>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 xml:space="preserve"> Cateter IAB Sensation plus 7,5Fr  50 cc w/Sratloock .  Ce include guidewier si dilatatore compatibile cu pompa Maquet CS-300  </t>
  </si>
  <si>
    <t xml:space="preserve">  Cateter IAB Sensation plus 8 Fr  50 cc w/Sratloock .  Ce include guidewier si dilatatore compatibile cu pompa Maquet CS-300                                                                                                                                                                                                                                                                                                                                                                                                                                                         </t>
  </si>
  <si>
    <t xml:space="preserve">Cateter linear 40 cc 7.5 Fr. lungimea balonului -258 mm (162-183 cm).  Ce include guidewier si dilatatore compatibile cu pompa Maquet CS-300                                         </t>
  </si>
  <si>
    <t xml:space="preserve"> Debit volum maxim (l/min ) -5 l durata lucrului 30 zile compatibile cu Cardiohelp.</t>
  </si>
  <si>
    <t>Canula arteriala femorala (HLS)-19 Fr.(23 cm) Compatibile cu setul Cardiohelp.</t>
  </si>
  <si>
    <t xml:space="preserve">Debit volum maxim (l / min.)   -   Nu mai mic 1,5
Durata lucrului   -  30 zile
compatibil cu Rotaflow
   </t>
  </si>
  <si>
    <t>Debit volum maxim (l / min.)   -   Nu mai mic de 3 l/min. durata de lucru 30 zile  compatibil cu pampa Rotafow (procurate conform necesitatile institutiei0</t>
  </si>
  <si>
    <t>Compatibile pentru aparatul de CEC HL20  - Da</t>
  </si>
  <si>
    <t xml:space="preserve">Compatibila  cu aparatul Cellsaver  Autologus Medtronic :.set de spalare,rezervor pentru colectarea sangelui,aspirator.                                  </t>
  </si>
  <si>
    <t>BMU Sensor 1/4"-40 buc,1/2-30 buc .3/8-10buc</t>
  </si>
  <si>
    <t>BMU Cell 1/4"-40 buc.3/8-40 buc.</t>
  </si>
  <si>
    <r>
      <t xml:space="preserve">• 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250 ml, în recipient de plastic,  asigurat cu element ce va permite fixarea recipientului în suport.
• Container dublu pentru colectarea plasmei în volum 1000 ml, adaptat pentru fixarea la bol şi cu ac polimer pentru conectarea la recipientul din plastic cu soluţie NaCl; </t>
    </r>
    <r>
      <rPr>
        <b/>
        <sz val="12"/>
        <color indexed="8"/>
        <rFont val="Times New Roman"/>
        <family val="1"/>
        <charset val="204"/>
      </rPr>
      <t>compatibile cu aparatul Nigale.</t>
    </r>
    <r>
      <rPr>
        <sz val="12"/>
        <color indexed="8"/>
        <rFont val="Times New Roman"/>
        <family val="1"/>
        <charset val="204"/>
      </rPr>
      <t>(solicitate conform necesitatilor reale a institutiei)</t>
    </r>
  </si>
  <si>
    <t>1 Casete pentru determinarea timpului activ de coagulare la nivel inalt de heparina
2.volumul probei -0.5 ml singe- 600buc,  2,0 ml singe-1200 buc.
3.tip proba –singe integru
4.material eprubeta –plastic
           5.    compatibil cu aparatul Hemocron, Medtronic</t>
  </si>
  <si>
    <t>1 Casete pentru determinarea timpului activ de coagulare la nivel scazut de heparina
2.volumul probei -0.5 ml singe
3.tip proba –singe integru
4.material eprubeta –plastic
           5.    compatibil cu aparatul  Hemocron.</t>
  </si>
  <si>
    <t xml:space="preserve"> canula venoasa femorala (HLS )ECMO-23 Fr,25 Fr compatibile cu setul Cardiohelp.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</si>
</sst>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 _₽"/>
  </numFmts>
  <fonts count="22"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Arial"/>
      <family val="2"/>
      <charset val="204"/>
    </font>
    <font>
      <sz val="10"/>
      <name val="Arial"/>
      <family val="2"/>
      <charset val="204"/>
    </font>
    <font>
      <sz val="11"/>
      <color theme="1"/>
      <name val="Times New Roman"/>
      <family val="1"/>
      <charset val="204"/>
    </font>
    <font>
      <sz val="10"/>
      <name val="Times New Roman"/>
      <family val="1"/>
      <charset val="204"/>
    </font>
    <font>
      <sz val="9"/>
      <color rgb="FF000000"/>
      <name val="Times New Roman"/>
      <family val="1"/>
      <charset val="204"/>
    </font>
    <font>
      <b/>
      <sz val="12"/>
      <color indexed="8"/>
      <name val="Times New Roman"/>
      <family val="1"/>
      <charset val="204"/>
    </font>
    <font>
      <sz val="12"/>
      <name val="Times New Roman"/>
      <family val="1"/>
      <charset val="204"/>
    </font>
    <font>
      <sz val="10"/>
      <color indexed="8"/>
      <name val="Times New Roman"/>
      <family val="1"/>
      <charset val="204"/>
    </font>
    <font>
      <sz val="12"/>
      <color indexed="8"/>
      <name val="Times New Roman"/>
      <family val="1"/>
      <charset val="204"/>
    </font>
    <font>
      <sz val="16"/>
      <name val="Times New Roman"/>
      <family val="1"/>
      <charset val="204"/>
    </font>
    <font>
      <b/>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0" fontId="9" fillId="0" borderId="0"/>
    <xf numFmtId="0" fontId="1" fillId="0" borderId="0"/>
    <xf numFmtId="0" fontId="12" fillId="0" borderId="0"/>
  </cellStyleXfs>
  <cellXfs count="91">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3" fillId="0" borderId="0" xfId="1" applyFont="1" applyAlignment="1" applyProtection="1">
      <alignment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1" applyFont="1" applyBorder="1" applyProtection="1">
      <protection locked="0"/>
    </xf>
    <xf numFmtId="0" fontId="3" fillId="0" borderId="1" xfId="0" applyFont="1" applyBorder="1" applyAlignment="1" applyProtection="1">
      <alignment vertical="center"/>
      <protection locked="0"/>
    </xf>
    <xf numFmtId="0" fontId="3" fillId="0" borderId="1" xfId="1" applyFont="1" applyBorder="1" applyAlignment="1" applyProtection="1">
      <alignment vertical="center"/>
      <protection locked="0"/>
    </xf>
    <xf numFmtId="0" fontId="13" fillId="0" borderId="1" xfId="0" applyFont="1" applyBorder="1" applyAlignment="1">
      <alignment horizontal="center" vertical="center" wrapText="1"/>
    </xf>
    <xf numFmtId="0" fontId="3" fillId="0" borderId="3" xfId="1" applyFont="1" applyBorder="1" applyProtection="1">
      <protection locked="0"/>
    </xf>
    <xf numFmtId="0" fontId="14" fillId="0" borderId="1" xfId="0" applyFont="1" applyBorder="1"/>
    <xf numFmtId="1" fontId="15" fillId="3" borderId="1" xfId="0" applyNumberFormat="1" applyFont="1" applyFill="1" applyBorder="1" applyAlignment="1">
      <alignment horizontal="right" vertical="center" wrapText="1"/>
    </xf>
    <xf numFmtId="0" fontId="3" fillId="0" borderId="1" xfId="0" applyFont="1" applyBorder="1" applyAlignment="1" applyProtection="1">
      <alignment horizontal="left" vertical="center"/>
      <protection locked="0"/>
    </xf>
    <xf numFmtId="0" fontId="16" fillId="2" borderId="1" xfId="0" applyFont="1" applyFill="1" applyBorder="1" applyAlignment="1" applyProtection="1">
      <alignment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left" vertical="center" wrapText="1"/>
    </xf>
    <xf numFmtId="0" fontId="17" fillId="0" borderId="1" xfId="0" applyFont="1" applyBorder="1" applyAlignment="1" applyProtection="1">
      <alignment vertical="center"/>
      <protection locked="0"/>
    </xf>
    <xf numFmtId="0" fontId="17" fillId="0" borderId="1" xfId="1" applyFont="1" applyBorder="1" applyAlignment="1" applyProtection="1">
      <alignment vertical="center"/>
      <protection locked="0"/>
    </xf>
    <xf numFmtId="0" fontId="17" fillId="0" borderId="1" xfId="1" applyFont="1" applyBorder="1" applyAlignment="1" applyProtection="1">
      <alignment horizontal="center" vertical="center"/>
      <protection locked="0"/>
    </xf>
    <xf numFmtId="0" fontId="17" fillId="0" borderId="1" xfId="1" applyFont="1" applyBorder="1" applyProtection="1">
      <protection locked="0"/>
    </xf>
    <xf numFmtId="0" fontId="18" fillId="0" borderId="1" xfId="0" applyFont="1" applyBorder="1" applyAlignment="1" applyProtection="1">
      <alignment horizontal="center" vertical="top"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14" fillId="0" borderId="1" xfId="0" applyFont="1" applyBorder="1" applyAlignment="1">
      <alignment vertical="center"/>
    </xf>
    <xf numFmtId="0" fontId="14" fillId="0" borderId="0" xfId="0" applyFont="1" applyAlignment="1">
      <alignment vertical="center" wrapText="1"/>
    </xf>
    <xf numFmtId="0" fontId="17" fillId="0" borderId="1" xfId="0" applyFont="1" applyBorder="1" applyAlignment="1">
      <alignment vertical="center"/>
    </xf>
    <xf numFmtId="0" fontId="11" fillId="0" borderId="1" xfId="0" applyFont="1" applyBorder="1" applyAlignment="1">
      <alignment vertical="center"/>
    </xf>
    <xf numFmtId="0" fontId="18" fillId="0" borderId="1" xfId="0" applyFont="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16" fillId="2" borderId="1" xfId="1" applyFont="1" applyFill="1" applyBorder="1" applyAlignment="1" applyProtection="1">
      <alignment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xf>
    <xf numFmtId="0" fontId="19" fillId="2" borderId="1" xfId="1" applyFont="1" applyFill="1" applyBorder="1" applyAlignment="1" applyProtection="1">
      <alignment horizontal="center" vertical="center" wrapText="1"/>
    </xf>
    <xf numFmtId="0" fontId="14" fillId="0" borderId="0" xfId="0" applyFont="1"/>
    <xf numFmtId="0" fontId="16" fillId="2" borderId="2"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wrapText="1"/>
    </xf>
    <xf numFmtId="0" fontId="17" fillId="0" borderId="1" xfId="1" applyFont="1" applyBorder="1" applyAlignment="1" applyProtection="1">
      <alignment wrapText="1"/>
      <protection locked="0"/>
    </xf>
    <xf numFmtId="0" fontId="20" fillId="0" borderId="1" xfId="1" applyFont="1" applyBorder="1" applyProtection="1">
      <protection locked="0"/>
    </xf>
    <xf numFmtId="0" fontId="4"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top" wrapText="1"/>
      <protection locked="0"/>
    </xf>
    <xf numFmtId="0" fontId="16" fillId="2" borderId="2"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left" vertical="top" wrapText="1"/>
      <protection locked="0"/>
    </xf>
    <xf numFmtId="0" fontId="3" fillId="0" borderId="0" xfId="1" applyFont="1" applyBorder="1" applyAlignment="1" applyProtection="1">
      <alignment horizontal="center"/>
    </xf>
    <xf numFmtId="0" fontId="14" fillId="0" borderId="1" xfId="0" applyFont="1" applyBorder="1" applyAlignment="1">
      <alignment wrapText="1"/>
    </xf>
    <xf numFmtId="0" fontId="14" fillId="0" borderId="1" xfId="0" applyFont="1" applyBorder="1" applyAlignment="1">
      <alignment vertical="top" wrapText="1"/>
    </xf>
    <xf numFmtId="0" fontId="14" fillId="3" borderId="1" xfId="3" applyFont="1" applyFill="1" applyBorder="1" applyAlignment="1">
      <alignment horizontal="left" vertical="top" wrapText="1"/>
    </xf>
    <xf numFmtId="0" fontId="14" fillId="0" borderId="1" xfId="3" applyFont="1" applyBorder="1" applyAlignment="1">
      <alignment horizontal="left" vertical="top" wrapText="1"/>
    </xf>
    <xf numFmtId="0" fontId="0" fillId="0" borderId="1" xfId="0" applyBorder="1" applyAlignment="1">
      <alignment vertical="top"/>
    </xf>
    <xf numFmtId="4" fontId="3" fillId="0" borderId="0" xfId="1" applyNumberFormat="1" applyFont="1" applyProtection="1">
      <protection locked="0"/>
    </xf>
    <xf numFmtId="165" fontId="16" fillId="2" borderId="1" xfId="1" applyNumberFormat="1" applyFont="1" applyFill="1" applyBorder="1" applyAlignment="1" applyProtection="1">
      <alignment horizontal="center" vertical="center" wrapText="1"/>
    </xf>
    <xf numFmtId="165" fontId="16" fillId="2" borderId="2" xfId="1" applyNumberFormat="1" applyFont="1" applyFill="1" applyBorder="1" applyAlignment="1" applyProtection="1">
      <alignment horizontal="center" vertical="center" wrapText="1"/>
    </xf>
    <xf numFmtId="165" fontId="13" fillId="0" borderId="1" xfId="0" applyNumberFormat="1" applyFont="1" applyBorder="1" applyAlignment="1">
      <alignment horizontal="center" vertical="center" wrapText="1"/>
    </xf>
    <xf numFmtId="165" fontId="3" fillId="0" borderId="0" xfId="1" applyNumberFormat="1" applyFont="1" applyAlignment="1" applyProtection="1">
      <alignment horizontal="center" vertical="center"/>
      <protection locked="0"/>
    </xf>
    <xf numFmtId="0" fontId="3" fillId="0" borderId="4" xfId="1" applyFont="1" applyBorder="1" applyProtection="1">
      <protection locked="0"/>
    </xf>
    <xf numFmtId="0" fontId="3" fillId="0" borderId="5" xfId="1" applyFont="1" applyBorder="1" applyProtection="1">
      <protection locked="0"/>
    </xf>
    <xf numFmtId="4" fontId="14" fillId="0" borderId="1" xfId="0" applyNumberFormat="1" applyFont="1" applyBorder="1" applyAlignment="1">
      <alignment wrapText="1"/>
    </xf>
    <xf numFmtId="165" fontId="17" fillId="0" borderId="1" xfId="1" applyNumberFormat="1" applyFont="1" applyBorder="1" applyAlignment="1" applyProtection="1">
      <alignment horizontal="center" vertical="center"/>
      <protection locked="0"/>
    </xf>
    <xf numFmtId="4" fontId="17" fillId="0" borderId="1" xfId="1" applyNumberFormat="1" applyFont="1" applyBorder="1" applyProtection="1">
      <protection locked="0"/>
    </xf>
    <xf numFmtId="165" fontId="3" fillId="0" borderId="1" xfId="1" applyNumberFormat="1" applyFont="1" applyBorder="1" applyAlignment="1" applyProtection="1">
      <alignment horizontal="center" vertical="center"/>
      <protection locked="0"/>
    </xf>
    <xf numFmtId="0" fontId="14" fillId="0" borderId="1" xfId="0" applyFont="1" applyBorder="1" applyAlignment="1">
      <alignment horizontal="left" vertical="top" wrapText="1"/>
    </xf>
    <xf numFmtId="0" fontId="21" fillId="2" borderId="1" xfId="0" applyFont="1" applyFill="1" applyBorder="1" applyAlignment="1" applyProtection="1">
      <alignment horizontal="center" vertical="center" wrapText="1"/>
    </xf>
  </cellXfs>
  <cellStyles count="4">
    <cellStyle name="Normal" xfId="0" builtinId="0"/>
    <cellStyle name="Normal 2" xfId="1" xr:uid="{00000000-0005-0000-0000-000000000000}"/>
    <cellStyle name="Normal 2 2" xfId="2" xr:uid="{F948F4FA-8035-4CE3-9103-CEFDE36C3905}"/>
    <cellStyle name="Normal 2 2 3" xfId="3" xr:uid="{A2D1F9E5-BFE0-4332-9D57-D796E1E89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28"/>
  <sheetViews>
    <sheetView zoomScaleNormal="100" workbookViewId="0">
      <selection activeCell="H10" sqref="H10"/>
    </sheetView>
  </sheetViews>
  <sheetFormatPr defaultColWidth="9.140625" defaultRowHeight="15.75" x14ac:dyDescent="0.2"/>
  <cols>
    <col min="1" max="1" width="5.7109375" style="21" customWidth="1"/>
    <col min="2" max="2" width="6.28515625" style="17" customWidth="1"/>
    <col min="3" max="3" width="25.85546875" style="17" customWidth="1"/>
    <col min="4" max="4" width="28" style="46" customWidth="1"/>
    <col min="5" max="5" width="10.5703125" style="21" customWidth="1"/>
    <col min="6" max="6" width="11.28515625" style="21" customWidth="1"/>
    <col min="7" max="7" width="10.7109375" style="21" customWidth="1"/>
    <col min="8" max="8" width="62.28515625" style="27" customWidth="1"/>
    <col min="9" max="9" width="53.7109375" style="21" customWidth="1"/>
    <col min="10" max="10" width="30" style="21" customWidth="1"/>
    <col min="11" max="11" width="1.7109375" style="21" customWidth="1"/>
    <col min="12" max="16384" width="9.140625" style="21"/>
  </cols>
  <sheetData>
    <row r="1" spans="1:21" x14ac:dyDescent="0.2">
      <c r="C1" s="58" t="s">
        <v>19</v>
      </c>
      <c r="D1" s="58"/>
      <c r="E1" s="58"/>
      <c r="F1" s="58"/>
      <c r="G1" s="58"/>
      <c r="H1" s="58"/>
      <c r="I1" s="58"/>
      <c r="J1" s="58"/>
    </row>
    <row r="2" spans="1:21" x14ac:dyDescent="0.2">
      <c r="D2" s="59" t="s">
        <v>16</v>
      </c>
      <c r="E2" s="59"/>
      <c r="F2" s="59"/>
      <c r="G2" s="59"/>
      <c r="H2" s="59"/>
    </row>
    <row r="3" spans="1:21" x14ac:dyDescent="0.2">
      <c r="A3" s="60" t="s">
        <v>11</v>
      </c>
      <c r="B3" s="60"/>
      <c r="C3" s="60"/>
      <c r="D3" s="61" t="s">
        <v>29</v>
      </c>
      <c r="E3" s="61"/>
      <c r="F3" s="61"/>
      <c r="G3" s="61"/>
      <c r="H3" s="61"/>
      <c r="I3" s="21" t="s">
        <v>12</v>
      </c>
      <c r="J3" s="21" t="s">
        <v>14</v>
      </c>
    </row>
    <row r="4" spans="1:21" s="38" customFormat="1" ht="63" customHeight="1" x14ac:dyDescent="0.2">
      <c r="A4" s="62" t="s">
        <v>10</v>
      </c>
      <c r="B4" s="62"/>
      <c r="C4" s="62"/>
      <c r="D4" s="63" t="s">
        <v>34</v>
      </c>
      <c r="E4" s="63"/>
      <c r="F4" s="63"/>
      <c r="G4" s="63"/>
      <c r="H4" s="63"/>
      <c r="I4" s="36" t="s">
        <v>13</v>
      </c>
      <c r="J4" s="36" t="s">
        <v>15</v>
      </c>
      <c r="K4" s="37"/>
    </row>
    <row r="5" spans="1:21" s="39" customFormat="1" x14ac:dyDescent="0.2">
      <c r="B5" s="18"/>
      <c r="C5" s="18"/>
      <c r="D5" s="56"/>
      <c r="E5" s="56"/>
      <c r="F5" s="56"/>
      <c r="G5" s="56"/>
      <c r="H5" s="56"/>
      <c r="I5" s="56"/>
      <c r="J5" s="56"/>
      <c r="K5" s="37"/>
    </row>
    <row r="6" spans="1:21" ht="57" x14ac:dyDescent="0.2">
      <c r="A6" s="28" t="s">
        <v>3</v>
      </c>
      <c r="B6" s="29" t="s">
        <v>0</v>
      </c>
      <c r="C6" s="29" t="s">
        <v>1</v>
      </c>
      <c r="D6" s="29" t="s">
        <v>4</v>
      </c>
      <c r="E6" s="29" t="s">
        <v>5</v>
      </c>
      <c r="F6" s="29" t="s">
        <v>6</v>
      </c>
      <c r="G6" s="29" t="s">
        <v>7</v>
      </c>
      <c r="H6" s="30" t="s">
        <v>8</v>
      </c>
      <c r="I6" s="29" t="s">
        <v>9</v>
      </c>
      <c r="J6" s="90" t="s">
        <v>31</v>
      </c>
      <c r="K6" s="40"/>
    </row>
    <row r="7" spans="1:21" x14ac:dyDescent="0.2">
      <c r="A7" s="29">
        <v>1</v>
      </c>
      <c r="B7" s="57">
        <v>2</v>
      </c>
      <c r="C7" s="57"/>
      <c r="D7" s="57"/>
      <c r="E7" s="29">
        <v>3</v>
      </c>
      <c r="F7" s="29">
        <v>4</v>
      </c>
      <c r="G7" s="29">
        <v>5</v>
      </c>
      <c r="H7" s="30">
        <v>6</v>
      </c>
      <c r="I7" s="29">
        <v>7</v>
      </c>
      <c r="J7" s="29">
        <v>8</v>
      </c>
      <c r="K7" s="40"/>
    </row>
    <row r="8" spans="1:21" ht="42" customHeight="1" x14ac:dyDescent="0.2">
      <c r="A8" s="41" t="s">
        <v>2</v>
      </c>
      <c r="B8" s="42">
        <v>1</v>
      </c>
      <c r="C8" s="74" t="s">
        <v>35</v>
      </c>
      <c r="D8" s="74" t="s">
        <v>35</v>
      </c>
      <c r="E8" s="31"/>
      <c r="F8" s="31"/>
      <c r="G8" s="31"/>
      <c r="H8" s="89" t="s">
        <v>151</v>
      </c>
      <c r="I8" s="31"/>
      <c r="J8" s="31"/>
    </row>
    <row r="9" spans="1:21" ht="25.5" x14ac:dyDescent="0.2">
      <c r="A9" s="41" t="s">
        <v>2</v>
      </c>
      <c r="B9" s="42">
        <v>2</v>
      </c>
      <c r="C9" s="74" t="s">
        <v>36</v>
      </c>
      <c r="D9" s="74" t="s">
        <v>36</v>
      </c>
      <c r="E9" s="32"/>
      <c r="F9" s="33"/>
      <c r="G9" s="32"/>
      <c r="H9" s="89" t="s">
        <v>152</v>
      </c>
      <c r="I9" s="32"/>
      <c r="J9" s="32"/>
      <c r="K9" s="22"/>
      <c r="L9" s="22"/>
      <c r="M9" s="22"/>
      <c r="N9" s="22"/>
      <c r="O9" s="22"/>
      <c r="P9" s="22"/>
      <c r="Q9" s="22"/>
      <c r="R9" s="22"/>
      <c r="S9" s="22"/>
      <c r="T9" s="22"/>
      <c r="U9" s="22"/>
    </row>
    <row r="10" spans="1:21" ht="51" x14ac:dyDescent="0.2">
      <c r="A10" s="41" t="s">
        <v>2</v>
      </c>
      <c r="B10" s="42">
        <v>3</v>
      </c>
      <c r="C10" s="74" t="s">
        <v>37</v>
      </c>
      <c r="D10" s="74" t="s">
        <v>37</v>
      </c>
      <c r="E10" s="32"/>
      <c r="F10" s="33"/>
      <c r="G10" s="32"/>
      <c r="H10" s="89" t="s">
        <v>153</v>
      </c>
      <c r="I10" s="32"/>
      <c r="J10" s="32"/>
      <c r="K10" s="22"/>
      <c r="L10" s="22"/>
      <c r="M10" s="22"/>
      <c r="N10" s="22"/>
      <c r="O10" s="22"/>
      <c r="P10" s="22"/>
      <c r="Q10" s="22"/>
      <c r="R10" s="22"/>
      <c r="S10" s="22"/>
      <c r="T10" s="22"/>
      <c r="U10" s="22"/>
    </row>
    <row r="11" spans="1:21" ht="51" x14ac:dyDescent="0.2">
      <c r="A11" s="41" t="s">
        <v>2</v>
      </c>
      <c r="B11" s="42">
        <v>4</v>
      </c>
      <c r="C11" s="74" t="s">
        <v>38</v>
      </c>
      <c r="D11" s="74" t="s">
        <v>38</v>
      </c>
      <c r="E11" s="32"/>
      <c r="F11" s="32"/>
      <c r="G11" s="32"/>
      <c r="H11" s="89" t="s">
        <v>154</v>
      </c>
      <c r="I11" s="32"/>
      <c r="J11" s="32"/>
      <c r="K11" s="22"/>
      <c r="L11" s="22"/>
      <c r="M11" s="22"/>
      <c r="N11" s="22"/>
      <c r="O11" s="22"/>
      <c r="P11" s="22"/>
      <c r="Q11" s="22"/>
      <c r="R11" s="22"/>
      <c r="S11" s="22"/>
      <c r="T11" s="22"/>
      <c r="U11" s="22"/>
    </row>
    <row r="12" spans="1:21" ht="89.25" x14ac:dyDescent="0.2">
      <c r="A12" s="41" t="s">
        <v>2</v>
      </c>
      <c r="B12" s="42">
        <v>5</v>
      </c>
      <c r="C12" s="74" t="s">
        <v>39</v>
      </c>
      <c r="D12" s="74" t="s">
        <v>39</v>
      </c>
      <c r="E12" s="32"/>
      <c r="F12" s="32"/>
      <c r="G12" s="32"/>
      <c r="H12" s="89" t="s">
        <v>155</v>
      </c>
      <c r="I12" s="32"/>
      <c r="J12" s="32"/>
      <c r="K12" s="22"/>
      <c r="L12" s="22"/>
      <c r="M12" s="22"/>
      <c r="N12" s="22"/>
      <c r="O12" s="22"/>
      <c r="P12" s="22"/>
      <c r="Q12" s="22"/>
      <c r="R12" s="22"/>
      <c r="S12" s="22"/>
      <c r="T12" s="22"/>
      <c r="U12" s="22"/>
    </row>
    <row r="13" spans="1:21" ht="89.25" x14ac:dyDescent="0.2">
      <c r="A13" s="41" t="s">
        <v>2</v>
      </c>
      <c r="B13" s="42">
        <v>6</v>
      </c>
      <c r="C13" s="74" t="s">
        <v>40</v>
      </c>
      <c r="D13" s="74" t="s">
        <v>40</v>
      </c>
      <c r="E13" s="32"/>
      <c r="F13" s="32"/>
      <c r="G13" s="32"/>
      <c r="H13" s="89" t="s">
        <v>156</v>
      </c>
      <c r="I13" s="32"/>
      <c r="J13" s="32"/>
      <c r="K13" s="22"/>
      <c r="L13" s="22"/>
      <c r="M13" s="22"/>
      <c r="N13" s="22"/>
      <c r="O13" s="22"/>
      <c r="P13" s="22"/>
      <c r="Q13" s="22"/>
      <c r="R13" s="22"/>
      <c r="S13" s="22"/>
      <c r="T13" s="22"/>
      <c r="U13" s="22"/>
    </row>
    <row r="14" spans="1:21" ht="89.25" x14ac:dyDescent="0.2">
      <c r="A14" s="41" t="s">
        <v>2</v>
      </c>
      <c r="B14" s="42">
        <v>7</v>
      </c>
      <c r="C14" s="74" t="s">
        <v>41</v>
      </c>
      <c r="D14" s="74" t="s">
        <v>41</v>
      </c>
      <c r="E14" s="43"/>
      <c r="F14" s="43"/>
      <c r="G14" s="43"/>
      <c r="H14" s="89" t="s">
        <v>157</v>
      </c>
      <c r="I14" s="43"/>
      <c r="J14" s="43"/>
      <c r="K14" s="44"/>
      <c r="L14" s="44"/>
      <c r="M14" s="44"/>
      <c r="N14" s="44"/>
      <c r="O14" s="44"/>
      <c r="P14" s="44"/>
      <c r="Q14" s="44"/>
      <c r="R14" s="44"/>
      <c r="S14" s="44"/>
      <c r="T14" s="44"/>
      <c r="U14" s="44"/>
    </row>
    <row r="15" spans="1:21" ht="76.5" x14ac:dyDescent="0.2">
      <c r="A15" s="45" t="s">
        <v>2</v>
      </c>
      <c r="B15" s="42">
        <v>8</v>
      </c>
      <c r="C15" s="74" t="s">
        <v>42</v>
      </c>
      <c r="D15" s="74" t="s">
        <v>42</v>
      </c>
      <c r="E15" s="43"/>
      <c r="F15" s="43"/>
      <c r="G15" s="43"/>
      <c r="H15" s="89" t="s">
        <v>158</v>
      </c>
      <c r="I15" s="43"/>
      <c r="J15" s="43"/>
      <c r="K15" s="44"/>
      <c r="L15" s="44"/>
      <c r="M15" s="44"/>
      <c r="N15" s="44"/>
      <c r="O15" s="44"/>
      <c r="P15" s="44"/>
      <c r="Q15" s="44"/>
      <c r="R15" s="44"/>
      <c r="S15" s="44"/>
      <c r="T15" s="44"/>
      <c r="U15" s="44"/>
    </row>
    <row r="16" spans="1:21" ht="76.5" x14ac:dyDescent="0.2">
      <c r="A16" s="45" t="s">
        <v>2</v>
      </c>
      <c r="B16" s="42">
        <v>9</v>
      </c>
      <c r="C16" s="74" t="s">
        <v>42</v>
      </c>
      <c r="D16" s="74" t="s">
        <v>42</v>
      </c>
      <c r="E16" s="43"/>
      <c r="F16" s="43"/>
      <c r="G16" s="43"/>
      <c r="H16" s="89" t="s">
        <v>159</v>
      </c>
      <c r="I16" s="43"/>
      <c r="J16" s="43"/>
      <c r="K16" s="44"/>
      <c r="L16" s="44"/>
      <c r="M16" s="44"/>
      <c r="N16" s="44"/>
      <c r="O16" s="44"/>
      <c r="P16" s="44"/>
      <c r="Q16" s="44"/>
      <c r="R16" s="44"/>
      <c r="S16" s="44"/>
      <c r="T16" s="44"/>
      <c r="U16" s="44"/>
    </row>
    <row r="17" spans="1:10" ht="63.75" x14ac:dyDescent="0.2">
      <c r="A17" s="45" t="s">
        <v>2</v>
      </c>
      <c r="B17" s="42">
        <v>10</v>
      </c>
      <c r="C17" s="74" t="s">
        <v>42</v>
      </c>
      <c r="D17" s="74" t="s">
        <v>42</v>
      </c>
      <c r="E17" s="31"/>
      <c r="F17" s="31"/>
      <c r="G17" s="31"/>
      <c r="H17" s="89" t="s">
        <v>160</v>
      </c>
      <c r="I17" s="31"/>
      <c r="J17" s="31"/>
    </row>
    <row r="18" spans="1:10" ht="63.75" x14ac:dyDescent="0.2">
      <c r="A18" s="45" t="s">
        <v>2</v>
      </c>
      <c r="B18" s="42">
        <v>11</v>
      </c>
      <c r="C18" s="74" t="s">
        <v>43</v>
      </c>
      <c r="D18" s="74" t="s">
        <v>43</v>
      </c>
      <c r="E18" s="31"/>
      <c r="F18" s="31"/>
      <c r="G18" s="31"/>
      <c r="H18" s="89" t="s">
        <v>161</v>
      </c>
      <c r="I18" s="31"/>
      <c r="J18" s="31"/>
    </row>
    <row r="19" spans="1:10" ht="89.25" x14ac:dyDescent="0.2">
      <c r="A19" s="45" t="s">
        <v>2</v>
      </c>
      <c r="B19" s="42">
        <v>12</v>
      </c>
      <c r="C19" s="74" t="s">
        <v>44</v>
      </c>
      <c r="D19" s="74" t="s">
        <v>44</v>
      </c>
      <c r="E19" s="31"/>
      <c r="F19" s="31"/>
      <c r="G19" s="31"/>
      <c r="H19" s="89" t="s">
        <v>162</v>
      </c>
      <c r="I19" s="31"/>
      <c r="J19" s="31"/>
    </row>
    <row r="20" spans="1:10" ht="76.5" x14ac:dyDescent="0.2">
      <c r="A20" s="45" t="s">
        <v>2</v>
      </c>
      <c r="B20" s="42">
        <v>13</v>
      </c>
      <c r="C20" s="74" t="s">
        <v>45</v>
      </c>
      <c r="D20" s="74" t="s">
        <v>45</v>
      </c>
      <c r="E20" s="31"/>
      <c r="F20" s="31"/>
      <c r="G20" s="31"/>
      <c r="H20" s="89" t="s">
        <v>163</v>
      </c>
      <c r="I20" s="31"/>
      <c r="J20" s="31"/>
    </row>
    <row r="21" spans="1:10" ht="127.5" x14ac:dyDescent="0.2">
      <c r="A21" s="45" t="s">
        <v>2</v>
      </c>
      <c r="B21" s="42">
        <v>14</v>
      </c>
      <c r="C21" s="74" t="s">
        <v>46</v>
      </c>
      <c r="D21" s="74" t="s">
        <v>46</v>
      </c>
      <c r="E21" s="31"/>
      <c r="F21" s="31"/>
      <c r="G21" s="31"/>
      <c r="H21" s="89" t="s">
        <v>164</v>
      </c>
      <c r="I21" s="31"/>
      <c r="J21" s="31"/>
    </row>
    <row r="22" spans="1:10" ht="127.5" x14ac:dyDescent="0.2">
      <c r="A22" s="45" t="s">
        <v>2</v>
      </c>
      <c r="B22" s="42">
        <v>15</v>
      </c>
      <c r="C22" s="74" t="s">
        <v>47</v>
      </c>
      <c r="D22" s="74" t="s">
        <v>47</v>
      </c>
      <c r="E22" s="31"/>
      <c r="F22" s="31"/>
      <c r="G22" s="31"/>
      <c r="H22" s="89" t="s">
        <v>165</v>
      </c>
      <c r="I22" s="31"/>
      <c r="J22" s="31"/>
    </row>
    <row r="23" spans="1:10" ht="76.5" x14ac:dyDescent="0.2">
      <c r="A23" s="45" t="s">
        <v>2</v>
      </c>
      <c r="B23" s="42">
        <v>16</v>
      </c>
      <c r="C23" s="74" t="s">
        <v>48</v>
      </c>
      <c r="D23" s="74" t="s">
        <v>48</v>
      </c>
      <c r="E23" s="31"/>
      <c r="F23" s="31"/>
      <c r="G23" s="31"/>
      <c r="H23" s="89" t="s">
        <v>166</v>
      </c>
      <c r="I23" s="31"/>
      <c r="J23" s="31"/>
    </row>
    <row r="24" spans="1:10" ht="76.5" x14ac:dyDescent="0.2">
      <c r="A24" s="45" t="s">
        <v>2</v>
      </c>
      <c r="B24" s="42">
        <v>17</v>
      </c>
      <c r="C24" s="74" t="s">
        <v>49</v>
      </c>
      <c r="D24" s="74" t="s">
        <v>49</v>
      </c>
      <c r="E24" s="31"/>
      <c r="F24" s="31"/>
      <c r="G24" s="31"/>
      <c r="H24" s="89" t="s">
        <v>167</v>
      </c>
      <c r="I24" s="31"/>
      <c r="J24" s="31"/>
    </row>
    <row r="25" spans="1:10" ht="76.5" x14ac:dyDescent="0.2">
      <c r="A25" s="45" t="s">
        <v>2</v>
      </c>
      <c r="B25" s="42">
        <v>18</v>
      </c>
      <c r="C25" s="74" t="s">
        <v>50</v>
      </c>
      <c r="D25" s="74" t="s">
        <v>50</v>
      </c>
      <c r="E25" s="31"/>
      <c r="F25" s="31"/>
      <c r="G25" s="31"/>
      <c r="H25" s="89" t="s">
        <v>168</v>
      </c>
      <c r="I25" s="31"/>
      <c r="J25" s="31"/>
    </row>
    <row r="26" spans="1:10" ht="89.25" x14ac:dyDescent="0.2">
      <c r="A26" s="45" t="s">
        <v>2</v>
      </c>
      <c r="B26" s="42">
        <v>19</v>
      </c>
      <c r="C26" s="74" t="s">
        <v>51</v>
      </c>
      <c r="D26" s="74" t="s">
        <v>51</v>
      </c>
      <c r="E26" s="31"/>
      <c r="F26" s="31"/>
      <c r="G26" s="31"/>
      <c r="H26" s="89" t="s">
        <v>169</v>
      </c>
      <c r="I26" s="31"/>
      <c r="J26" s="31"/>
    </row>
    <row r="27" spans="1:10" ht="89.25" x14ac:dyDescent="0.2">
      <c r="A27" s="45" t="s">
        <v>2</v>
      </c>
      <c r="B27" s="42">
        <v>20</v>
      </c>
      <c r="C27" s="74" t="s">
        <v>52</v>
      </c>
      <c r="D27" s="74" t="s">
        <v>52</v>
      </c>
      <c r="E27" s="31"/>
      <c r="F27" s="31"/>
      <c r="G27" s="31"/>
      <c r="H27" s="89" t="s">
        <v>170</v>
      </c>
      <c r="I27" s="31"/>
      <c r="J27" s="31"/>
    </row>
    <row r="28" spans="1:10" ht="89.25" x14ac:dyDescent="0.2">
      <c r="A28" s="45" t="s">
        <v>2</v>
      </c>
      <c r="B28" s="42">
        <v>21</v>
      </c>
      <c r="C28" s="74" t="s">
        <v>53</v>
      </c>
      <c r="D28" s="74" t="s">
        <v>53</v>
      </c>
      <c r="E28" s="31"/>
      <c r="F28" s="31"/>
      <c r="G28" s="31"/>
      <c r="H28" s="89" t="s">
        <v>171</v>
      </c>
      <c r="I28" s="31"/>
      <c r="J28" s="31"/>
    </row>
    <row r="29" spans="1:10" ht="89.25" x14ac:dyDescent="0.2">
      <c r="A29" s="45" t="s">
        <v>2</v>
      </c>
      <c r="B29" s="42">
        <v>22</v>
      </c>
      <c r="C29" s="74" t="s">
        <v>54</v>
      </c>
      <c r="D29" s="74" t="s">
        <v>54</v>
      </c>
      <c r="E29" s="31"/>
      <c r="F29" s="31"/>
      <c r="G29" s="31"/>
      <c r="H29" s="89" t="s">
        <v>172</v>
      </c>
      <c r="I29" s="31"/>
      <c r="J29" s="31"/>
    </row>
    <row r="30" spans="1:10" ht="89.25" x14ac:dyDescent="0.2">
      <c r="A30" s="45" t="s">
        <v>2</v>
      </c>
      <c r="B30" s="42">
        <v>23</v>
      </c>
      <c r="C30" s="74" t="s">
        <v>55</v>
      </c>
      <c r="D30" s="74" t="s">
        <v>55</v>
      </c>
      <c r="E30" s="31"/>
      <c r="F30" s="31"/>
      <c r="G30" s="31"/>
      <c r="H30" s="89" t="s">
        <v>173</v>
      </c>
      <c r="I30" s="31"/>
      <c r="J30" s="31"/>
    </row>
    <row r="31" spans="1:10" ht="76.5" x14ac:dyDescent="0.2">
      <c r="A31" s="45" t="s">
        <v>2</v>
      </c>
      <c r="B31" s="42">
        <v>24</v>
      </c>
      <c r="C31" s="74" t="s">
        <v>56</v>
      </c>
      <c r="D31" s="74" t="s">
        <v>56</v>
      </c>
      <c r="E31" s="31"/>
      <c r="F31" s="31"/>
      <c r="G31" s="31"/>
      <c r="H31" s="89" t="s">
        <v>174</v>
      </c>
      <c r="I31" s="31"/>
      <c r="J31" s="31"/>
    </row>
    <row r="32" spans="1:10" ht="76.5" x14ac:dyDescent="0.2">
      <c r="A32" s="45" t="s">
        <v>2</v>
      </c>
      <c r="B32" s="42">
        <v>25</v>
      </c>
      <c r="C32" s="74" t="s">
        <v>57</v>
      </c>
      <c r="D32" s="74" t="s">
        <v>57</v>
      </c>
      <c r="E32" s="31"/>
      <c r="F32" s="31"/>
      <c r="G32" s="31"/>
      <c r="H32" s="89" t="s">
        <v>175</v>
      </c>
      <c r="I32" s="31"/>
      <c r="J32" s="31"/>
    </row>
    <row r="33" spans="1:10" ht="114.75" x14ac:dyDescent="0.2">
      <c r="A33" s="45" t="s">
        <v>2</v>
      </c>
      <c r="B33" s="42">
        <v>26</v>
      </c>
      <c r="C33" s="74" t="s">
        <v>58</v>
      </c>
      <c r="D33" s="74" t="s">
        <v>58</v>
      </c>
      <c r="E33" s="31"/>
      <c r="F33" s="31"/>
      <c r="G33" s="31"/>
      <c r="H33" s="89" t="s">
        <v>176</v>
      </c>
      <c r="I33" s="31"/>
      <c r="J33" s="31"/>
    </row>
    <row r="34" spans="1:10" ht="114.75" x14ac:dyDescent="0.2">
      <c r="A34" s="45" t="s">
        <v>2</v>
      </c>
      <c r="B34" s="42">
        <v>27</v>
      </c>
      <c r="C34" s="74" t="s">
        <v>59</v>
      </c>
      <c r="D34" s="74" t="s">
        <v>59</v>
      </c>
      <c r="E34" s="31"/>
      <c r="F34" s="31"/>
      <c r="G34" s="31"/>
      <c r="H34" s="89" t="s">
        <v>177</v>
      </c>
      <c r="I34" s="31"/>
      <c r="J34" s="31"/>
    </row>
    <row r="35" spans="1:10" ht="114.75" x14ac:dyDescent="0.2">
      <c r="A35" s="45" t="s">
        <v>2</v>
      </c>
      <c r="B35" s="42">
        <v>28</v>
      </c>
      <c r="C35" s="74" t="s">
        <v>60</v>
      </c>
      <c r="D35" s="74" t="s">
        <v>60</v>
      </c>
      <c r="E35" s="31"/>
      <c r="F35" s="31"/>
      <c r="G35" s="31"/>
      <c r="H35" s="89" t="s">
        <v>178</v>
      </c>
      <c r="I35" s="31"/>
      <c r="J35" s="31"/>
    </row>
    <row r="36" spans="1:10" ht="102" x14ac:dyDescent="0.2">
      <c r="A36" s="45" t="s">
        <v>2</v>
      </c>
      <c r="B36" s="42">
        <v>29</v>
      </c>
      <c r="C36" s="74" t="s">
        <v>61</v>
      </c>
      <c r="D36" s="74" t="s">
        <v>61</v>
      </c>
      <c r="E36" s="31"/>
      <c r="F36" s="31"/>
      <c r="G36" s="31"/>
      <c r="H36" s="89" t="s">
        <v>179</v>
      </c>
      <c r="I36" s="31"/>
      <c r="J36" s="31"/>
    </row>
    <row r="37" spans="1:10" ht="102" x14ac:dyDescent="0.2">
      <c r="A37" s="45" t="s">
        <v>2</v>
      </c>
      <c r="B37" s="42">
        <v>30</v>
      </c>
      <c r="C37" s="74" t="s">
        <v>62</v>
      </c>
      <c r="D37" s="74" t="s">
        <v>62</v>
      </c>
      <c r="E37" s="42"/>
      <c r="F37" s="42"/>
      <c r="G37" s="42"/>
      <c r="H37" s="89" t="s">
        <v>180</v>
      </c>
      <c r="I37" s="31"/>
      <c r="J37" s="31"/>
    </row>
    <row r="38" spans="1:10" ht="102" x14ac:dyDescent="0.2">
      <c r="A38" s="45" t="s">
        <v>2</v>
      </c>
      <c r="B38" s="42">
        <v>31</v>
      </c>
      <c r="C38" s="74" t="s">
        <v>63</v>
      </c>
      <c r="D38" s="74" t="s">
        <v>63</v>
      </c>
      <c r="E38" s="42"/>
      <c r="F38" s="42"/>
      <c r="G38" s="42"/>
      <c r="H38" s="89" t="s">
        <v>181</v>
      </c>
      <c r="I38" s="31"/>
      <c r="J38" s="31"/>
    </row>
    <row r="39" spans="1:10" ht="102" x14ac:dyDescent="0.2">
      <c r="A39" s="45" t="s">
        <v>2</v>
      </c>
      <c r="B39" s="42">
        <v>32</v>
      </c>
      <c r="C39" s="74" t="s">
        <v>64</v>
      </c>
      <c r="D39" s="74" t="s">
        <v>64</v>
      </c>
      <c r="E39" s="42"/>
      <c r="F39" s="42"/>
      <c r="G39" s="42"/>
      <c r="H39" s="89" t="s">
        <v>182</v>
      </c>
      <c r="I39" s="31"/>
      <c r="J39" s="31"/>
    </row>
    <row r="40" spans="1:10" ht="38.25" x14ac:dyDescent="0.2">
      <c r="A40" s="45" t="s">
        <v>2</v>
      </c>
      <c r="B40" s="42">
        <v>33</v>
      </c>
      <c r="C40" s="74" t="s">
        <v>65</v>
      </c>
      <c r="D40" s="74" t="s">
        <v>65</v>
      </c>
      <c r="E40" s="42"/>
      <c r="F40" s="42"/>
      <c r="G40" s="42"/>
      <c r="H40" s="89" t="s">
        <v>183</v>
      </c>
      <c r="I40" s="31"/>
      <c r="J40" s="31"/>
    </row>
    <row r="41" spans="1:10" ht="38.25" x14ac:dyDescent="0.2">
      <c r="A41" s="45" t="s">
        <v>2</v>
      </c>
      <c r="B41" s="42">
        <v>34</v>
      </c>
      <c r="C41" s="74" t="s">
        <v>66</v>
      </c>
      <c r="D41" s="74" t="s">
        <v>66</v>
      </c>
      <c r="E41" s="42"/>
      <c r="F41" s="42"/>
      <c r="G41" s="42"/>
      <c r="H41" s="89" t="s">
        <v>184</v>
      </c>
      <c r="I41" s="31"/>
      <c r="J41" s="31"/>
    </row>
    <row r="42" spans="1:10" ht="38.25" x14ac:dyDescent="0.2">
      <c r="A42" s="45" t="s">
        <v>2</v>
      </c>
      <c r="B42" s="42">
        <v>35</v>
      </c>
      <c r="C42" s="74" t="s">
        <v>67</v>
      </c>
      <c r="D42" s="74" t="s">
        <v>67</v>
      </c>
      <c r="E42" s="42"/>
      <c r="F42" s="42"/>
      <c r="G42" s="42"/>
      <c r="H42" s="89" t="s">
        <v>185</v>
      </c>
      <c r="I42" s="31"/>
      <c r="J42" s="31"/>
    </row>
    <row r="43" spans="1:10" ht="38.25" x14ac:dyDescent="0.2">
      <c r="A43" s="45" t="s">
        <v>2</v>
      </c>
      <c r="B43" s="42">
        <v>36</v>
      </c>
      <c r="C43" s="74" t="s">
        <v>68</v>
      </c>
      <c r="D43" s="74" t="s">
        <v>68</v>
      </c>
      <c r="E43" s="42"/>
      <c r="F43" s="42"/>
      <c r="G43" s="42"/>
      <c r="H43" s="89" t="s">
        <v>186</v>
      </c>
      <c r="I43" s="31"/>
      <c r="J43" s="31"/>
    </row>
    <row r="44" spans="1:10" ht="38.25" x14ac:dyDescent="0.2">
      <c r="A44" s="45" t="s">
        <v>2</v>
      </c>
      <c r="B44" s="42">
        <v>37</v>
      </c>
      <c r="C44" s="74" t="s">
        <v>69</v>
      </c>
      <c r="D44" s="74" t="s">
        <v>69</v>
      </c>
      <c r="H44" s="89" t="s">
        <v>187</v>
      </c>
    </row>
    <row r="45" spans="1:10" ht="102" x14ac:dyDescent="0.2">
      <c r="A45" s="45" t="s">
        <v>2</v>
      </c>
      <c r="B45" s="42">
        <v>38</v>
      </c>
      <c r="C45" s="74" t="s">
        <v>70</v>
      </c>
      <c r="D45" s="74" t="s">
        <v>70</v>
      </c>
      <c r="H45" s="89" t="s">
        <v>188</v>
      </c>
    </row>
    <row r="46" spans="1:10" ht="102" x14ac:dyDescent="0.2">
      <c r="A46" s="45" t="s">
        <v>2</v>
      </c>
      <c r="B46" s="42">
        <v>39</v>
      </c>
      <c r="C46" s="74" t="s">
        <v>71</v>
      </c>
      <c r="D46" s="74" t="s">
        <v>71</v>
      </c>
      <c r="H46" s="89" t="s">
        <v>189</v>
      </c>
    </row>
    <row r="47" spans="1:10" ht="140.25" x14ac:dyDescent="0.2">
      <c r="A47" s="45" t="s">
        <v>2</v>
      </c>
      <c r="B47" s="42">
        <v>40</v>
      </c>
      <c r="C47" s="74" t="s">
        <v>72</v>
      </c>
      <c r="D47" s="74" t="s">
        <v>72</v>
      </c>
      <c r="H47" s="89" t="s">
        <v>190</v>
      </c>
    </row>
    <row r="48" spans="1:10" ht="204" x14ac:dyDescent="0.2">
      <c r="A48" s="45" t="s">
        <v>2</v>
      </c>
      <c r="B48" s="42">
        <v>41</v>
      </c>
      <c r="C48" s="74" t="s">
        <v>73</v>
      </c>
      <c r="D48" s="74" t="s">
        <v>73</v>
      </c>
      <c r="H48" s="89" t="s">
        <v>191</v>
      </c>
    </row>
    <row r="49" spans="1:8" ht="140.25" x14ac:dyDescent="0.2">
      <c r="A49" s="45" t="s">
        <v>2</v>
      </c>
      <c r="B49" s="42">
        <v>42</v>
      </c>
      <c r="C49" s="74" t="s">
        <v>74</v>
      </c>
      <c r="D49" s="74" t="s">
        <v>74</v>
      </c>
      <c r="H49" s="89" t="s">
        <v>192</v>
      </c>
    </row>
    <row r="50" spans="1:8" ht="204" x14ac:dyDescent="0.2">
      <c r="A50" s="45" t="s">
        <v>2</v>
      </c>
      <c r="B50" s="42">
        <v>43</v>
      </c>
      <c r="C50" s="74" t="s">
        <v>75</v>
      </c>
      <c r="D50" s="74" t="s">
        <v>75</v>
      </c>
      <c r="H50" s="89" t="s">
        <v>193</v>
      </c>
    </row>
    <row r="51" spans="1:8" ht="165.75" x14ac:dyDescent="0.2">
      <c r="A51" s="45" t="s">
        <v>2</v>
      </c>
      <c r="B51" s="42">
        <v>44</v>
      </c>
      <c r="C51" s="74" t="s">
        <v>76</v>
      </c>
      <c r="D51" s="74" t="s">
        <v>76</v>
      </c>
      <c r="H51" s="89" t="s">
        <v>194</v>
      </c>
    </row>
    <row r="52" spans="1:8" ht="204" x14ac:dyDescent="0.2">
      <c r="A52" s="45" t="s">
        <v>2</v>
      </c>
      <c r="B52" s="42">
        <v>45</v>
      </c>
      <c r="C52" s="74" t="s">
        <v>77</v>
      </c>
      <c r="D52" s="74" t="s">
        <v>77</v>
      </c>
      <c r="H52" s="89" t="s">
        <v>195</v>
      </c>
    </row>
    <row r="53" spans="1:8" ht="165.75" x14ac:dyDescent="0.2">
      <c r="A53" s="45" t="s">
        <v>2</v>
      </c>
      <c r="B53" s="42">
        <v>46</v>
      </c>
      <c r="C53" s="74" t="s">
        <v>78</v>
      </c>
      <c r="D53" s="74" t="s">
        <v>78</v>
      </c>
      <c r="H53" s="89" t="s">
        <v>196</v>
      </c>
    </row>
    <row r="54" spans="1:8" ht="38.25" x14ac:dyDescent="0.2">
      <c r="A54" s="45" t="s">
        <v>2</v>
      </c>
      <c r="B54" s="42">
        <v>47</v>
      </c>
      <c r="C54" s="74" t="s">
        <v>79</v>
      </c>
      <c r="D54" s="74" t="s">
        <v>79</v>
      </c>
      <c r="H54" s="89" t="s">
        <v>79</v>
      </c>
    </row>
    <row r="55" spans="1:8" ht="38.25" x14ac:dyDescent="0.2">
      <c r="A55" s="45" t="s">
        <v>2</v>
      </c>
      <c r="B55" s="42">
        <v>48</v>
      </c>
      <c r="C55" s="74" t="s">
        <v>80</v>
      </c>
      <c r="D55" s="74" t="s">
        <v>80</v>
      </c>
      <c r="H55" s="89" t="s">
        <v>80</v>
      </c>
    </row>
    <row r="56" spans="1:8" ht="38.25" x14ac:dyDescent="0.2">
      <c r="A56" s="45" t="s">
        <v>2</v>
      </c>
      <c r="B56" s="42">
        <v>49</v>
      </c>
      <c r="C56" s="74" t="s">
        <v>81</v>
      </c>
      <c r="D56" s="74" t="s">
        <v>81</v>
      </c>
      <c r="H56" s="89" t="s">
        <v>81</v>
      </c>
    </row>
    <row r="57" spans="1:8" ht="38.25" x14ac:dyDescent="0.2">
      <c r="A57" s="45" t="s">
        <v>2</v>
      </c>
      <c r="B57" s="42">
        <v>50</v>
      </c>
      <c r="C57" s="74" t="s">
        <v>82</v>
      </c>
      <c r="D57" s="74" t="s">
        <v>82</v>
      </c>
      <c r="H57" s="89" t="s">
        <v>82</v>
      </c>
    </row>
    <row r="58" spans="1:8" ht="38.25" x14ac:dyDescent="0.2">
      <c r="A58" s="45" t="s">
        <v>2</v>
      </c>
      <c r="B58" s="42">
        <v>51</v>
      </c>
      <c r="C58" s="74" t="s">
        <v>83</v>
      </c>
      <c r="D58" s="74" t="s">
        <v>83</v>
      </c>
      <c r="H58" s="89" t="s">
        <v>83</v>
      </c>
    </row>
    <row r="59" spans="1:8" ht="63.75" x14ac:dyDescent="0.2">
      <c r="A59" s="45" t="s">
        <v>2</v>
      </c>
      <c r="B59" s="42">
        <v>52</v>
      </c>
      <c r="C59" s="74" t="s">
        <v>84</v>
      </c>
      <c r="D59" s="74" t="s">
        <v>84</v>
      </c>
      <c r="H59" s="89" t="s">
        <v>197</v>
      </c>
    </row>
    <row r="60" spans="1:8" ht="63.75" x14ac:dyDescent="0.2">
      <c r="A60" s="45" t="s">
        <v>2</v>
      </c>
      <c r="B60" s="42">
        <v>53</v>
      </c>
      <c r="C60" s="74" t="s">
        <v>85</v>
      </c>
      <c r="D60" s="74" t="s">
        <v>85</v>
      </c>
      <c r="H60" s="89" t="s">
        <v>198</v>
      </c>
    </row>
    <row r="61" spans="1:8" ht="89.25" x14ac:dyDescent="0.2">
      <c r="A61" s="45" t="s">
        <v>2</v>
      </c>
      <c r="B61" s="42">
        <v>54</v>
      </c>
      <c r="C61" s="74" t="s">
        <v>86</v>
      </c>
      <c r="D61" s="74" t="s">
        <v>86</v>
      </c>
      <c r="H61" s="89" t="s">
        <v>199</v>
      </c>
    </row>
    <row r="62" spans="1:8" ht="51" x14ac:dyDescent="0.2">
      <c r="A62" s="45" t="s">
        <v>2</v>
      </c>
      <c r="B62" s="42">
        <v>55</v>
      </c>
      <c r="C62" s="74" t="s">
        <v>87</v>
      </c>
      <c r="D62" s="74" t="s">
        <v>87</v>
      </c>
      <c r="H62" s="89" t="s">
        <v>200</v>
      </c>
    </row>
    <row r="63" spans="1:8" ht="76.5" x14ac:dyDescent="0.2">
      <c r="A63" s="45" t="s">
        <v>2</v>
      </c>
      <c r="B63" s="42">
        <v>56</v>
      </c>
      <c r="C63" s="74" t="s">
        <v>88</v>
      </c>
      <c r="D63" s="74" t="s">
        <v>88</v>
      </c>
      <c r="H63" s="89" t="s">
        <v>201</v>
      </c>
    </row>
    <row r="64" spans="1:8" ht="51" x14ac:dyDescent="0.2">
      <c r="A64" s="45" t="s">
        <v>2</v>
      </c>
      <c r="B64" s="42">
        <v>57</v>
      </c>
      <c r="C64" s="74" t="s">
        <v>89</v>
      </c>
      <c r="D64" s="74" t="s">
        <v>89</v>
      </c>
      <c r="H64" s="89" t="s">
        <v>202</v>
      </c>
    </row>
    <row r="65" spans="1:8" ht="51" x14ac:dyDescent="0.2">
      <c r="A65" s="45" t="s">
        <v>2</v>
      </c>
      <c r="B65" s="42">
        <v>58</v>
      </c>
      <c r="C65" s="74" t="s">
        <v>89</v>
      </c>
      <c r="D65" s="74" t="s">
        <v>89</v>
      </c>
      <c r="H65" s="89" t="s">
        <v>203</v>
      </c>
    </row>
    <row r="66" spans="1:8" ht="51" x14ac:dyDescent="0.2">
      <c r="A66" s="45" t="s">
        <v>2</v>
      </c>
      <c r="B66" s="42">
        <v>59</v>
      </c>
      <c r="C66" s="74" t="s">
        <v>90</v>
      </c>
      <c r="D66" s="74" t="s">
        <v>90</v>
      </c>
      <c r="H66" s="89" t="s">
        <v>204</v>
      </c>
    </row>
    <row r="67" spans="1:8" ht="51" x14ac:dyDescent="0.2">
      <c r="A67" s="45" t="s">
        <v>2</v>
      </c>
      <c r="B67" s="42">
        <v>60</v>
      </c>
      <c r="C67" s="74" t="s">
        <v>90</v>
      </c>
      <c r="D67" s="74" t="s">
        <v>90</v>
      </c>
      <c r="H67" s="89" t="s">
        <v>205</v>
      </c>
    </row>
    <row r="68" spans="1:8" ht="38.25" x14ac:dyDescent="0.2">
      <c r="A68" s="45" t="s">
        <v>2</v>
      </c>
      <c r="B68" s="42">
        <v>61</v>
      </c>
      <c r="C68" s="74" t="s">
        <v>91</v>
      </c>
      <c r="D68" s="74" t="s">
        <v>91</v>
      </c>
      <c r="H68" s="89" t="s">
        <v>206</v>
      </c>
    </row>
    <row r="69" spans="1:8" ht="25.5" x14ac:dyDescent="0.2">
      <c r="A69" s="45" t="s">
        <v>2</v>
      </c>
      <c r="B69" s="42">
        <v>62</v>
      </c>
      <c r="C69" s="74" t="s">
        <v>92</v>
      </c>
      <c r="D69" s="74" t="s">
        <v>92</v>
      </c>
      <c r="H69" s="89" t="s">
        <v>207</v>
      </c>
    </row>
    <row r="70" spans="1:8" ht="38.25" x14ac:dyDescent="0.2">
      <c r="A70" s="45" t="s">
        <v>2</v>
      </c>
      <c r="B70" s="42">
        <v>63</v>
      </c>
      <c r="C70" s="74" t="s">
        <v>93</v>
      </c>
      <c r="D70" s="74" t="s">
        <v>93</v>
      </c>
      <c r="H70" s="89" t="s">
        <v>208</v>
      </c>
    </row>
    <row r="71" spans="1:8" ht="38.25" x14ac:dyDescent="0.2">
      <c r="A71" s="45" t="s">
        <v>2</v>
      </c>
      <c r="B71" s="42">
        <v>64</v>
      </c>
      <c r="C71" s="74" t="s">
        <v>94</v>
      </c>
      <c r="D71" s="74" t="s">
        <v>94</v>
      </c>
      <c r="H71" s="89" t="s">
        <v>209</v>
      </c>
    </row>
    <row r="72" spans="1:8" ht="25.5" x14ac:dyDescent="0.2">
      <c r="A72" s="45" t="s">
        <v>2</v>
      </c>
      <c r="B72" s="42">
        <v>65</v>
      </c>
      <c r="C72" s="74" t="s">
        <v>95</v>
      </c>
      <c r="D72" s="74" t="s">
        <v>95</v>
      </c>
      <c r="H72" s="89" t="s">
        <v>210</v>
      </c>
    </row>
    <row r="73" spans="1:8" ht="25.5" x14ac:dyDescent="0.2">
      <c r="A73" s="45" t="s">
        <v>2</v>
      </c>
      <c r="B73" s="42">
        <v>66</v>
      </c>
      <c r="C73" s="74" t="s">
        <v>96</v>
      </c>
      <c r="D73" s="74" t="s">
        <v>96</v>
      </c>
      <c r="H73" s="89" t="s">
        <v>210</v>
      </c>
    </row>
    <row r="74" spans="1:8" ht="63.75" x14ac:dyDescent="0.2">
      <c r="A74" s="45" t="s">
        <v>2</v>
      </c>
      <c r="B74" s="42">
        <v>67</v>
      </c>
      <c r="C74" s="74" t="s">
        <v>97</v>
      </c>
      <c r="D74" s="74" t="s">
        <v>97</v>
      </c>
      <c r="H74" s="89" t="s">
        <v>211</v>
      </c>
    </row>
    <row r="75" spans="1:8" ht="25.5" x14ac:dyDescent="0.2">
      <c r="A75" s="45" t="s">
        <v>2</v>
      </c>
      <c r="B75" s="42">
        <v>68</v>
      </c>
      <c r="C75" s="74" t="s">
        <v>98</v>
      </c>
      <c r="D75" s="74" t="s">
        <v>98</v>
      </c>
      <c r="H75" s="89" t="s">
        <v>212</v>
      </c>
    </row>
    <row r="76" spans="1:8" ht="216.75" x14ac:dyDescent="0.2">
      <c r="A76" s="45" t="s">
        <v>2</v>
      </c>
      <c r="B76" s="42">
        <v>69</v>
      </c>
      <c r="C76" s="74" t="s">
        <v>99</v>
      </c>
      <c r="D76" s="74" t="s">
        <v>100</v>
      </c>
      <c r="H76" s="89" t="s">
        <v>213</v>
      </c>
    </row>
    <row r="77" spans="1:8" ht="229.5" x14ac:dyDescent="0.2">
      <c r="A77" s="45" t="s">
        <v>2</v>
      </c>
      <c r="B77" s="42">
        <v>70</v>
      </c>
      <c r="C77" s="74" t="s">
        <v>101</v>
      </c>
      <c r="D77" s="74" t="s">
        <v>101</v>
      </c>
      <c r="H77" s="89" t="s">
        <v>214</v>
      </c>
    </row>
    <row r="78" spans="1:8" ht="229.5" x14ac:dyDescent="0.2">
      <c r="A78" s="45" t="s">
        <v>2</v>
      </c>
      <c r="B78" s="42">
        <v>71</v>
      </c>
      <c r="C78" s="74" t="s">
        <v>102</v>
      </c>
      <c r="D78" s="74" t="s">
        <v>102</v>
      </c>
      <c r="H78" s="89" t="s">
        <v>215</v>
      </c>
    </row>
    <row r="79" spans="1:8" ht="216.75" x14ac:dyDescent="0.2">
      <c r="A79" s="45" t="s">
        <v>2</v>
      </c>
      <c r="B79" s="42">
        <v>72</v>
      </c>
      <c r="C79" s="74" t="s">
        <v>103</v>
      </c>
      <c r="D79" s="74" t="s">
        <v>103</v>
      </c>
      <c r="H79" s="89" t="s">
        <v>216</v>
      </c>
    </row>
    <row r="80" spans="1:8" ht="255" x14ac:dyDescent="0.2">
      <c r="A80" s="45" t="s">
        <v>2</v>
      </c>
      <c r="B80" s="42">
        <v>73</v>
      </c>
      <c r="C80" s="74" t="s">
        <v>104</v>
      </c>
      <c r="D80" s="74" t="s">
        <v>104</v>
      </c>
      <c r="H80" s="89" t="s">
        <v>217</v>
      </c>
    </row>
    <row r="81" spans="1:8" ht="229.5" x14ac:dyDescent="0.2">
      <c r="A81" s="45" t="s">
        <v>2</v>
      </c>
      <c r="B81" s="42">
        <v>74</v>
      </c>
      <c r="C81" s="74" t="s">
        <v>105</v>
      </c>
      <c r="D81" s="74" t="s">
        <v>105</v>
      </c>
      <c r="H81" s="89" t="s">
        <v>218</v>
      </c>
    </row>
    <row r="82" spans="1:8" ht="229.5" x14ac:dyDescent="0.2">
      <c r="A82" s="45" t="s">
        <v>2</v>
      </c>
      <c r="B82" s="42">
        <v>75</v>
      </c>
      <c r="C82" s="74" t="s">
        <v>106</v>
      </c>
      <c r="D82" s="74" t="s">
        <v>106</v>
      </c>
      <c r="H82" s="89" t="s">
        <v>219</v>
      </c>
    </row>
    <row r="83" spans="1:8" ht="25.5" x14ac:dyDescent="0.2">
      <c r="A83" s="45" t="s">
        <v>2</v>
      </c>
      <c r="B83" s="42">
        <v>76</v>
      </c>
      <c r="C83" s="74" t="s">
        <v>107</v>
      </c>
      <c r="D83" s="74" t="s">
        <v>107</v>
      </c>
      <c r="H83" s="89" t="s">
        <v>220</v>
      </c>
    </row>
    <row r="84" spans="1:8" ht="76.5" x14ac:dyDescent="0.2">
      <c r="A84" s="45" t="s">
        <v>2</v>
      </c>
      <c r="B84" s="42">
        <v>77</v>
      </c>
      <c r="C84" s="74" t="s">
        <v>108</v>
      </c>
      <c r="D84" s="74" t="s">
        <v>108</v>
      </c>
      <c r="H84" s="89" t="s">
        <v>221</v>
      </c>
    </row>
    <row r="85" spans="1:8" ht="63.75" x14ac:dyDescent="0.2">
      <c r="A85" s="45" t="s">
        <v>2</v>
      </c>
      <c r="B85" s="42">
        <v>78</v>
      </c>
      <c r="C85" s="74" t="s">
        <v>109</v>
      </c>
      <c r="D85" s="74" t="s">
        <v>109</v>
      </c>
      <c r="H85" s="89" t="s">
        <v>222</v>
      </c>
    </row>
    <row r="86" spans="1:8" ht="63.75" x14ac:dyDescent="0.2">
      <c r="A86" s="45" t="s">
        <v>2</v>
      </c>
      <c r="B86" s="42">
        <v>79</v>
      </c>
      <c r="C86" s="74" t="s">
        <v>110</v>
      </c>
      <c r="D86" s="74" t="s">
        <v>110</v>
      </c>
      <c r="H86" s="89" t="s">
        <v>223</v>
      </c>
    </row>
    <row r="87" spans="1:8" ht="63.75" x14ac:dyDescent="0.2">
      <c r="A87" s="45" t="s">
        <v>2</v>
      </c>
      <c r="B87" s="42">
        <v>80</v>
      </c>
      <c r="C87" s="74" t="s">
        <v>111</v>
      </c>
      <c r="D87" s="74" t="s">
        <v>111</v>
      </c>
      <c r="H87" s="89" t="s">
        <v>111</v>
      </c>
    </row>
    <row r="88" spans="1:8" ht="38.25" x14ac:dyDescent="0.2">
      <c r="A88" s="45" t="s">
        <v>2</v>
      </c>
      <c r="B88" s="42">
        <v>81</v>
      </c>
      <c r="C88" s="74" t="s">
        <v>112</v>
      </c>
      <c r="D88" s="74" t="s">
        <v>112</v>
      </c>
      <c r="H88" s="89" t="s">
        <v>112</v>
      </c>
    </row>
    <row r="89" spans="1:8" ht="25.5" x14ac:dyDescent="0.2">
      <c r="A89" s="45" t="s">
        <v>2</v>
      </c>
      <c r="B89" s="42">
        <v>82</v>
      </c>
      <c r="C89" s="74" t="s">
        <v>113</v>
      </c>
      <c r="D89" s="74" t="s">
        <v>113</v>
      </c>
      <c r="H89" s="89" t="s">
        <v>224</v>
      </c>
    </row>
    <row r="90" spans="1:8" ht="25.5" x14ac:dyDescent="0.2">
      <c r="A90" s="45" t="s">
        <v>2</v>
      </c>
      <c r="B90" s="42">
        <v>83</v>
      </c>
      <c r="C90" s="74" t="s">
        <v>114</v>
      </c>
      <c r="D90" s="74" t="s">
        <v>114</v>
      </c>
      <c r="H90" s="89" t="s">
        <v>225</v>
      </c>
    </row>
    <row r="91" spans="1:8" ht="63.75" x14ac:dyDescent="0.2">
      <c r="A91" s="45" t="s">
        <v>2</v>
      </c>
      <c r="B91" s="42">
        <v>84</v>
      </c>
      <c r="C91" s="74" t="s">
        <v>97</v>
      </c>
      <c r="D91" s="74" t="s">
        <v>97</v>
      </c>
      <c r="H91" s="89" t="s">
        <v>211</v>
      </c>
    </row>
    <row r="92" spans="1:8" ht="51" x14ac:dyDescent="0.2">
      <c r="A92" s="45" t="s">
        <v>2</v>
      </c>
      <c r="B92" s="42">
        <v>85</v>
      </c>
      <c r="C92" s="74" t="s">
        <v>115</v>
      </c>
      <c r="D92" s="74" t="s">
        <v>115</v>
      </c>
      <c r="H92" s="89" t="s">
        <v>226</v>
      </c>
    </row>
    <row r="93" spans="1:8" ht="25.5" x14ac:dyDescent="0.2">
      <c r="A93" s="45" t="s">
        <v>2</v>
      </c>
      <c r="B93" s="42">
        <v>86</v>
      </c>
      <c r="C93" s="74" t="s">
        <v>116</v>
      </c>
      <c r="D93" s="74" t="s">
        <v>116</v>
      </c>
      <c r="H93" s="89" t="s">
        <v>227</v>
      </c>
    </row>
    <row r="94" spans="1:8" ht="25.5" x14ac:dyDescent="0.2">
      <c r="A94" s="45" t="s">
        <v>2</v>
      </c>
      <c r="B94" s="42">
        <v>87</v>
      </c>
      <c r="C94" s="74" t="s">
        <v>117</v>
      </c>
      <c r="D94" s="74" t="s">
        <v>117</v>
      </c>
      <c r="H94" s="89" t="s">
        <v>228</v>
      </c>
    </row>
    <row r="95" spans="1:8" ht="25.5" x14ac:dyDescent="0.2">
      <c r="A95" s="45" t="s">
        <v>2</v>
      </c>
      <c r="B95" s="42">
        <v>88</v>
      </c>
      <c r="C95" s="75" t="s">
        <v>118</v>
      </c>
      <c r="D95" s="76" t="str">
        <f t="shared" ref="D95" si="0">C95</f>
        <v xml:space="preserve">Set pentru introducerea canulelor venoase femorale </v>
      </c>
      <c r="H95" s="75" t="s">
        <v>229</v>
      </c>
    </row>
    <row r="96" spans="1:8" ht="38.25" x14ac:dyDescent="0.2">
      <c r="A96" s="45" t="s">
        <v>2</v>
      </c>
      <c r="B96" s="42">
        <v>89</v>
      </c>
      <c r="C96" s="74" t="s">
        <v>119</v>
      </c>
      <c r="D96" s="74" t="s">
        <v>119</v>
      </c>
      <c r="H96" s="89" t="s">
        <v>230</v>
      </c>
    </row>
    <row r="97" spans="1:8" ht="127.5" x14ac:dyDescent="0.2">
      <c r="A97" s="45" t="s">
        <v>2</v>
      </c>
      <c r="B97" s="42">
        <v>90</v>
      </c>
      <c r="C97" s="74" t="s">
        <v>120</v>
      </c>
      <c r="D97" s="74" t="s">
        <v>120</v>
      </c>
      <c r="H97" s="89" t="s">
        <v>231</v>
      </c>
    </row>
    <row r="98" spans="1:8" ht="114.75" x14ac:dyDescent="0.2">
      <c r="A98" s="45" t="s">
        <v>2</v>
      </c>
      <c r="B98" s="42">
        <v>91</v>
      </c>
      <c r="C98" s="74" t="s">
        <v>121</v>
      </c>
      <c r="D98" s="74" t="s">
        <v>121</v>
      </c>
      <c r="H98" s="89" t="s">
        <v>232</v>
      </c>
    </row>
    <row r="99" spans="1:8" ht="114.75" x14ac:dyDescent="0.2">
      <c r="A99" s="45" t="s">
        <v>2</v>
      </c>
      <c r="B99" s="42">
        <v>92</v>
      </c>
      <c r="C99" s="74" t="s">
        <v>122</v>
      </c>
      <c r="D99" s="74" t="s">
        <v>122</v>
      </c>
      <c r="H99" s="89" t="s">
        <v>233</v>
      </c>
    </row>
    <row r="100" spans="1:8" ht="114.75" x14ac:dyDescent="0.2">
      <c r="A100" s="45" t="s">
        <v>2</v>
      </c>
      <c r="B100" s="42">
        <v>93</v>
      </c>
      <c r="C100" s="74" t="s">
        <v>123</v>
      </c>
      <c r="D100" s="74" t="s">
        <v>123</v>
      </c>
      <c r="H100" s="89" t="s">
        <v>234</v>
      </c>
    </row>
    <row r="101" spans="1:8" ht="127.5" x14ac:dyDescent="0.2">
      <c r="A101" s="45" t="s">
        <v>2</v>
      </c>
      <c r="B101" s="42">
        <v>94</v>
      </c>
      <c r="C101" s="74" t="s">
        <v>124</v>
      </c>
      <c r="D101" s="74" t="s">
        <v>124</v>
      </c>
      <c r="H101" s="89" t="s">
        <v>235</v>
      </c>
    </row>
    <row r="102" spans="1:8" ht="127.5" x14ac:dyDescent="0.2">
      <c r="A102" s="45" t="s">
        <v>2</v>
      </c>
      <c r="B102" s="42">
        <v>95</v>
      </c>
      <c r="C102" s="74" t="s">
        <v>125</v>
      </c>
      <c r="D102" s="74" t="s">
        <v>125</v>
      </c>
      <c r="H102" s="89" t="s">
        <v>236</v>
      </c>
    </row>
    <row r="103" spans="1:8" ht="140.25" x14ac:dyDescent="0.2">
      <c r="A103" s="45" t="s">
        <v>2</v>
      </c>
      <c r="B103" s="42">
        <v>96</v>
      </c>
      <c r="C103" s="74" t="s">
        <v>126</v>
      </c>
      <c r="D103" s="74" t="s">
        <v>126</v>
      </c>
      <c r="H103" s="89" t="s">
        <v>237</v>
      </c>
    </row>
    <row r="104" spans="1:8" ht="89.25" x14ac:dyDescent="0.2">
      <c r="A104" s="45" t="s">
        <v>2</v>
      </c>
      <c r="B104" s="42">
        <v>97</v>
      </c>
      <c r="C104" s="74" t="s">
        <v>127</v>
      </c>
      <c r="D104" s="74" t="s">
        <v>127</v>
      </c>
      <c r="H104" s="89" t="s">
        <v>238</v>
      </c>
    </row>
    <row r="105" spans="1:8" ht="102" x14ac:dyDescent="0.2">
      <c r="A105" s="45" t="s">
        <v>2</v>
      </c>
      <c r="B105" s="42">
        <v>98</v>
      </c>
      <c r="C105" s="74" t="s">
        <v>128</v>
      </c>
      <c r="D105" s="74" t="s">
        <v>128</v>
      </c>
      <c r="H105" s="89" t="s">
        <v>239</v>
      </c>
    </row>
    <row r="106" spans="1:8" ht="102" x14ac:dyDescent="0.2">
      <c r="A106" s="45" t="s">
        <v>2</v>
      </c>
      <c r="B106" s="42">
        <v>99</v>
      </c>
      <c r="C106" s="74" t="s">
        <v>129</v>
      </c>
      <c r="D106" s="74" t="s">
        <v>129</v>
      </c>
      <c r="H106" s="89" t="s">
        <v>240</v>
      </c>
    </row>
    <row r="107" spans="1:8" ht="89.25" x14ac:dyDescent="0.2">
      <c r="A107" s="45" t="s">
        <v>2</v>
      </c>
      <c r="B107" s="42">
        <v>100</v>
      </c>
      <c r="C107" s="74" t="s">
        <v>130</v>
      </c>
      <c r="D107" s="74" t="s">
        <v>130</v>
      </c>
      <c r="H107" s="89" t="s">
        <v>241</v>
      </c>
    </row>
    <row r="108" spans="1:8" ht="25.5" x14ac:dyDescent="0.2">
      <c r="A108" s="45" t="s">
        <v>2</v>
      </c>
      <c r="B108" s="42">
        <v>101</v>
      </c>
      <c r="C108" s="74" t="s">
        <v>131</v>
      </c>
      <c r="D108" s="74" t="s">
        <v>131</v>
      </c>
      <c r="H108" s="89" t="s">
        <v>242</v>
      </c>
    </row>
    <row r="109" spans="1:8" ht="38.25" x14ac:dyDescent="0.2">
      <c r="A109" s="45" t="s">
        <v>2</v>
      </c>
      <c r="B109" s="42">
        <v>102</v>
      </c>
      <c r="C109" s="74" t="s">
        <v>132</v>
      </c>
      <c r="D109" s="74" t="s">
        <v>132</v>
      </c>
      <c r="H109" s="89" t="s">
        <v>243</v>
      </c>
    </row>
    <row r="110" spans="1:8" ht="102" x14ac:dyDescent="0.2">
      <c r="A110" s="45" t="s">
        <v>2</v>
      </c>
      <c r="B110" s="42">
        <v>103</v>
      </c>
      <c r="C110" s="74" t="s">
        <v>133</v>
      </c>
      <c r="D110" s="74" t="s">
        <v>133</v>
      </c>
      <c r="H110" s="89" t="s">
        <v>244</v>
      </c>
    </row>
    <row r="111" spans="1:8" ht="25.5" x14ac:dyDescent="0.2">
      <c r="A111" s="45" t="s">
        <v>2</v>
      </c>
      <c r="B111" s="42">
        <v>104</v>
      </c>
      <c r="C111" s="74" t="s">
        <v>134</v>
      </c>
      <c r="D111" s="74" t="s">
        <v>134</v>
      </c>
      <c r="H111" s="89" t="s">
        <v>134</v>
      </c>
    </row>
    <row r="112" spans="1:8" ht="25.5" x14ac:dyDescent="0.2">
      <c r="A112" s="45" t="s">
        <v>2</v>
      </c>
      <c r="B112" s="42">
        <v>105</v>
      </c>
      <c r="C112" s="74" t="s">
        <v>135</v>
      </c>
      <c r="D112" s="74" t="s">
        <v>135</v>
      </c>
      <c r="H112" s="89" t="s">
        <v>135</v>
      </c>
    </row>
    <row r="113" spans="1:8" ht="25.5" x14ac:dyDescent="0.2">
      <c r="A113" s="45" t="s">
        <v>2</v>
      </c>
      <c r="B113" s="42">
        <v>106</v>
      </c>
      <c r="C113" s="74" t="s">
        <v>136</v>
      </c>
      <c r="D113" s="74" t="s">
        <v>136</v>
      </c>
      <c r="H113" s="89" t="s">
        <v>245</v>
      </c>
    </row>
    <row r="114" spans="1:8" ht="25.5" x14ac:dyDescent="0.2">
      <c r="A114" s="45" t="s">
        <v>2</v>
      </c>
      <c r="B114" s="42">
        <v>107</v>
      </c>
      <c r="C114" s="74" t="s">
        <v>137</v>
      </c>
      <c r="D114" s="74" t="s">
        <v>137</v>
      </c>
      <c r="H114" s="89" t="s">
        <v>246</v>
      </c>
    </row>
    <row r="115" spans="1:8" ht="25.5" x14ac:dyDescent="0.2">
      <c r="A115" s="45" t="s">
        <v>2</v>
      </c>
      <c r="B115" s="42">
        <v>108</v>
      </c>
      <c r="C115" s="74" t="s">
        <v>138</v>
      </c>
      <c r="D115" s="74" t="s">
        <v>138</v>
      </c>
      <c r="H115" s="89" t="s">
        <v>247</v>
      </c>
    </row>
    <row r="116" spans="1:8" ht="38.25" x14ac:dyDescent="0.2">
      <c r="A116" s="45" t="s">
        <v>2</v>
      </c>
      <c r="B116" s="42">
        <v>109</v>
      </c>
      <c r="C116" s="74" t="s">
        <v>139</v>
      </c>
      <c r="D116" s="74" t="s">
        <v>139</v>
      </c>
      <c r="H116" s="89" t="s">
        <v>248</v>
      </c>
    </row>
    <row r="117" spans="1:8" ht="38.25" x14ac:dyDescent="0.2">
      <c r="A117" s="45" t="s">
        <v>2</v>
      </c>
      <c r="B117" s="42">
        <v>110</v>
      </c>
      <c r="C117" s="74" t="s">
        <v>140</v>
      </c>
      <c r="D117" s="74" t="s">
        <v>140</v>
      </c>
      <c r="H117" s="89" t="s">
        <v>249</v>
      </c>
    </row>
    <row r="118" spans="1:8" ht="76.5" x14ac:dyDescent="0.2">
      <c r="A118" s="45" t="s">
        <v>2</v>
      </c>
      <c r="B118" s="42">
        <v>111</v>
      </c>
      <c r="C118" s="74" t="s">
        <v>141</v>
      </c>
      <c r="D118" s="74" t="s">
        <v>141</v>
      </c>
      <c r="H118" s="89" t="s">
        <v>250</v>
      </c>
    </row>
    <row r="119" spans="1:8" ht="51" x14ac:dyDescent="0.2">
      <c r="A119" s="45" t="s">
        <v>2</v>
      </c>
      <c r="B119" s="42">
        <v>112</v>
      </c>
      <c r="C119" s="74" t="s">
        <v>142</v>
      </c>
      <c r="D119" s="74" t="s">
        <v>142</v>
      </c>
      <c r="H119" s="89" t="s">
        <v>251</v>
      </c>
    </row>
    <row r="120" spans="1:8" ht="25.5" x14ac:dyDescent="0.2">
      <c r="A120" s="45" t="s">
        <v>2</v>
      </c>
      <c r="B120" s="42">
        <v>113</v>
      </c>
      <c r="C120" s="74" t="s">
        <v>143</v>
      </c>
      <c r="D120" s="74" t="s">
        <v>143</v>
      </c>
      <c r="H120" s="89" t="s">
        <v>252</v>
      </c>
    </row>
    <row r="121" spans="1:8" ht="38.25" x14ac:dyDescent="0.2">
      <c r="A121" s="45" t="s">
        <v>2</v>
      </c>
      <c r="B121" s="42">
        <v>114</v>
      </c>
      <c r="C121" s="74" t="s">
        <v>144</v>
      </c>
      <c r="D121" s="74" t="s">
        <v>144</v>
      </c>
      <c r="H121" s="89" t="s">
        <v>253</v>
      </c>
    </row>
    <row r="122" spans="1:8" ht="38.25" x14ac:dyDescent="0.2">
      <c r="A122" s="45" t="s">
        <v>2</v>
      </c>
      <c r="B122" s="42">
        <v>115</v>
      </c>
      <c r="C122" s="74" t="s">
        <v>145</v>
      </c>
      <c r="D122" s="74" t="s">
        <v>145</v>
      </c>
      <c r="H122" s="89" t="s">
        <v>254</v>
      </c>
    </row>
    <row r="123" spans="1:8" ht="38.25" x14ac:dyDescent="0.2">
      <c r="A123" s="45" t="s">
        <v>2</v>
      </c>
      <c r="B123" s="42">
        <v>116</v>
      </c>
      <c r="C123" s="74" t="s">
        <v>145</v>
      </c>
      <c r="D123" s="74" t="s">
        <v>145</v>
      </c>
      <c r="H123" s="89" t="s">
        <v>255</v>
      </c>
    </row>
    <row r="124" spans="1:8" ht="261" x14ac:dyDescent="0.2">
      <c r="A124" s="45" t="s">
        <v>2</v>
      </c>
      <c r="B124" s="42">
        <v>117</v>
      </c>
      <c r="C124" s="74" t="s">
        <v>146</v>
      </c>
      <c r="D124" s="74" t="s">
        <v>146</v>
      </c>
      <c r="H124" s="89" t="s">
        <v>256</v>
      </c>
    </row>
    <row r="125" spans="1:8" ht="76.5" x14ac:dyDescent="0.2">
      <c r="A125" s="45" t="s">
        <v>2</v>
      </c>
      <c r="B125" s="42">
        <v>118</v>
      </c>
      <c r="C125" s="74" t="s">
        <v>147</v>
      </c>
      <c r="D125" s="74" t="s">
        <v>147</v>
      </c>
      <c r="H125" s="89" t="s">
        <v>257</v>
      </c>
    </row>
    <row r="126" spans="1:8" ht="76.5" x14ac:dyDescent="0.2">
      <c r="A126" s="45" t="s">
        <v>2</v>
      </c>
      <c r="B126" s="42">
        <v>119</v>
      </c>
      <c r="C126" s="74" t="s">
        <v>148</v>
      </c>
      <c r="D126" s="74" t="s">
        <v>148</v>
      </c>
      <c r="H126" s="89" t="s">
        <v>258</v>
      </c>
    </row>
    <row r="127" spans="1:8" ht="63.75" x14ac:dyDescent="0.2">
      <c r="A127" s="45" t="s">
        <v>2</v>
      </c>
      <c r="B127" s="42">
        <v>120</v>
      </c>
      <c r="C127" s="74" t="s">
        <v>149</v>
      </c>
      <c r="D127" s="74" t="s">
        <v>149</v>
      </c>
      <c r="H127" s="89" t="s">
        <v>259</v>
      </c>
    </row>
    <row r="128" spans="1:8" ht="25.5" x14ac:dyDescent="0.2">
      <c r="A128" s="45" t="s">
        <v>2</v>
      </c>
      <c r="B128" s="42">
        <v>121</v>
      </c>
      <c r="C128" s="77" t="s">
        <v>150</v>
      </c>
      <c r="D128" s="77" t="s">
        <v>150</v>
      </c>
      <c r="H128" s="75" t="s">
        <v>150</v>
      </c>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9"/>
  <sheetViews>
    <sheetView tabSelected="1" workbookViewId="0">
      <selection activeCell="E4" sqref="E4:J4"/>
    </sheetView>
  </sheetViews>
  <sheetFormatPr defaultColWidth="9.140625" defaultRowHeight="15.75" x14ac:dyDescent="0.25"/>
  <cols>
    <col min="1" max="1" width="3.42578125" style="1" customWidth="1"/>
    <col min="2" max="2" width="5.7109375" style="1" customWidth="1"/>
    <col min="3" max="3" width="4.42578125" style="1" customWidth="1"/>
    <col min="4" max="4" width="27.140625" style="1" customWidth="1"/>
    <col min="5" max="5" width="28" style="16" customWidth="1"/>
    <col min="6" max="6" width="15.28515625" style="7" customWidth="1"/>
    <col min="7" max="7" width="14.7109375" style="82" customWidth="1"/>
    <col min="8" max="8" width="18.28515625" style="1" customWidth="1"/>
    <col min="9" max="9" width="20.5703125" style="1" customWidth="1"/>
    <col min="10" max="10" width="19.28515625" style="1" customWidth="1"/>
    <col min="11" max="11" width="20.42578125" style="1" customWidth="1"/>
    <col min="12" max="12" width="30" style="1" customWidth="1"/>
    <col min="13" max="13" width="14.7109375" style="1" customWidth="1"/>
    <col min="14" max="16384" width="9.140625" style="1"/>
  </cols>
  <sheetData>
    <row r="1" spans="1:21" x14ac:dyDescent="0.25">
      <c r="D1" s="66" t="s">
        <v>30</v>
      </c>
      <c r="E1" s="66"/>
      <c r="F1" s="66"/>
      <c r="G1" s="66"/>
      <c r="H1" s="66"/>
      <c r="I1" s="66"/>
      <c r="J1" s="66"/>
      <c r="K1" s="66"/>
      <c r="L1" s="66"/>
      <c r="M1" s="24"/>
    </row>
    <row r="2" spans="1:21" x14ac:dyDescent="0.25">
      <c r="D2" s="67" t="s">
        <v>20</v>
      </c>
      <c r="E2" s="67"/>
      <c r="F2" s="67"/>
      <c r="G2" s="67"/>
      <c r="H2" s="67"/>
      <c r="I2" s="67"/>
      <c r="J2" s="67"/>
      <c r="K2" s="15"/>
      <c r="M2" s="20"/>
    </row>
    <row r="3" spans="1:21" ht="20.25" x14ac:dyDescent="0.3">
      <c r="B3" s="68" t="s">
        <v>11</v>
      </c>
      <c r="C3" s="68"/>
      <c r="D3" s="68"/>
      <c r="E3" s="69" t="s">
        <v>29</v>
      </c>
      <c r="F3" s="69"/>
      <c r="G3" s="69"/>
      <c r="H3" s="69"/>
      <c r="I3" s="69"/>
      <c r="K3" s="1" t="s">
        <v>12</v>
      </c>
      <c r="L3" s="1" t="s">
        <v>14</v>
      </c>
      <c r="M3" s="9"/>
    </row>
    <row r="4" spans="1:21" s="4" customFormat="1" ht="32.25" customHeight="1" x14ac:dyDescent="0.3">
      <c r="A4" s="2"/>
      <c r="B4" s="70" t="s">
        <v>10</v>
      </c>
      <c r="C4" s="70"/>
      <c r="D4" s="70"/>
      <c r="E4" s="71" t="s">
        <v>34</v>
      </c>
      <c r="F4" s="71"/>
      <c r="G4" s="71"/>
      <c r="H4" s="71"/>
      <c r="I4" s="71"/>
      <c r="J4" s="71"/>
      <c r="K4" s="3" t="s">
        <v>13</v>
      </c>
      <c r="L4" s="3" t="s">
        <v>15</v>
      </c>
      <c r="M4" s="9"/>
    </row>
    <row r="5" spans="1:21" s="5" customFormat="1" ht="20.100000000000001" customHeight="1" x14ac:dyDescent="0.3">
      <c r="A5" s="2"/>
      <c r="E5" s="64"/>
      <c r="F5" s="64"/>
      <c r="G5" s="64"/>
      <c r="H5" s="64"/>
      <c r="I5" s="64"/>
      <c r="J5" s="64"/>
      <c r="K5" s="64"/>
      <c r="L5" s="64"/>
      <c r="M5" s="9"/>
    </row>
    <row r="6" spans="1:21" ht="31.5" x14ac:dyDescent="0.25">
      <c r="A6" s="6"/>
      <c r="B6" s="47" t="s">
        <v>3</v>
      </c>
      <c r="C6" s="47" t="s">
        <v>0</v>
      </c>
      <c r="D6" s="47" t="s">
        <v>1</v>
      </c>
      <c r="E6" s="48" t="s">
        <v>4</v>
      </c>
      <c r="F6" s="48" t="s">
        <v>21</v>
      </c>
      <c r="G6" s="79" t="s">
        <v>22</v>
      </c>
      <c r="H6" s="48" t="s">
        <v>23</v>
      </c>
      <c r="I6" s="48" t="s">
        <v>24</v>
      </c>
      <c r="J6" s="49" t="s">
        <v>25</v>
      </c>
      <c r="K6" s="49" t="s">
        <v>26</v>
      </c>
      <c r="L6" s="50" t="s">
        <v>27</v>
      </c>
      <c r="M6" s="51"/>
    </row>
    <row r="7" spans="1:21" x14ac:dyDescent="0.25">
      <c r="A7" s="6"/>
      <c r="B7" s="52">
        <v>1</v>
      </c>
      <c r="C7" s="65">
        <v>2</v>
      </c>
      <c r="D7" s="65"/>
      <c r="E7" s="65"/>
      <c r="F7" s="52">
        <v>3</v>
      </c>
      <c r="G7" s="80">
        <v>4</v>
      </c>
      <c r="H7" s="52">
        <v>5</v>
      </c>
      <c r="I7" s="52">
        <v>6</v>
      </c>
      <c r="J7" s="52">
        <v>7</v>
      </c>
      <c r="K7" s="52">
        <v>8</v>
      </c>
      <c r="L7" s="53">
        <v>9</v>
      </c>
      <c r="M7" s="51"/>
    </row>
    <row r="8" spans="1:21" s="14" customFormat="1" ht="48" x14ac:dyDescent="0.25">
      <c r="A8" s="83"/>
      <c r="B8" s="25" t="s">
        <v>2</v>
      </c>
      <c r="C8" s="73">
        <v>1</v>
      </c>
      <c r="D8" s="74" t="s">
        <v>35</v>
      </c>
      <c r="E8" s="74" t="s">
        <v>35</v>
      </c>
      <c r="F8" s="23" t="s">
        <v>32</v>
      </c>
      <c r="G8" s="81">
        <v>3400</v>
      </c>
      <c r="H8" s="54"/>
      <c r="I8" s="34"/>
      <c r="J8" s="34"/>
      <c r="K8" s="34"/>
      <c r="L8" s="26" t="s">
        <v>33</v>
      </c>
      <c r="M8" s="85">
        <v>364943.8</v>
      </c>
      <c r="N8" s="24"/>
    </row>
    <row r="9" spans="1:21" s="20" customFormat="1" ht="48" x14ac:dyDescent="0.25">
      <c r="A9" s="84"/>
      <c r="B9" s="25" t="s">
        <v>2</v>
      </c>
      <c r="C9" s="73">
        <v>2</v>
      </c>
      <c r="D9" s="74" t="s">
        <v>36</v>
      </c>
      <c r="E9" s="74" t="s">
        <v>36</v>
      </c>
      <c r="F9" s="23" t="s">
        <v>32</v>
      </c>
      <c r="G9" s="81">
        <v>800</v>
      </c>
      <c r="H9" s="54"/>
      <c r="I9" s="34"/>
      <c r="J9" s="34"/>
      <c r="K9" s="34"/>
      <c r="L9" s="26" t="s">
        <v>33</v>
      </c>
      <c r="M9" s="85">
        <v>102212.77</v>
      </c>
    </row>
    <row r="10" spans="1:21" ht="48" x14ac:dyDescent="0.3">
      <c r="A10" s="84"/>
      <c r="B10" s="25" t="s">
        <v>2</v>
      </c>
      <c r="C10" s="73">
        <v>3</v>
      </c>
      <c r="D10" s="74" t="s">
        <v>37</v>
      </c>
      <c r="E10" s="74" t="s">
        <v>37</v>
      </c>
      <c r="F10" s="23" t="s">
        <v>32</v>
      </c>
      <c r="G10" s="81">
        <v>67</v>
      </c>
      <c r="H10" s="55"/>
      <c r="I10" s="55"/>
      <c r="J10" s="34"/>
      <c r="K10" s="34"/>
      <c r="L10" s="26" t="s">
        <v>33</v>
      </c>
      <c r="M10" s="85">
        <v>21199.47</v>
      </c>
      <c r="N10" s="9"/>
      <c r="O10" s="9"/>
      <c r="P10" s="9"/>
      <c r="Q10" s="9"/>
      <c r="R10" s="9"/>
      <c r="S10" s="9"/>
      <c r="T10" s="9"/>
      <c r="U10" s="9"/>
    </row>
    <row r="11" spans="1:21" ht="48" x14ac:dyDescent="0.3">
      <c r="A11" s="83"/>
      <c r="B11" s="25" t="s">
        <v>2</v>
      </c>
      <c r="C11" s="73">
        <v>4</v>
      </c>
      <c r="D11" s="74" t="s">
        <v>38</v>
      </c>
      <c r="E11" s="74" t="s">
        <v>38</v>
      </c>
      <c r="F11" s="23" t="s">
        <v>32</v>
      </c>
      <c r="G11" s="81">
        <v>148</v>
      </c>
      <c r="H11" s="55"/>
      <c r="I11" s="55"/>
      <c r="J11" s="34"/>
      <c r="K11" s="34"/>
      <c r="L11" s="26" t="s">
        <v>33</v>
      </c>
      <c r="M11" s="85">
        <v>63780.6</v>
      </c>
      <c r="N11" s="9"/>
      <c r="O11" s="9"/>
      <c r="P11" s="9"/>
      <c r="Q11" s="9"/>
      <c r="R11" s="9"/>
      <c r="S11" s="9"/>
      <c r="T11" s="9"/>
      <c r="U11" s="9"/>
    </row>
    <row r="12" spans="1:21" ht="48" x14ac:dyDescent="0.3">
      <c r="A12" s="83"/>
      <c r="B12" s="25" t="s">
        <v>2</v>
      </c>
      <c r="C12" s="73">
        <v>5</v>
      </c>
      <c r="D12" s="74" t="s">
        <v>39</v>
      </c>
      <c r="E12" s="74" t="s">
        <v>39</v>
      </c>
      <c r="F12" s="23" t="s">
        <v>32</v>
      </c>
      <c r="G12" s="81">
        <v>45</v>
      </c>
      <c r="H12" s="55"/>
      <c r="I12" s="55"/>
      <c r="J12" s="34"/>
      <c r="K12" s="34"/>
      <c r="L12" s="26" t="s">
        <v>33</v>
      </c>
      <c r="M12" s="85">
        <v>319410</v>
      </c>
      <c r="N12" s="9"/>
      <c r="O12" s="9"/>
      <c r="P12" s="9"/>
      <c r="Q12" s="9"/>
      <c r="R12" s="9"/>
      <c r="S12" s="9"/>
      <c r="T12" s="9"/>
      <c r="U12" s="9"/>
    </row>
    <row r="13" spans="1:21" ht="48" x14ac:dyDescent="0.25">
      <c r="A13" s="83"/>
      <c r="B13" s="25" t="s">
        <v>2</v>
      </c>
      <c r="C13" s="73">
        <v>6</v>
      </c>
      <c r="D13" s="74" t="s">
        <v>40</v>
      </c>
      <c r="E13" s="74" t="s">
        <v>40</v>
      </c>
      <c r="F13" s="23" t="s">
        <v>32</v>
      </c>
      <c r="G13" s="81">
        <v>45</v>
      </c>
      <c r="H13" s="25"/>
      <c r="I13" s="25"/>
      <c r="J13" s="34"/>
      <c r="K13" s="34"/>
      <c r="L13" s="26" t="s">
        <v>33</v>
      </c>
      <c r="M13" s="85">
        <v>319410</v>
      </c>
      <c r="N13"/>
      <c r="O13"/>
      <c r="P13"/>
      <c r="Q13"/>
      <c r="R13"/>
      <c r="S13"/>
      <c r="T13"/>
      <c r="U13"/>
    </row>
    <row r="14" spans="1:21" ht="48" x14ac:dyDescent="0.25">
      <c r="A14" s="83"/>
      <c r="B14" s="25" t="s">
        <v>2</v>
      </c>
      <c r="C14" s="73">
        <v>7</v>
      </c>
      <c r="D14" s="74" t="s">
        <v>41</v>
      </c>
      <c r="E14" s="74" t="s">
        <v>41</v>
      </c>
      <c r="F14" s="23" t="s">
        <v>32</v>
      </c>
      <c r="G14" s="81">
        <v>125</v>
      </c>
      <c r="H14" s="25"/>
      <c r="I14" s="25"/>
      <c r="J14" s="34"/>
      <c r="K14" s="34"/>
      <c r="L14" s="26" t="s">
        <v>33</v>
      </c>
      <c r="M14" s="85">
        <v>887250</v>
      </c>
      <c r="N14"/>
      <c r="O14"/>
      <c r="P14"/>
      <c r="Q14"/>
      <c r="R14"/>
      <c r="S14"/>
      <c r="T14"/>
      <c r="U14"/>
    </row>
    <row r="15" spans="1:21" ht="51" x14ac:dyDescent="0.25">
      <c r="A15" s="83"/>
      <c r="B15" s="35" t="s">
        <v>2</v>
      </c>
      <c r="C15" s="73">
        <v>8</v>
      </c>
      <c r="D15" s="74" t="s">
        <v>42</v>
      </c>
      <c r="E15" s="74" t="s">
        <v>42</v>
      </c>
      <c r="F15" s="23" t="s">
        <v>32</v>
      </c>
      <c r="G15" s="81">
        <v>3</v>
      </c>
      <c r="H15" s="25"/>
      <c r="I15" s="25"/>
      <c r="J15" s="34"/>
      <c r="K15" s="34"/>
      <c r="L15" s="26" t="s">
        <v>33</v>
      </c>
      <c r="M15" s="85">
        <v>20913.75</v>
      </c>
      <c r="N15"/>
      <c r="O15"/>
      <c r="P15"/>
      <c r="Q15"/>
      <c r="R15"/>
      <c r="S15"/>
      <c r="T15"/>
      <c r="U15"/>
    </row>
    <row r="16" spans="1:21" ht="51" x14ac:dyDescent="0.25">
      <c r="A16" s="83"/>
      <c r="B16" s="35" t="s">
        <v>2</v>
      </c>
      <c r="C16" s="73">
        <v>9</v>
      </c>
      <c r="D16" s="74" t="s">
        <v>42</v>
      </c>
      <c r="E16" s="74" t="s">
        <v>42</v>
      </c>
      <c r="F16" s="23" t="s">
        <v>32</v>
      </c>
      <c r="G16" s="81">
        <v>65</v>
      </c>
      <c r="H16" s="34"/>
      <c r="I16" s="34"/>
      <c r="J16" s="34"/>
      <c r="K16" s="34"/>
      <c r="L16" s="26" t="s">
        <v>33</v>
      </c>
      <c r="M16" s="85">
        <v>563439.5</v>
      </c>
    </row>
    <row r="17" spans="1:13" ht="51" x14ac:dyDescent="0.25">
      <c r="A17" s="83"/>
      <c r="B17" s="35" t="s">
        <v>2</v>
      </c>
      <c r="C17" s="73">
        <v>10</v>
      </c>
      <c r="D17" s="74" t="s">
        <v>42</v>
      </c>
      <c r="E17" s="74" t="s">
        <v>42</v>
      </c>
      <c r="F17" s="23" t="s">
        <v>32</v>
      </c>
      <c r="G17" s="81">
        <v>27</v>
      </c>
      <c r="H17" s="34"/>
      <c r="I17" s="34"/>
      <c r="J17" s="34"/>
      <c r="K17" s="34"/>
      <c r="L17" s="26" t="s">
        <v>33</v>
      </c>
      <c r="M17" s="85">
        <v>234044.1</v>
      </c>
    </row>
    <row r="18" spans="1:13" ht="48" x14ac:dyDescent="0.25">
      <c r="A18" s="83"/>
      <c r="B18" s="35" t="s">
        <v>2</v>
      </c>
      <c r="C18" s="73">
        <v>11</v>
      </c>
      <c r="D18" s="74" t="s">
        <v>43</v>
      </c>
      <c r="E18" s="74" t="s">
        <v>43</v>
      </c>
      <c r="F18" s="23" t="s">
        <v>32</v>
      </c>
      <c r="G18" s="81">
        <v>200</v>
      </c>
      <c r="H18" s="34"/>
      <c r="I18" s="34"/>
      <c r="J18" s="34"/>
      <c r="K18" s="34"/>
      <c r="L18" s="26" t="s">
        <v>33</v>
      </c>
      <c r="M18" s="85">
        <v>80444</v>
      </c>
    </row>
    <row r="19" spans="1:13" ht="48" x14ac:dyDescent="0.25">
      <c r="A19" s="83"/>
      <c r="B19" s="35" t="s">
        <v>2</v>
      </c>
      <c r="C19" s="73">
        <v>12</v>
      </c>
      <c r="D19" s="74" t="s">
        <v>44</v>
      </c>
      <c r="E19" s="74" t="s">
        <v>44</v>
      </c>
      <c r="F19" s="23" t="s">
        <v>32</v>
      </c>
      <c r="G19" s="81">
        <v>720</v>
      </c>
      <c r="H19" s="34"/>
      <c r="I19" s="34"/>
      <c r="J19" s="34"/>
      <c r="K19" s="34"/>
      <c r="L19" s="26" t="s">
        <v>33</v>
      </c>
      <c r="M19" s="85">
        <v>289598.40000000002</v>
      </c>
    </row>
    <row r="20" spans="1:13" ht="48" x14ac:dyDescent="0.25">
      <c r="A20" s="83"/>
      <c r="B20" s="35" t="s">
        <v>2</v>
      </c>
      <c r="C20" s="73">
        <v>13</v>
      </c>
      <c r="D20" s="74" t="s">
        <v>45</v>
      </c>
      <c r="E20" s="74" t="s">
        <v>45</v>
      </c>
      <c r="F20" s="23" t="s">
        <v>32</v>
      </c>
      <c r="G20" s="81">
        <v>600</v>
      </c>
      <c r="H20" s="34"/>
      <c r="I20" s="34"/>
      <c r="J20" s="34"/>
      <c r="K20" s="34"/>
      <c r="L20" s="26" t="s">
        <v>33</v>
      </c>
      <c r="M20" s="85">
        <v>233280</v>
      </c>
    </row>
    <row r="21" spans="1:13" ht="48" x14ac:dyDescent="0.25">
      <c r="A21" s="83"/>
      <c r="B21" s="35" t="s">
        <v>2</v>
      </c>
      <c r="C21" s="73">
        <v>14</v>
      </c>
      <c r="D21" s="74" t="s">
        <v>46</v>
      </c>
      <c r="E21" s="74" t="s">
        <v>46</v>
      </c>
      <c r="F21" s="23" t="s">
        <v>32</v>
      </c>
      <c r="G21" s="81">
        <v>520</v>
      </c>
      <c r="H21" s="34"/>
      <c r="I21" s="34"/>
      <c r="J21" s="34"/>
      <c r="K21" s="34"/>
      <c r="L21" s="26" t="s">
        <v>33</v>
      </c>
      <c r="M21" s="85">
        <v>229983.52</v>
      </c>
    </row>
    <row r="22" spans="1:13" ht="48" x14ac:dyDescent="0.25">
      <c r="A22" s="83"/>
      <c r="B22" s="35" t="s">
        <v>2</v>
      </c>
      <c r="C22" s="73">
        <v>15</v>
      </c>
      <c r="D22" s="74" t="s">
        <v>47</v>
      </c>
      <c r="E22" s="74" t="s">
        <v>47</v>
      </c>
      <c r="F22" s="23" t="s">
        <v>32</v>
      </c>
      <c r="G22" s="81">
        <v>200</v>
      </c>
      <c r="H22" s="34"/>
      <c r="I22" s="34"/>
      <c r="J22" s="34"/>
      <c r="K22" s="34"/>
      <c r="L22" s="26" t="s">
        <v>33</v>
      </c>
      <c r="M22" s="85">
        <v>88455.2</v>
      </c>
    </row>
    <row r="23" spans="1:13" ht="48" x14ac:dyDescent="0.25">
      <c r="A23" s="83"/>
      <c r="B23" s="35" t="s">
        <v>2</v>
      </c>
      <c r="C23" s="73">
        <v>16</v>
      </c>
      <c r="D23" s="74" t="s">
        <v>48</v>
      </c>
      <c r="E23" s="74" t="s">
        <v>48</v>
      </c>
      <c r="F23" s="23" t="s">
        <v>32</v>
      </c>
      <c r="G23" s="81">
        <v>40</v>
      </c>
      <c r="H23" s="34"/>
      <c r="I23" s="34"/>
      <c r="J23" s="34"/>
      <c r="K23" s="34"/>
      <c r="L23" s="26" t="s">
        <v>33</v>
      </c>
      <c r="M23" s="85">
        <v>18759.2</v>
      </c>
    </row>
    <row r="24" spans="1:13" ht="48" x14ac:dyDescent="0.25">
      <c r="A24" s="83"/>
      <c r="B24" s="35" t="s">
        <v>2</v>
      </c>
      <c r="C24" s="73">
        <v>17</v>
      </c>
      <c r="D24" s="74" t="s">
        <v>49</v>
      </c>
      <c r="E24" s="74" t="s">
        <v>49</v>
      </c>
      <c r="F24" s="23" t="s">
        <v>32</v>
      </c>
      <c r="G24" s="81">
        <v>160</v>
      </c>
      <c r="H24" s="34"/>
      <c r="I24" s="34"/>
      <c r="J24" s="34"/>
      <c r="K24" s="34"/>
      <c r="L24" s="26" t="s">
        <v>33</v>
      </c>
      <c r="M24" s="85">
        <v>75036.800000000003</v>
      </c>
    </row>
    <row r="25" spans="1:13" ht="48" x14ac:dyDescent="0.25">
      <c r="A25" s="83"/>
      <c r="B25" s="35" t="s">
        <v>2</v>
      </c>
      <c r="C25" s="73">
        <v>18</v>
      </c>
      <c r="D25" s="74" t="s">
        <v>50</v>
      </c>
      <c r="E25" s="74" t="s">
        <v>50</v>
      </c>
      <c r="F25" s="23" t="s">
        <v>32</v>
      </c>
      <c r="G25" s="81">
        <v>160</v>
      </c>
      <c r="H25" s="34"/>
      <c r="I25" s="34"/>
      <c r="J25" s="34"/>
      <c r="K25" s="34"/>
      <c r="L25" s="26" t="s">
        <v>33</v>
      </c>
      <c r="M25" s="85">
        <v>75036.800000000003</v>
      </c>
    </row>
    <row r="26" spans="1:13" ht="48" x14ac:dyDescent="0.25">
      <c r="A26" s="83"/>
      <c r="B26" s="35" t="s">
        <v>2</v>
      </c>
      <c r="C26" s="73">
        <v>19</v>
      </c>
      <c r="D26" s="74" t="s">
        <v>51</v>
      </c>
      <c r="E26" s="74" t="s">
        <v>51</v>
      </c>
      <c r="F26" s="23" t="s">
        <v>32</v>
      </c>
      <c r="G26" s="81">
        <v>120</v>
      </c>
      <c r="H26" s="34"/>
      <c r="I26" s="34"/>
      <c r="J26" s="34"/>
      <c r="K26" s="34"/>
      <c r="L26" s="26" t="s">
        <v>33</v>
      </c>
      <c r="M26" s="85">
        <v>56277.599999999999</v>
      </c>
    </row>
    <row r="27" spans="1:13" ht="48" x14ac:dyDescent="0.25">
      <c r="A27" s="83"/>
      <c r="B27" s="35" t="s">
        <v>2</v>
      </c>
      <c r="C27" s="73">
        <v>20</v>
      </c>
      <c r="D27" s="74" t="s">
        <v>52</v>
      </c>
      <c r="E27" s="74" t="s">
        <v>52</v>
      </c>
      <c r="F27" s="23" t="s">
        <v>32</v>
      </c>
      <c r="G27" s="81">
        <v>80</v>
      </c>
      <c r="H27" s="34"/>
      <c r="I27" s="34"/>
      <c r="J27" s="34"/>
      <c r="K27" s="34"/>
      <c r="L27" s="26" t="s">
        <v>33</v>
      </c>
      <c r="M27" s="85">
        <v>34621.440000000002</v>
      </c>
    </row>
    <row r="28" spans="1:13" ht="48" x14ac:dyDescent="0.25">
      <c r="A28" s="83"/>
      <c r="B28" s="35" t="s">
        <v>2</v>
      </c>
      <c r="C28" s="73">
        <v>21</v>
      </c>
      <c r="D28" s="74" t="s">
        <v>53</v>
      </c>
      <c r="E28" s="74" t="s">
        <v>53</v>
      </c>
      <c r="F28" s="23" t="s">
        <v>32</v>
      </c>
      <c r="G28" s="81">
        <v>40</v>
      </c>
      <c r="H28" s="34"/>
      <c r="I28" s="34"/>
      <c r="J28" s="34"/>
      <c r="K28" s="34"/>
      <c r="L28" s="26" t="s">
        <v>33</v>
      </c>
      <c r="M28" s="85">
        <v>18759.2</v>
      </c>
    </row>
    <row r="29" spans="1:13" ht="48" x14ac:dyDescent="0.25">
      <c r="A29" s="83"/>
      <c r="B29" s="35" t="s">
        <v>2</v>
      </c>
      <c r="C29" s="73">
        <v>22</v>
      </c>
      <c r="D29" s="74" t="s">
        <v>54</v>
      </c>
      <c r="E29" s="74" t="s">
        <v>54</v>
      </c>
      <c r="F29" s="23" t="s">
        <v>32</v>
      </c>
      <c r="G29" s="81">
        <v>40</v>
      </c>
      <c r="H29" s="34"/>
      <c r="I29" s="34"/>
      <c r="J29" s="34"/>
      <c r="K29" s="34"/>
      <c r="L29" s="26" t="s">
        <v>33</v>
      </c>
      <c r="M29" s="85">
        <v>18759.2</v>
      </c>
    </row>
    <row r="30" spans="1:13" ht="48" x14ac:dyDescent="0.25">
      <c r="A30" s="83"/>
      <c r="B30" s="35" t="s">
        <v>2</v>
      </c>
      <c r="C30" s="73">
        <v>23</v>
      </c>
      <c r="D30" s="74" t="s">
        <v>55</v>
      </c>
      <c r="E30" s="74" t="s">
        <v>55</v>
      </c>
      <c r="F30" s="23" t="s">
        <v>32</v>
      </c>
      <c r="G30" s="81">
        <v>40</v>
      </c>
      <c r="H30" s="34"/>
      <c r="I30" s="34"/>
      <c r="J30" s="34"/>
      <c r="K30" s="34"/>
      <c r="L30" s="26" t="s">
        <v>33</v>
      </c>
      <c r="M30" s="85">
        <v>16572.740000000002</v>
      </c>
    </row>
    <row r="31" spans="1:13" ht="48" x14ac:dyDescent="0.25">
      <c r="A31" s="83"/>
      <c r="B31" s="35" t="s">
        <v>2</v>
      </c>
      <c r="C31" s="73">
        <v>24</v>
      </c>
      <c r="D31" s="74" t="s">
        <v>56</v>
      </c>
      <c r="E31" s="74" t="s">
        <v>56</v>
      </c>
      <c r="F31" s="23" t="s">
        <v>32</v>
      </c>
      <c r="G31" s="81">
        <v>80</v>
      </c>
      <c r="H31" s="34"/>
      <c r="I31" s="34"/>
      <c r="J31" s="34"/>
      <c r="K31" s="34"/>
      <c r="L31" s="26" t="s">
        <v>33</v>
      </c>
      <c r="M31" s="85">
        <v>32524.799999999999</v>
      </c>
    </row>
    <row r="32" spans="1:13" ht="48" x14ac:dyDescent="0.25">
      <c r="A32" s="83"/>
      <c r="B32" s="35" t="s">
        <v>2</v>
      </c>
      <c r="C32" s="73">
        <v>25</v>
      </c>
      <c r="D32" s="74" t="s">
        <v>57</v>
      </c>
      <c r="E32" s="74" t="s">
        <v>57</v>
      </c>
      <c r="F32" s="23" t="s">
        <v>32</v>
      </c>
      <c r="G32" s="81">
        <v>400</v>
      </c>
      <c r="H32" s="34"/>
      <c r="I32" s="34"/>
      <c r="J32" s="34"/>
      <c r="K32" s="34"/>
      <c r="L32" s="26" t="s">
        <v>33</v>
      </c>
      <c r="M32" s="85">
        <v>162624</v>
      </c>
    </row>
    <row r="33" spans="1:13" ht="51" x14ac:dyDescent="0.25">
      <c r="A33" s="83"/>
      <c r="B33" s="35" t="s">
        <v>2</v>
      </c>
      <c r="C33" s="73">
        <v>26</v>
      </c>
      <c r="D33" s="74" t="s">
        <v>58</v>
      </c>
      <c r="E33" s="74" t="s">
        <v>58</v>
      </c>
      <c r="F33" s="23" t="s">
        <v>32</v>
      </c>
      <c r="G33" s="81">
        <v>1400</v>
      </c>
      <c r="H33" s="34"/>
      <c r="I33" s="34"/>
      <c r="J33" s="34"/>
      <c r="K33" s="34"/>
      <c r="L33" s="26" t="s">
        <v>33</v>
      </c>
      <c r="M33" s="85">
        <v>554400</v>
      </c>
    </row>
    <row r="34" spans="1:13" ht="51" x14ac:dyDescent="0.25">
      <c r="A34" s="83"/>
      <c r="B34" s="35" t="s">
        <v>2</v>
      </c>
      <c r="C34" s="73">
        <v>27</v>
      </c>
      <c r="D34" s="74" t="s">
        <v>59</v>
      </c>
      <c r="E34" s="74" t="s">
        <v>59</v>
      </c>
      <c r="F34" s="23" t="s">
        <v>32</v>
      </c>
      <c r="G34" s="81">
        <v>1400</v>
      </c>
      <c r="H34" s="34"/>
      <c r="I34" s="34"/>
      <c r="J34" s="34"/>
      <c r="K34" s="34"/>
      <c r="L34" s="26" t="s">
        <v>33</v>
      </c>
      <c r="M34" s="85">
        <v>554400</v>
      </c>
    </row>
    <row r="35" spans="1:13" ht="51" x14ac:dyDescent="0.25">
      <c r="A35" s="83"/>
      <c r="B35" s="35" t="s">
        <v>2</v>
      </c>
      <c r="C35" s="73">
        <v>28</v>
      </c>
      <c r="D35" s="74" t="s">
        <v>60</v>
      </c>
      <c r="E35" s="74" t="s">
        <v>60</v>
      </c>
      <c r="F35" s="23" t="s">
        <v>32</v>
      </c>
      <c r="G35" s="81">
        <v>60</v>
      </c>
      <c r="H35" s="34"/>
      <c r="I35" s="34"/>
      <c r="J35" s="34"/>
      <c r="K35" s="34"/>
      <c r="L35" s="26" t="s">
        <v>33</v>
      </c>
      <c r="M35" s="85">
        <v>23760</v>
      </c>
    </row>
    <row r="36" spans="1:13" ht="51" x14ac:dyDescent="0.25">
      <c r="A36" s="83"/>
      <c r="B36" s="35" t="s">
        <v>2</v>
      </c>
      <c r="C36" s="73">
        <v>29</v>
      </c>
      <c r="D36" s="74" t="s">
        <v>61</v>
      </c>
      <c r="E36" s="74" t="s">
        <v>61</v>
      </c>
      <c r="F36" s="23" t="s">
        <v>32</v>
      </c>
      <c r="G36" s="81">
        <v>720</v>
      </c>
      <c r="H36" s="34"/>
      <c r="I36" s="34"/>
      <c r="J36" s="34"/>
      <c r="K36" s="34"/>
      <c r="L36" s="26" t="s">
        <v>33</v>
      </c>
      <c r="M36" s="85">
        <v>412495.2</v>
      </c>
    </row>
    <row r="37" spans="1:13" ht="51" x14ac:dyDescent="0.25">
      <c r="A37" s="83"/>
      <c r="B37" s="35" t="s">
        <v>2</v>
      </c>
      <c r="C37" s="73">
        <v>30</v>
      </c>
      <c r="D37" s="74" t="s">
        <v>62</v>
      </c>
      <c r="E37" s="74" t="s">
        <v>62</v>
      </c>
      <c r="F37" s="23" t="s">
        <v>32</v>
      </c>
      <c r="G37" s="81">
        <v>510</v>
      </c>
      <c r="H37" s="34"/>
      <c r="I37" s="34"/>
      <c r="J37" s="34"/>
      <c r="K37" s="34"/>
      <c r="L37" s="26" t="s">
        <v>33</v>
      </c>
      <c r="M37" s="85">
        <v>292184.09999999998</v>
      </c>
    </row>
    <row r="38" spans="1:13" ht="51" x14ac:dyDescent="0.25">
      <c r="A38" s="83"/>
      <c r="B38" s="35" t="s">
        <v>2</v>
      </c>
      <c r="C38" s="73">
        <v>31</v>
      </c>
      <c r="D38" s="74" t="s">
        <v>63</v>
      </c>
      <c r="E38" s="74" t="s">
        <v>63</v>
      </c>
      <c r="F38" s="23" t="s">
        <v>32</v>
      </c>
      <c r="G38" s="81">
        <v>330</v>
      </c>
      <c r="H38" s="34"/>
      <c r="I38" s="34"/>
      <c r="J38" s="34"/>
      <c r="K38" s="34"/>
      <c r="L38" s="26" t="s">
        <v>33</v>
      </c>
      <c r="M38" s="85">
        <v>189060.3</v>
      </c>
    </row>
    <row r="39" spans="1:13" ht="51" x14ac:dyDescent="0.25">
      <c r="A39" s="83"/>
      <c r="B39" s="35" t="s">
        <v>2</v>
      </c>
      <c r="C39" s="73">
        <v>32</v>
      </c>
      <c r="D39" s="74" t="s">
        <v>64</v>
      </c>
      <c r="E39" s="74" t="s">
        <v>64</v>
      </c>
      <c r="F39" s="23" t="s">
        <v>32</v>
      </c>
      <c r="G39" s="81">
        <v>40</v>
      </c>
      <c r="H39" s="34"/>
      <c r="I39" s="34"/>
      <c r="J39" s="34"/>
      <c r="K39" s="34"/>
      <c r="L39" s="26" t="s">
        <v>33</v>
      </c>
      <c r="M39" s="85">
        <v>22916.400000000001</v>
      </c>
    </row>
    <row r="40" spans="1:13" ht="48" x14ac:dyDescent="0.25">
      <c r="A40" s="83"/>
      <c r="B40" s="35" t="s">
        <v>2</v>
      </c>
      <c r="C40" s="73">
        <v>33</v>
      </c>
      <c r="D40" s="74" t="s">
        <v>65</v>
      </c>
      <c r="E40" s="74" t="s">
        <v>65</v>
      </c>
      <c r="F40" s="23" t="s">
        <v>32</v>
      </c>
      <c r="G40" s="81">
        <v>40</v>
      </c>
      <c r="H40" s="34"/>
      <c r="I40" s="34"/>
      <c r="J40" s="34"/>
      <c r="K40" s="34"/>
      <c r="L40" s="26" t="s">
        <v>33</v>
      </c>
      <c r="M40" s="85">
        <v>26417.95</v>
      </c>
    </row>
    <row r="41" spans="1:13" ht="48" x14ac:dyDescent="0.25">
      <c r="A41" s="83"/>
      <c r="B41" s="35" t="s">
        <v>2</v>
      </c>
      <c r="C41" s="73">
        <v>34</v>
      </c>
      <c r="D41" s="74" t="s">
        <v>66</v>
      </c>
      <c r="E41" s="74" t="s">
        <v>66</v>
      </c>
      <c r="F41" s="23" t="s">
        <v>32</v>
      </c>
      <c r="G41" s="81">
        <v>40</v>
      </c>
      <c r="H41" s="34"/>
      <c r="I41" s="34"/>
      <c r="J41" s="34"/>
      <c r="K41" s="34"/>
      <c r="L41" s="26" t="s">
        <v>33</v>
      </c>
      <c r="M41" s="85">
        <v>27672.240000000002</v>
      </c>
    </row>
    <row r="42" spans="1:13" ht="48" x14ac:dyDescent="0.25">
      <c r="A42" s="83"/>
      <c r="B42" s="35" t="s">
        <v>2</v>
      </c>
      <c r="C42" s="73">
        <v>35</v>
      </c>
      <c r="D42" s="74" t="s">
        <v>67</v>
      </c>
      <c r="E42" s="74" t="s">
        <v>67</v>
      </c>
      <c r="F42" s="23" t="s">
        <v>32</v>
      </c>
      <c r="G42" s="81">
        <v>120</v>
      </c>
      <c r="H42" s="34"/>
      <c r="I42" s="34"/>
      <c r="J42" s="34"/>
      <c r="K42" s="34"/>
      <c r="L42" s="26" t="s">
        <v>33</v>
      </c>
      <c r="M42" s="85">
        <v>80344.479999999996</v>
      </c>
    </row>
    <row r="43" spans="1:13" ht="48" x14ac:dyDescent="0.25">
      <c r="A43" s="83"/>
      <c r="B43" s="35" t="s">
        <v>2</v>
      </c>
      <c r="C43" s="73">
        <v>36</v>
      </c>
      <c r="D43" s="74" t="s">
        <v>68</v>
      </c>
      <c r="E43" s="74" t="s">
        <v>68</v>
      </c>
      <c r="F43" s="23" t="s">
        <v>32</v>
      </c>
      <c r="G43" s="81">
        <v>120</v>
      </c>
      <c r="H43" s="34"/>
      <c r="I43" s="34"/>
      <c r="J43" s="34"/>
      <c r="K43" s="34"/>
      <c r="L43" s="26" t="s">
        <v>33</v>
      </c>
      <c r="M43" s="85">
        <v>81113.600000000006</v>
      </c>
    </row>
    <row r="44" spans="1:13" ht="48" x14ac:dyDescent="0.25">
      <c r="B44" s="35" t="s">
        <v>2</v>
      </c>
      <c r="C44" s="73">
        <v>37</v>
      </c>
      <c r="D44" s="74" t="s">
        <v>69</v>
      </c>
      <c r="E44" s="74" t="s">
        <v>69</v>
      </c>
      <c r="F44" s="23" t="s">
        <v>32</v>
      </c>
      <c r="G44" s="86">
        <v>80</v>
      </c>
      <c r="H44" s="34"/>
      <c r="I44" s="34"/>
      <c r="J44" s="34"/>
      <c r="K44" s="34"/>
      <c r="L44" s="26" t="s">
        <v>33</v>
      </c>
      <c r="M44" s="87">
        <v>48660.13</v>
      </c>
    </row>
    <row r="45" spans="1:13" ht="48" x14ac:dyDescent="0.25">
      <c r="B45" s="35" t="s">
        <v>2</v>
      </c>
      <c r="C45" s="73">
        <v>38</v>
      </c>
      <c r="D45" s="74" t="s">
        <v>70</v>
      </c>
      <c r="E45" s="74" t="s">
        <v>70</v>
      </c>
      <c r="F45" s="23" t="s">
        <v>32</v>
      </c>
      <c r="G45" s="88">
        <v>40</v>
      </c>
      <c r="H45" s="14"/>
      <c r="I45" s="14"/>
      <c r="J45" s="14"/>
      <c r="K45" s="14"/>
      <c r="L45" s="26" t="s">
        <v>33</v>
      </c>
      <c r="M45" s="14">
        <v>43602</v>
      </c>
    </row>
    <row r="46" spans="1:13" ht="48" x14ac:dyDescent="0.25">
      <c r="B46" s="35" t="s">
        <v>2</v>
      </c>
      <c r="C46" s="73">
        <v>39</v>
      </c>
      <c r="D46" s="74" t="s">
        <v>71</v>
      </c>
      <c r="E46" s="74" t="s">
        <v>71</v>
      </c>
      <c r="F46" s="23" t="s">
        <v>32</v>
      </c>
      <c r="G46" s="88">
        <v>40</v>
      </c>
      <c r="H46" s="14"/>
      <c r="I46" s="14"/>
      <c r="J46" s="14"/>
      <c r="K46" s="14"/>
      <c r="L46" s="26" t="s">
        <v>33</v>
      </c>
      <c r="M46" s="14">
        <v>43602</v>
      </c>
    </row>
    <row r="47" spans="1:13" ht="48" x14ac:dyDescent="0.25">
      <c r="B47" s="35" t="s">
        <v>2</v>
      </c>
      <c r="C47" s="73">
        <v>40</v>
      </c>
      <c r="D47" s="74" t="s">
        <v>72</v>
      </c>
      <c r="E47" s="74" t="s">
        <v>72</v>
      </c>
      <c r="F47" s="23" t="s">
        <v>32</v>
      </c>
      <c r="G47" s="88">
        <v>170</v>
      </c>
      <c r="H47" s="14"/>
      <c r="I47" s="14"/>
      <c r="J47" s="14"/>
      <c r="K47" s="14"/>
      <c r="L47" s="26" t="s">
        <v>33</v>
      </c>
      <c r="M47" s="14">
        <v>171105</v>
      </c>
    </row>
    <row r="48" spans="1:13" ht="51" x14ac:dyDescent="0.25">
      <c r="B48" s="35" t="s">
        <v>2</v>
      </c>
      <c r="C48" s="73">
        <v>41</v>
      </c>
      <c r="D48" s="74" t="s">
        <v>73</v>
      </c>
      <c r="E48" s="74" t="s">
        <v>73</v>
      </c>
      <c r="F48" s="23" t="s">
        <v>32</v>
      </c>
      <c r="G48" s="88">
        <v>240</v>
      </c>
      <c r="H48" s="14"/>
      <c r="I48" s="14"/>
      <c r="J48" s="14"/>
      <c r="K48" s="14"/>
      <c r="L48" s="26" t="s">
        <v>33</v>
      </c>
      <c r="M48" s="14">
        <v>107511.84</v>
      </c>
    </row>
    <row r="49" spans="2:13" ht="51" x14ac:dyDescent="0.25">
      <c r="B49" s="35" t="s">
        <v>2</v>
      </c>
      <c r="C49" s="73">
        <v>42</v>
      </c>
      <c r="D49" s="74" t="s">
        <v>74</v>
      </c>
      <c r="E49" s="74" t="s">
        <v>74</v>
      </c>
      <c r="F49" s="23" t="s">
        <v>32</v>
      </c>
      <c r="G49" s="88">
        <v>120</v>
      </c>
      <c r="H49" s="14"/>
      <c r="I49" s="14"/>
      <c r="J49" s="14"/>
      <c r="K49" s="14"/>
      <c r="L49" s="26" t="s">
        <v>33</v>
      </c>
      <c r="M49" s="14">
        <v>124722</v>
      </c>
    </row>
    <row r="50" spans="2:13" ht="51" x14ac:dyDescent="0.25">
      <c r="B50" s="35" t="s">
        <v>2</v>
      </c>
      <c r="C50" s="73">
        <v>43</v>
      </c>
      <c r="D50" s="74" t="s">
        <v>75</v>
      </c>
      <c r="E50" s="74" t="s">
        <v>75</v>
      </c>
      <c r="F50" s="23" t="s">
        <v>32</v>
      </c>
      <c r="G50" s="88">
        <v>120</v>
      </c>
      <c r="H50" s="14"/>
      <c r="I50" s="14"/>
      <c r="J50" s="14"/>
      <c r="K50" s="14"/>
      <c r="L50" s="26" t="s">
        <v>33</v>
      </c>
      <c r="M50" s="14">
        <v>53755.92</v>
      </c>
    </row>
    <row r="51" spans="2:13" ht="51" x14ac:dyDescent="0.25">
      <c r="B51" s="35" t="s">
        <v>2</v>
      </c>
      <c r="C51" s="73">
        <v>44</v>
      </c>
      <c r="D51" s="74" t="s">
        <v>76</v>
      </c>
      <c r="E51" s="74" t="s">
        <v>76</v>
      </c>
      <c r="F51" s="23" t="s">
        <v>32</v>
      </c>
      <c r="G51" s="88">
        <v>350</v>
      </c>
      <c r="H51" s="14"/>
      <c r="I51" s="14"/>
      <c r="J51" s="14"/>
      <c r="K51" s="14"/>
      <c r="L51" s="26" t="s">
        <v>33</v>
      </c>
      <c r="M51" s="14">
        <v>363772.5</v>
      </c>
    </row>
    <row r="52" spans="2:13" ht="51" x14ac:dyDescent="0.25">
      <c r="B52" s="35" t="s">
        <v>2</v>
      </c>
      <c r="C52" s="73">
        <v>45</v>
      </c>
      <c r="D52" s="74" t="s">
        <v>77</v>
      </c>
      <c r="E52" s="74" t="s">
        <v>77</v>
      </c>
      <c r="F52" s="23" t="s">
        <v>32</v>
      </c>
      <c r="G52" s="88">
        <v>350</v>
      </c>
      <c r="H52" s="14"/>
      <c r="I52" s="14"/>
      <c r="J52" s="14"/>
      <c r="K52" s="14"/>
      <c r="L52" s="26" t="s">
        <v>33</v>
      </c>
      <c r="M52" s="14">
        <v>156788.1</v>
      </c>
    </row>
    <row r="53" spans="2:13" ht="51" x14ac:dyDescent="0.25">
      <c r="B53" s="35" t="s">
        <v>2</v>
      </c>
      <c r="C53" s="73">
        <v>46</v>
      </c>
      <c r="D53" s="74" t="s">
        <v>78</v>
      </c>
      <c r="E53" s="74" t="s">
        <v>78</v>
      </c>
      <c r="F53" s="23" t="s">
        <v>32</v>
      </c>
      <c r="G53" s="88">
        <v>870</v>
      </c>
      <c r="H53" s="14"/>
      <c r="I53" s="14"/>
      <c r="J53" s="14"/>
      <c r="K53" s="14"/>
      <c r="L53" s="26" t="s">
        <v>33</v>
      </c>
      <c r="M53" s="14">
        <v>904234.5</v>
      </c>
    </row>
    <row r="54" spans="2:13" ht="48" x14ac:dyDescent="0.25">
      <c r="B54" s="35" t="s">
        <v>2</v>
      </c>
      <c r="C54" s="73">
        <v>47</v>
      </c>
      <c r="D54" s="74" t="s">
        <v>79</v>
      </c>
      <c r="E54" s="74" t="s">
        <v>79</v>
      </c>
      <c r="F54" s="23" t="s">
        <v>32</v>
      </c>
      <c r="G54" s="88">
        <v>160</v>
      </c>
      <c r="H54" s="14"/>
      <c r="I54" s="14"/>
      <c r="J54" s="14"/>
      <c r="K54" s="14"/>
      <c r="L54" s="26" t="s">
        <v>33</v>
      </c>
      <c r="M54" s="14">
        <v>37324.800000000003</v>
      </c>
    </row>
    <row r="55" spans="2:13" ht="48" x14ac:dyDescent="0.25">
      <c r="B55" s="35" t="s">
        <v>2</v>
      </c>
      <c r="C55" s="73">
        <v>48</v>
      </c>
      <c r="D55" s="74" t="s">
        <v>80</v>
      </c>
      <c r="E55" s="74" t="s">
        <v>80</v>
      </c>
      <c r="F55" s="23" t="s">
        <v>32</v>
      </c>
      <c r="G55" s="88">
        <v>3000</v>
      </c>
      <c r="H55" s="14"/>
      <c r="I55" s="14"/>
      <c r="J55" s="14"/>
      <c r="K55" s="14"/>
      <c r="L55" s="26" t="s">
        <v>33</v>
      </c>
      <c r="M55" s="14">
        <v>699401.84</v>
      </c>
    </row>
    <row r="56" spans="2:13" ht="48" x14ac:dyDescent="0.25">
      <c r="B56" s="35" t="s">
        <v>2</v>
      </c>
      <c r="C56" s="73">
        <v>49</v>
      </c>
      <c r="D56" s="74" t="s">
        <v>81</v>
      </c>
      <c r="E56" s="74" t="s">
        <v>81</v>
      </c>
      <c r="F56" s="23" t="s">
        <v>32</v>
      </c>
      <c r="G56" s="88">
        <v>600</v>
      </c>
      <c r="H56" s="14"/>
      <c r="I56" s="14"/>
      <c r="J56" s="14"/>
      <c r="K56" s="14"/>
      <c r="L56" s="26" t="s">
        <v>33</v>
      </c>
      <c r="M56" s="14">
        <v>139880.35999999999</v>
      </c>
    </row>
    <row r="57" spans="2:13" ht="48" x14ac:dyDescent="0.25">
      <c r="B57" s="35" t="s">
        <v>2</v>
      </c>
      <c r="C57" s="73">
        <v>50</v>
      </c>
      <c r="D57" s="74" t="s">
        <v>82</v>
      </c>
      <c r="E57" s="74" t="s">
        <v>82</v>
      </c>
      <c r="F57" s="23" t="s">
        <v>32</v>
      </c>
      <c r="G57" s="88">
        <v>1200</v>
      </c>
      <c r="H57" s="14"/>
      <c r="I57" s="14"/>
      <c r="J57" s="14"/>
      <c r="K57" s="14"/>
      <c r="L57" s="26" t="s">
        <v>33</v>
      </c>
      <c r="M57" s="14">
        <v>334246.8</v>
      </c>
    </row>
    <row r="58" spans="2:13" ht="48" x14ac:dyDescent="0.25">
      <c r="B58" s="35" t="s">
        <v>2</v>
      </c>
      <c r="C58" s="73">
        <v>51</v>
      </c>
      <c r="D58" s="74" t="s">
        <v>83</v>
      </c>
      <c r="E58" s="74" t="s">
        <v>83</v>
      </c>
      <c r="F58" s="23" t="s">
        <v>32</v>
      </c>
      <c r="G58" s="88">
        <v>400</v>
      </c>
      <c r="H58" s="14"/>
      <c r="I58" s="14"/>
      <c r="J58" s="14"/>
      <c r="K58" s="14"/>
      <c r="L58" s="26" t="s">
        <v>33</v>
      </c>
      <c r="M58" s="14">
        <v>112192.93</v>
      </c>
    </row>
    <row r="59" spans="2:13" ht="48" x14ac:dyDescent="0.25">
      <c r="B59" s="35" t="s">
        <v>2</v>
      </c>
      <c r="C59" s="73">
        <v>52</v>
      </c>
      <c r="D59" s="74" t="s">
        <v>84</v>
      </c>
      <c r="E59" s="74" t="s">
        <v>84</v>
      </c>
      <c r="F59" s="23" t="s">
        <v>32</v>
      </c>
      <c r="G59" s="88">
        <v>1000</v>
      </c>
      <c r="H59" s="14"/>
      <c r="I59" s="14"/>
      <c r="J59" s="14"/>
      <c r="K59" s="14"/>
      <c r="L59" s="26" t="s">
        <v>33</v>
      </c>
      <c r="M59" s="14">
        <v>666790</v>
      </c>
    </row>
    <row r="60" spans="2:13" ht="48" x14ac:dyDescent="0.25">
      <c r="B60" s="35" t="s">
        <v>2</v>
      </c>
      <c r="C60" s="73">
        <v>53</v>
      </c>
      <c r="D60" s="74" t="s">
        <v>85</v>
      </c>
      <c r="E60" s="74" t="s">
        <v>85</v>
      </c>
      <c r="F60" s="23" t="s">
        <v>32</v>
      </c>
      <c r="G60" s="88">
        <v>1000</v>
      </c>
      <c r="H60" s="14"/>
      <c r="I60" s="14"/>
      <c r="J60" s="14"/>
      <c r="K60" s="14"/>
      <c r="L60" s="26" t="s">
        <v>33</v>
      </c>
      <c r="M60" s="14">
        <v>666790</v>
      </c>
    </row>
    <row r="61" spans="2:13" ht="48" x14ac:dyDescent="0.25">
      <c r="B61" s="35" t="s">
        <v>2</v>
      </c>
      <c r="C61" s="73">
        <v>54</v>
      </c>
      <c r="D61" s="74" t="s">
        <v>86</v>
      </c>
      <c r="E61" s="74" t="s">
        <v>86</v>
      </c>
      <c r="F61" s="23" t="s">
        <v>32</v>
      </c>
      <c r="G61" s="88">
        <v>160</v>
      </c>
      <c r="H61" s="14"/>
      <c r="I61" s="14"/>
      <c r="J61" s="14"/>
      <c r="K61" s="14"/>
      <c r="L61" s="26" t="s">
        <v>33</v>
      </c>
      <c r="M61" s="14">
        <v>106686.39999999999</v>
      </c>
    </row>
    <row r="62" spans="2:13" ht="48" x14ac:dyDescent="0.25">
      <c r="B62" s="35" t="s">
        <v>2</v>
      </c>
      <c r="C62" s="73">
        <v>55</v>
      </c>
      <c r="D62" s="74" t="s">
        <v>87</v>
      </c>
      <c r="E62" s="74" t="s">
        <v>87</v>
      </c>
      <c r="F62" s="23" t="s">
        <v>32</v>
      </c>
      <c r="G62" s="88">
        <v>60</v>
      </c>
      <c r="H62" s="14"/>
      <c r="I62" s="14"/>
      <c r="J62" s="14"/>
      <c r="K62" s="14"/>
      <c r="L62" s="26" t="s">
        <v>33</v>
      </c>
      <c r="M62" s="14">
        <v>18022.86</v>
      </c>
    </row>
    <row r="63" spans="2:13" ht="48" x14ac:dyDescent="0.25">
      <c r="B63" s="35" t="s">
        <v>2</v>
      </c>
      <c r="C63" s="73">
        <v>56</v>
      </c>
      <c r="D63" s="74" t="s">
        <v>88</v>
      </c>
      <c r="E63" s="74" t="s">
        <v>88</v>
      </c>
      <c r="F63" s="23" t="s">
        <v>32</v>
      </c>
      <c r="G63" s="88">
        <v>60</v>
      </c>
      <c r="H63" s="14"/>
      <c r="I63" s="14"/>
      <c r="J63" s="14"/>
      <c r="K63" s="14"/>
      <c r="L63" s="26" t="s">
        <v>33</v>
      </c>
      <c r="M63" s="14">
        <v>18022.86</v>
      </c>
    </row>
    <row r="64" spans="2:13" ht="48" x14ac:dyDescent="0.25">
      <c r="B64" s="35" t="s">
        <v>2</v>
      </c>
      <c r="C64" s="73">
        <v>57</v>
      </c>
      <c r="D64" s="74" t="s">
        <v>89</v>
      </c>
      <c r="E64" s="74" t="s">
        <v>89</v>
      </c>
      <c r="F64" s="23" t="s">
        <v>32</v>
      </c>
      <c r="G64" s="88">
        <v>60</v>
      </c>
      <c r="H64" s="14"/>
      <c r="I64" s="14"/>
      <c r="J64" s="14"/>
      <c r="K64" s="14"/>
      <c r="L64" s="26" t="s">
        <v>33</v>
      </c>
      <c r="M64" s="14">
        <v>18022.86</v>
      </c>
    </row>
    <row r="65" spans="2:13" ht="48" x14ac:dyDescent="0.25">
      <c r="B65" s="35" t="s">
        <v>2</v>
      </c>
      <c r="C65" s="73">
        <v>58</v>
      </c>
      <c r="D65" s="74" t="s">
        <v>89</v>
      </c>
      <c r="E65" s="74" t="s">
        <v>89</v>
      </c>
      <c r="F65" s="23" t="s">
        <v>32</v>
      </c>
      <c r="G65" s="88">
        <v>60</v>
      </c>
      <c r="H65" s="14"/>
      <c r="I65" s="14"/>
      <c r="J65" s="14"/>
      <c r="K65" s="14"/>
      <c r="L65" s="26" t="s">
        <v>33</v>
      </c>
      <c r="M65" s="14">
        <v>18022.86</v>
      </c>
    </row>
    <row r="66" spans="2:13" ht="48" x14ac:dyDescent="0.25">
      <c r="B66" s="35" t="s">
        <v>2</v>
      </c>
      <c r="C66" s="73">
        <v>59</v>
      </c>
      <c r="D66" s="74" t="s">
        <v>90</v>
      </c>
      <c r="E66" s="74" t="s">
        <v>90</v>
      </c>
      <c r="F66" s="23" t="s">
        <v>32</v>
      </c>
      <c r="G66" s="88">
        <v>60</v>
      </c>
      <c r="H66" s="14"/>
      <c r="I66" s="14"/>
      <c r="J66" s="14"/>
      <c r="K66" s="14"/>
      <c r="L66" s="26" t="s">
        <v>33</v>
      </c>
      <c r="M66" s="14">
        <v>18022.86</v>
      </c>
    </row>
    <row r="67" spans="2:13" ht="48" x14ac:dyDescent="0.25">
      <c r="B67" s="35" t="s">
        <v>2</v>
      </c>
      <c r="C67" s="73">
        <v>60</v>
      </c>
      <c r="D67" s="74" t="s">
        <v>90</v>
      </c>
      <c r="E67" s="74" t="s">
        <v>90</v>
      </c>
      <c r="F67" s="23" t="s">
        <v>32</v>
      </c>
      <c r="G67" s="88">
        <v>60</v>
      </c>
      <c r="H67" s="14"/>
      <c r="I67" s="14"/>
      <c r="J67" s="14"/>
      <c r="K67" s="14"/>
      <c r="L67" s="26" t="s">
        <v>33</v>
      </c>
      <c r="M67" s="14">
        <v>18022.86</v>
      </c>
    </row>
    <row r="68" spans="2:13" ht="48" x14ac:dyDescent="0.25">
      <c r="B68" s="35" t="s">
        <v>2</v>
      </c>
      <c r="C68" s="73">
        <v>61</v>
      </c>
      <c r="D68" s="74" t="s">
        <v>91</v>
      </c>
      <c r="E68" s="74" t="s">
        <v>91</v>
      </c>
      <c r="F68" s="23" t="s">
        <v>32</v>
      </c>
      <c r="G68" s="88">
        <v>1000</v>
      </c>
      <c r="H68" s="14"/>
      <c r="I68" s="14"/>
      <c r="J68" s="14"/>
      <c r="K68" s="14"/>
      <c r="L68" s="26" t="s">
        <v>33</v>
      </c>
      <c r="M68" s="14">
        <v>167310</v>
      </c>
    </row>
    <row r="69" spans="2:13" ht="48" x14ac:dyDescent="0.25">
      <c r="B69" s="35" t="s">
        <v>2</v>
      </c>
      <c r="C69" s="73">
        <v>62</v>
      </c>
      <c r="D69" s="74" t="s">
        <v>92</v>
      </c>
      <c r="E69" s="74" t="s">
        <v>92</v>
      </c>
      <c r="F69" s="23" t="s">
        <v>32</v>
      </c>
      <c r="G69" s="88">
        <v>81</v>
      </c>
      <c r="H69" s="14"/>
      <c r="I69" s="14"/>
      <c r="J69" s="14"/>
      <c r="K69" s="14"/>
      <c r="L69" s="26" t="s">
        <v>33</v>
      </c>
      <c r="M69" s="14">
        <v>30800.25</v>
      </c>
    </row>
    <row r="70" spans="2:13" ht="48" x14ac:dyDescent="0.25">
      <c r="B70" s="35" t="s">
        <v>2</v>
      </c>
      <c r="C70" s="73">
        <v>63</v>
      </c>
      <c r="D70" s="74" t="s">
        <v>93</v>
      </c>
      <c r="E70" s="74" t="s">
        <v>93</v>
      </c>
      <c r="F70" s="23" t="s">
        <v>32</v>
      </c>
      <c r="G70" s="88">
        <v>30</v>
      </c>
      <c r="H70" s="14"/>
      <c r="I70" s="14"/>
      <c r="J70" s="14"/>
      <c r="K70" s="14"/>
      <c r="L70" s="26" t="s">
        <v>33</v>
      </c>
      <c r="M70" s="14">
        <v>86400</v>
      </c>
    </row>
    <row r="71" spans="2:13" ht="48" x14ac:dyDescent="0.25">
      <c r="B71" s="35" t="s">
        <v>2</v>
      </c>
      <c r="C71" s="73">
        <v>64</v>
      </c>
      <c r="D71" s="74" t="s">
        <v>94</v>
      </c>
      <c r="E71" s="74" t="s">
        <v>94</v>
      </c>
      <c r="F71" s="23" t="s">
        <v>32</v>
      </c>
      <c r="G71" s="88">
        <v>100</v>
      </c>
      <c r="H71" s="14"/>
      <c r="I71" s="14"/>
      <c r="J71" s="14"/>
      <c r="K71" s="14"/>
      <c r="L71" s="26" t="s">
        <v>33</v>
      </c>
      <c r="M71" s="14">
        <v>42000</v>
      </c>
    </row>
    <row r="72" spans="2:13" ht="48" x14ac:dyDescent="0.25">
      <c r="B72" s="35" t="s">
        <v>2</v>
      </c>
      <c r="C72" s="73">
        <v>65</v>
      </c>
      <c r="D72" s="74" t="s">
        <v>95</v>
      </c>
      <c r="E72" s="74" t="s">
        <v>95</v>
      </c>
      <c r="F72" s="23" t="s">
        <v>32</v>
      </c>
      <c r="G72" s="88">
        <v>81</v>
      </c>
      <c r="H72" s="14"/>
      <c r="I72" s="14"/>
      <c r="J72" s="14"/>
      <c r="K72" s="14"/>
      <c r="L72" s="26" t="s">
        <v>33</v>
      </c>
      <c r="M72" s="14">
        <v>41067</v>
      </c>
    </row>
    <row r="73" spans="2:13" ht="48" x14ac:dyDescent="0.25">
      <c r="B73" s="35" t="s">
        <v>2</v>
      </c>
      <c r="C73" s="73">
        <v>66</v>
      </c>
      <c r="D73" s="74" t="s">
        <v>96</v>
      </c>
      <c r="E73" s="74" t="s">
        <v>96</v>
      </c>
      <c r="F73" s="23" t="s">
        <v>32</v>
      </c>
      <c r="G73" s="88">
        <v>11000</v>
      </c>
      <c r="H73" s="14"/>
      <c r="I73" s="14"/>
      <c r="J73" s="14"/>
      <c r="K73" s="14"/>
      <c r="L73" s="26" t="s">
        <v>33</v>
      </c>
      <c r="M73" s="14">
        <v>3067350</v>
      </c>
    </row>
    <row r="74" spans="2:13" ht="48" x14ac:dyDescent="0.25">
      <c r="B74" s="35" t="s">
        <v>2</v>
      </c>
      <c r="C74" s="73">
        <v>67</v>
      </c>
      <c r="D74" s="74" t="s">
        <v>97</v>
      </c>
      <c r="E74" s="74" t="s">
        <v>97</v>
      </c>
      <c r="F74" s="23" t="s">
        <v>32</v>
      </c>
      <c r="G74" s="88">
        <v>200</v>
      </c>
      <c r="H74" s="14"/>
      <c r="I74" s="14"/>
      <c r="J74" s="14"/>
      <c r="K74" s="14"/>
      <c r="L74" s="26" t="s">
        <v>33</v>
      </c>
      <c r="M74" s="14">
        <v>166351.03</v>
      </c>
    </row>
    <row r="75" spans="2:13" ht="48" x14ac:dyDescent="0.25">
      <c r="B75" s="35" t="s">
        <v>2</v>
      </c>
      <c r="C75" s="73">
        <v>68</v>
      </c>
      <c r="D75" s="74" t="s">
        <v>98</v>
      </c>
      <c r="E75" s="74" t="s">
        <v>98</v>
      </c>
      <c r="F75" s="23" t="s">
        <v>32</v>
      </c>
      <c r="G75" s="88">
        <v>2000</v>
      </c>
      <c r="H75" s="14"/>
      <c r="I75" s="14"/>
      <c r="J75" s="14"/>
      <c r="K75" s="14"/>
      <c r="L75" s="26" t="s">
        <v>33</v>
      </c>
      <c r="M75" s="14">
        <v>666800</v>
      </c>
    </row>
    <row r="76" spans="2:13" ht="48" x14ac:dyDescent="0.25">
      <c r="B76" s="35" t="s">
        <v>2</v>
      </c>
      <c r="C76" s="73">
        <v>69</v>
      </c>
      <c r="D76" s="74" t="s">
        <v>99</v>
      </c>
      <c r="E76" s="74" t="s">
        <v>100</v>
      </c>
      <c r="F76" s="23" t="s">
        <v>32</v>
      </c>
      <c r="G76" s="88">
        <v>1700</v>
      </c>
      <c r="H76" s="14"/>
      <c r="I76" s="14"/>
      <c r="J76" s="14"/>
      <c r="K76" s="14"/>
      <c r="L76" s="26" t="s">
        <v>33</v>
      </c>
      <c r="M76" s="14">
        <v>14427900</v>
      </c>
    </row>
    <row r="77" spans="2:13" ht="48" x14ac:dyDescent="0.25">
      <c r="B77" s="35" t="s">
        <v>2</v>
      </c>
      <c r="C77" s="73">
        <v>70</v>
      </c>
      <c r="D77" s="74" t="s">
        <v>101</v>
      </c>
      <c r="E77" s="74" t="s">
        <v>101</v>
      </c>
      <c r="F77" s="23" t="s">
        <v>32</v>
      </c>
      <c r="G77" s="88">
        <v>1900</v>
      </c>
      <c r="H77" s="14"/>
      <c r="I77" s="14"/>
      <c r="J77" s="14"/>
      <c r="K77" s="14"/>
      <c r="L77" s="26" t="s">
        <v>33</v>
      </c>
      <c r="M77" s="14">
        <v>14611000</v>
      </c>
    </row>
    <row r="78" spans="2:13" ht="48" x14ac:dyDescent="0.25">
      <c r="B78" s="35" t="s">
        <v>2</v>
      </c>
      <c r="C78" s="73">
        <v>71</v>
      </c>
      <c r="D78" s="74" t="s">
        <v>102</v>
      </c>
      <c r="E78" s="74" t="s">
        <v>102</v>
      </c>
      <c r="F78" s="23" t="s">
        <v>32</v>
      </c>
      <c r="G78" s="88">
        <v>200</v>
      </c>
      <c r="H78" s="14"/>
      <c r="I78" s="14"/>
      <c r="J78" s="14"/>
      <c r="K78" s="14"/>
      <c r="L78" s="26" t="s">
        <v>33</v>
      </c>
      <c r="M78" s="14">
        <v>1697400</v>
      </c>
    </row>
    <row r="79" spans="2:13" ht="48" x14ac:dyDescent="0.25">
      <c r="B79" s="35" t="s">
        <v>2</v>
      </c>
      <c r="C79" s="73">
        <v>72</v>
      </c>
      <c r="D79" s="74" t="s">
        <v>103</v>
      </c>
      <c r="E79" s="74" t="s">
        <v>103</v>
      </c>
      <c r="F79" s="23" t="s">
        <v>32</v>
      </c>
      <c r="G79" s="88">
        <v>500</v>
      </c>
      <c r="H79" s="14"/>
      <c r="I79" s="14"/>
      <c r="J79" s="14"/>
      <c r="K79" s="14"/>
      <c r="L79" s="26" t="s">
        <v>33</v>
      </c>
      <c r="M79" s="14">
        <v>3900000</v>
      </c>
    </row>
    <row r="80" spans="2:13" ht="48" x14ac:dyDescent="0.25">
      <c r="B80" s="35" t="s">
        <v>2</v>
      </c>
      <c r="C80" s="73">
        <v>73</v>
      </c>
      <c r="D80" s="74" t="s">
        <v>104</v>
      </c>
      <c r="E80" s="74" t="s">
        <v>104</v>
      </c>
      <c r="F80" s="23" t="s">
        <v>32</v>
      </c>
      <c r="G80" s="88">
        <v>120</v>
      </c>
      <c r="H80" s="14"/>
      <c r="I80" s="14"/>
      <c r="J80" s="14"/>
      <c r="K80" s="14"/>
      <c r="L80" s="26" t="s">
        <v>33</v>
      </c>
      <c r="M80" s="14">
        <v>1569600</v>
      </c>
    </row>
    <row r="81" spans="2:13" ht="48" x14ac:dyDescent="0.25">
      <c r="B81" s="35" t="s">
        <v>2</v>
      </c>
      <c r="C81" s="73">
        <v>74</v>
      </c>
      <c r="D81" s="74" t="s">
        <v>105</v>
      </c>
      <c r="E81" s="74" t="s">
        <v>105</v>
      </c>
      <c r="F81" s="23" t="s">
        <v>32</v>
      </c>
      <c r="G81" s="88">
        <v>60</v>
      </c>
      <c r="H81" s="14"/>
      <c r="I81" s="14"/>
      <c r="J81" s="14"/>
      <c r="K81" s="14"/>
      <c r="L81" s="26" t="s">
        <v>33</v>
      </c>
      <c r="M81" s="14">
        <v>642240</v>
      </c>
    </row>
    <row r="82" spans="2:13" ht="48" x14ac:dyDescent="0.25">
      <c r="B82" s="35" t="s">
        <v>2</v>
      </c>
      <c r="C82" s="73">
        <v>75</v>
      </c>
      <c r="D82" s="74" t="s">
        <v>106</v>
      </c>
      <c r="E82" s="74" t="s">
        <v>106</v>
      </c>
      <c r="F82" s="23" t="s">
        <v>32</v>
      </c>
      <c r="G82" s="88">
        <v>120</v>
      </c>
      <c r="H82" s="14"/>
      <c r="I82" s="14"/>
      <c r="J82" s="14"/>
      <c r="K82" s="14"/>
      <c r="L82" s="26" t="s">
        <v>33</v>
      </c>
      <c r="M82" s="14">
        <v>1464000</v>
      </c>
    </row>
    <row r="83" spans="2:13" ht="48" x14ac:dyDescent="0.25">
      <c r="B83" s="35" t="s">
        <v>2</v>
      </c>
      <c r="C83" s="73">
        <v>76</v>
      </c>
      <c r="D83" s="74" t="s">
        <v>107</v>
      </c>
      <c r="E83" s="74" t="s">
        <v>107</v>
      </c>
      <c r="F83" s="23" t="s">
        <v>32</v>
      </c>
      <c r="G83" s="88">
        <v>150</v>
      </c>
      <c r="H83" s="14"/>
      <c r="I83" s="14"/>
      <c r="J83" s="14"/>
      <c r="K83" s="14"/>
      <c r="L83" s="26" t="s">
        <v>33</v>
      </c>
      <c r="M83" s="14">
        <v>1214514</v>
      </c>
    </row>
    <row r="84" spans="2:13" ht="48" x14ac:dyDescent="0.25">
      <c r="B84" s="35" t="s">
        <v>2</v>
      </c>
      <c r="C84" s="73">
        <v>77</v>
      </c>
      <c r="D84" s="74" t="s">
        <v>108</v>
      </c>
      <c r="E84" s="74" t="s">
        <v>108</v>
      </c>
      <c r="F84" s="23" t="s">
        <v>32</v>
      </c>
      <c r="G84" s="88">
        <v>215</v>
      </c>
      <c r="H84" s="14"/>
      <c r="I84" s="14"/>
      <c r="J84" s="14"/>
      <c r="K84" s="14"/>
      <c r="L84" s="26" t="s">
        <v>33</v>
      </c>
      <c r="M84" s="14">
        <v>159289.20000000001</v>
      </c>
    </row>
    <row r="85" spans="2:13" ht="48" x14ac:dyDescent="0.25">
      <c r="B85" s="35" t="s">
        <v>2</v>
      </c>
      <c r="C85" s="73">
        <v>78</v>
      </c>
      <c r="D85" s="74" t="s">
        <v>109</v>
      </c>
      <c r="E85" s="74" t="s">
        <v>109</v>
      </c>
      <c r="F85" s="23" t="s">
        <v>32</v>
      </c>
      <c r="G85" s="88">
        <v>1880</v>
      </c>
      <c r="H85" s="14"/>
      <c r="I85" s="14"/>
      <c r="J85" s="14"/>
      <c r="K85" s="14"/>
      <c r="L85" s="26" t="s">
        <v>33</v>
      </c>
      <c r="M85" s="14">
        <v>777179.55</v>
      </c>
    </row>
    <row r="86" spans="2:13" ht="48" x14ac:dyDescent="0.25">
      <c r="B86" s="35" t="s">
        <v>2</v>
      </c>
      <c r="C86" s="73">
        <v>79</v>
      </c>
      <c r="D86" s="74" t="s">
        <v>110</v>
      </c>
      <c r="E86" s="74" t="s">
        <v>110</v>
      </c>
      <c r="F86" s="23" t="s">
        <v>32</v>
      </c>
      <c r="G86" s="88">
        <v>1000</v>
      </c>
      <c r="H86" s="14"/>
      <c r="I86" s="14"/>
      <c r="J86" s="14"/>
      <c r="K86" s="14"/>
      <c r="L86" s="26" t="s">
        <v>33</v>
      </c>
      <c r="M86" s="14">
        <v>401169.33</v>
      </c>
    </row>
    <row r="87" spans="2:13" ht="63.75" x14ac:dyDescent="0.25">
      <c r="B87" s="35" t="s">
        <v>2</v>
      </c>
      <c r="C87" s="73">
        <v>80</v>
      </c>
      <c r="D87" s="74" t="s">
        <v>111</v>
      </c>
      <c r="E87" s="74" t="s">
        <v>111</v>
      </c>
      <c r="F87" s="23" t="s">
        <v>32</v>
      </c>
      <c r="G87" s="88">
        <v>60</v>
      </c>
      <c r="H87" s="14"/>
      <c r="I87" s="14"/>
      <c r="J87" s="14"/>
      <c r="K87" s="14"/>
      <c r="L87" s="26" t="s">
        <v>33</v>
      </c>
      <c r="M87" s="14">
        <v>27801.4</v>
      </c>
    </row>
    <row r="88" spans="2:13" ht="48" x14ac:dyDescent="0.25">
      <c r="B88" s="35" t="s">
        <v>2</v>
      </c>
      <c r="C88" s="73">
        <v>81</v>
      </c>
      <c r="D88" s="74" t="s">
        <v>112</v>
      </c>
      <c r="E88" s="74" t="s">
        <v>112</v>
      </c>
      <c r="F88" s="23" t="s">
        <v>32</v>
      </c>
      <c r="G88" s="88">
        <v>240</v>
      </c>
      <c r="H88" s="14"/>
      <c r="I88" s="14"/>
      <c r="J88" s="14"/>
      <c r="K88" s="14"/>
      <c r="L88" s="26" t="s">
        <v>33</v>
      </c>
      <c r="M88" s="14">
        <v>59016</v>
      </c>
    </row>
    <row r="89" spans="2:13" ht="48" x14ac:dyDescent="0.25">
      <c r="B89" s="35" t="s">
        <v>2</v>
      </c>
      <c r="C89" s="73">
        <v>82</v>
      </c>
      <c r="D89" s="74" t="s">
        <v>113</v>
      </c>
      <c r="E89" s="74" t="s">
        <v>113</v>
      </c>
      <c r="F89" s="23" t="s">
        <v>32</v>
      </c>
      <c r="G89" s="88">
        <v>150</v>
      </c>
      <c r="H89" s="14"/>
      <c r="I89" s="14"/>
      <c r="J89" s="14"/>
      <c r="K89" s="14"/>
      <c r="L89" s="26" t="s">
        <v>33</v>
      </c>
      <c r="M89" s="14">
        <v>1800</v>
      </c>
    </row>
    <row r="90" spans="2:13" ht="48" x14ac:dyDescent="0.25">
      <c r="B90" s="35" t="s">
        <v>2</v>
      </c>
      <c r="C90" s="73">
        <v>83</v>
      </c>
      <c r="D90" s="74" t="s">
        <v>114</v>
      </c>
      <c r="E90" s="74" t="s">
        <v>114</v>
      </c>
      <c r="F90" s="23" t="s">
        <v>32</v>
      </c>
      <c r="G90" s="88">
        <v>45</v>
      </c>
      <c r="H90" s="14"/>
      <c r="I90" s="14"/>
      <c r="J90" s="14"/>
      <c r="K90" s="14"/>
      <c r="L90" s="26" t="s">
        <v>33</v>
      </c>
      <c r="M90" s="14">
        <v>18029.68</v>
      </c>
    </row>
    <row r="91" spans="2:13" ht="48" x14ac:dyDescent="0.25">
      <c r="B91" s="35" t="s">
        <v>2</v>
      </c>
      <c r="C91" s="73">
        <v>84</v>
      </c>
      <c r="D91" s="74" t="s">
        <v>97</v>
      </c>
      <c r="E91" s="74" t="s">
        <v>97</v>
      </c>
      <c r="F91" s="23" t="s">
        <v>32</v>
      </c>
      <c r="G91" s="88">
        <v>200</v>
      </c>
      <c r="H91" s="14"/>
      <c r="I91" s="14"/>
      <c r="J91" s="14"/>
      <c r="K91" s="14"/>
      <c r="L91" s="26" t="s">
        <v>33</v>
      </c>
      <c r="M91" s="14">
        <v>166351.03</v>
      </c>
    </row>
    <row r="92" spans="2:13" ht="48" x14ac:dyDescent="0.25">
      <c r="B92" s="35" t="s">
        <v>2</v>
      </c>
      <c r="C92" s="73">
        <v>85</v>
      </c>
      <c r="D92" s="74" t="s">
        <v>115</v>
      </c>
      <c r="E92" s="74" t="s">
        <v>115</v>
      </c>
      <c r="F92" s="23" t="s">
        <v>32</v>
      </c>
      <c r="G92" s="88">
        <v>320</v>
      </c>
      <c r="H92" s="14"/>
      <c r="I92" s="14"/>
      <c r="J92" s="14"/>
      <c r="K92" s="14"/>
      <c r="L92" s="26" t="s">
        <v>33</v>
      </c>
      <c r="M92" s="14">
        <v>274656.96000000002</v>
      </c>
    </row>
    <row r="93" spans="2:13" ht="48" x14ac:dyDescent="0.25">
      <c r="B93" s="35" t="s">
        <v>2</v>
      </c>
      <c r="C93" s="73">
        <v>86</v>
      </c>
      <c r="D93" s="74" t="s">
        <v>116</v>
      </c>
      <c r="E93" s="74" t="s">
        <v>116</v>
      </c>
      <c r="F93" s="23" t="s">
        <v>32</v>
      </c>
      <c r="G93" s="88">
        <v>200</v>
      </c>
      <c r="H93" s="14"/>
      <c r="I93" s="14"/>
      <c r="J93" s="14"/>
      <c r="K93" s="14"/>
      <c r="L93" s="26" t="s">
        <v>33</v>
      </c>
      <c r="M93" s="14">
        <v>1016064</v>
      </c>
    </row>
    <row r="94" spans="2:13" ht="48" x14ac:dyDescent="0.25">
      <c r="B94" s="35" t="s">
        <v>2</v>
      </c>
      <c r="C94" s="73">
        <v>87</v>
      </c>
      <c r="D94" s="74" t="s">
        <v>117</v>
      </c>
      <c r="E94" s="74" t="s">
        <v>117</v>
      </c>
      <c r="F94" s="23" t="s">
        <v>32</v>
      </c>
      <c r="G94" s="88">
        <v>200</v>
      </c>
      <c r="H94" s="14"/>
      <c r="I94" s="14"/>
      <c r="J94" s="14"/>
      <c r="K94" s="14"/>
      <c r="L94" s="26" t="s">
        <v>33</v>
      </c>
      <c r="M94" s="14">
        <v>212940</v>
      </c>
    </row>
    <row r="95" spans="2:13" ht="48" x14ac:dyDescent="0.25">
      <c r="B95" s="35" t="s">
        <v>2</v>
      </c>
      <c r="C95" s="73">
        <v>88</v>
      </c>
      <c r="D95" s="75" t="s">
        <v>118</v>
      </c>
      <c r="E95" s="76" t="str">
        <f t="shared" ref="E95" si="0">D95</f>
        <v xml:space="preserve">Set pentru introducerea canulelor venoase femorale </v>
      </c>
      <c r="F95" s="23" t="s">
        <v>32</v>
      </c>
      <c r="G95" s="88">
        <v>200</v>
      </c>
      <c r="H95" s="14"/>
      <c r="I95" s="14"/>
      <c r="J95" s="14"/>
      <c r="K95" s="14"/>
      <c r="L95" s="26" t="s">
        <v>33</v>
      </c>
      <c r="M95" s="14">
        <v>212940</v>
      </c>
    </row>
    <row r="96" spans="2:13" ht="48" x14ac:dyDescent="0.25">
      <c r="B96" s="35" t="s">
        <v>2</v>
      </c>
      <c r="C96" s="73">
        <v>89</v>
      </c>
      <c r="D96" s="74" t="s">
        <v>119</v>
      </c>
      <c r="E96" s="74" t="s">
        <v>119</v>
      </c>
      <c r="F96" s="23" t="s">
        <v>32</v>
      </c>
      <c r="G96" s="88">
        <v>320</v>
      </c>
      <c r="H96" s="14"/>
      <c r="I96" s="14"/>
      <c r="J96" s="14"/>
      <c r="K96" s="14"/>
      <c r="L96" s="26" t="s">
        <v>33</v>
      </c>
      <c r="M96" s="14">
        <v>129266.98</v>
      </c>
    </row>
    <row r="97" spans="2:13" ht="48" x14ac:dyDescent="0.25">
      <c r="B97" s="35" t="s">
        <v>2</v>
      </c>
      <c r="C97" s="73">
        <v>90</v>
      </c>
      <c r="D97" s="74" t="s">
        <v>120</v>
      </c>
      <c r="E97" s="74" t="s">
        <v>120</v>
      </c>
      <c r="F97" s="23" t="s">
        <v>32</v>
      </c>
      <c r="G97" s="88">
        <v>1600</v>
      </c>
      <c r="H97" s="14"/>
      <c r="I97" s="14"/>
      <c r="J97" s="14"/>
      <c r="K97" s="14"/>
      <c r="L97" s="26" t="s">
        <v>33</v>
      </c>
      <c r="M97" s="14">
        <v>662112</v>
      </c>
    </row>
    <row r="98" spans="2:13" ht="48" x14ac:dyDescent="0.25">
      <c r="B98" s="35" t="s">
        <v>2</v>
      </c>
      <c r="C98" s="73">
        <v>91</v>
      </c>
      <c r="D98" s="74" t="s">
        <v>121</v>
      </c>
      <c r="E98" s="74" t="s">
        <v>121</v>
      </c>
      <c r="F98" s="23" t="s">
        <v>32</v>
      </c>
      <c r="G98" s="88">
        <v>40</v>
      </c>
      <c r="H98" s="14"/>
      <c r="I98" s="14"/>
      <c r="J98" s="14"/>
      <c r="K98" s="14"/>
      <c r="L98" s="26" t="s">
        <v>33</v>
      </c>
      <c r="M98" s="14">
        <v>17148.400000000001</v>
      </c>
    </row>
    <row r="99" spans="2:13" ht="48" x14ac:dyDescent="0.25">
      <c r="B99" s="35" t="s">
        <v>2</v>
      </c>
      <c r="C99" s="73">
        <v>92</v>
      </c>
      <c r="D99" s="74" t="s">
        <v>122</v>
      </c>
      <c r="E99" s="74" t="s">
        <v>122</v>
      </c>
      <c r="F99" s="23" t="s">
        <v>32</v>
      </c>
      <c r="G99" s="88">
        <v>200</v>
      </c>
      <c r="H99" s="14"/>
      <c r="I99" s="14"/>
      <c r="J99" s="14"/>
      <c r="K99" s="14"/>
      <c r="L99" s="26" t="s">
        <v>33</v>
      </c>
      <c r="M99" s="14">
        <v>82764</v>
      </c>
    </row>
    <row r="100" spans="2:13" ht="48" x14ac:dyDescent="0.25">
      <c r="B100" s="35" t="s">
        <v>2</v>
      </c>
      <c r="C100" s="73">
        <v>93</v>
      </c>
      <c r="D100" s="74" t="s">
        <v>123</v>
      </c>
      <c r="E100" s="74" t="s">
        <v>123</v>
      </c>
      <c r="F100" s="23" t="s">
        <v>32</v>
      </c>
      <c r="G100" s="88">
        <v>20</v>
      </c>
      <c r="H100" s="14"/>
      <c r="I100" s="14"/>
      <c r="J100" s="14"/>
      <c r="K100" s="14"/>
      <c r="L100" s="26" t="s">
        <v>33</v>
      </c>
      <c r="M100" s="14">
        <v>8574.2000000000007</v>
      </c>
    </row>
    <row r="101" spans="2:13" ht="48" x14ac:dyDescent="0.25">
      <c r="B101" s="35" t="s">
        <v>2</v>
      </c>
      <c r="C101" s="73">
        <v>94</v>
      </c>
      <c r="D101" s="74" t="s">
        <v>124</v>
      </c>
      <c r="E101" s="74" t="s">
        <v>124</v>
      </c>
      <c r="F101" s="23" t="s">
        <v>32</v>
      </c>
      <c r="G101" s="88">
        <v>400</v>
      </c>
      <c r="H101" s="14"/>
      <c r="I101" s="14"/>
      <c r="J101" s="14"/>
      <c r="K101" s="14"/>
      <c r="L101" s="26" t="s">
        <v>33</v>
      </c>
      <c r="M101" s="14">
        <v>415740</v>
      </c>
    </row>
    <row r="102" spans="2:13" ht="48" x14ac:dyDescent="0.25">
      <c r="B102" s="35" t="s">
        <v>2</v>
      </c>
      <c r="C102" s="73">
        <v>95</v>
      </c>
      <c r="D102" s="74" t="s">
        <v>125</v>
      </c>
      <c r="E102" s="74" t="s">
        <v>125</v>
      </c>
      <c r="F102" s="23" t="s">
        <v>32</v>
      </c>
      <c r="G102" s="88">
        <v>200</v>
      </c>
      <c r="H102" s="14"/>
      <c r="I102" s="14"/>
      <c r="J102" s="14"/>
      <c r="K102" s="14"/>
      <c r="L102" s="26" t="s">
        <v>33</v>
      </c>
      <c r="M102" s="14">
        <v>82764</v>
      </c>
    </row>
    <row r="103" spans="2:13" ht="48" x14ac:dyDescent="0.25">
      <c r="B103" s="35" t="s">
        <v>2</v>
      </c>
      <c r="C103" s="73">
        <v>96</v>
      </c>
      <c r="D103" s="74" t="s">
        <v>126</v>
      </c>
      <c r="E103" s="74" t="s">
        <v>126</v>
      </c>
      <c r="F103" s="23" t="s">
        <v>32</v>
      </c>
      <c r="G103" s="88">
        <v>20</v>
      </c>
      <c r="H103" s="14"/>
      <c r="I103" s="14"/>
      <c r="J103" s="14"/>
      <c r="K103" s="14"/>
      <c r="L103" s="26" t="s">
        <v>33</v>
      </c>
      <c r="M103" s="14">
        <v>8574.2000000000007</v>
      </c>
    </row>
    <row r="104" spans="2:13" ht="48" x14ac:dyDescent="0.25">
      <c r="B104" s="35" t="s">
        <v>2</v>
      </c>
      <c r="C104" s="73">
        <v>97</v>
      </c>
      <c r="D104" s="74" t="s">
        <v>127</v>
      </c>
      <c r="E104" s="74" t="s">
        <v>127</v>
      </c>
      <c r="F104" s="23" t="s">
        <v>32</v>
      </c>
      <c r="G104" s="88">
        <v>400</v>
      </c>
      <c r="H104" s="14"/>
      <c r="I104" s="14"/>
      <c r="J104" s="14"/>
      <c r="K104" s="14"/>
      <c r="L104" s="26" t="s">
        <v>33</v>
      </c>
      <c r="M104" s="14">
        <v>415740</v>
      </c>
    </row>
    <row r="105" spans="2:13" ht="48" x14ac:dyDescent="0.25">
      <c r="B105" s="35" t="s">
        <v>2</v>
      </c>
      <c r="C105" s="73">
        <v>98</v>
      </c>
      <c r="D105" s="74" t="s">
        <v>128</v>
      </c>
      <c r="E105" s="74" t="s">
        <v>128</v>
      </c>
      <c r="F105" s="23" t="s">
        <v>32</v>
      </c>
      <c r="G105" s="88">
        <v>80</v>
      </c>
      <c r="H105" s="14"/>
      <c r="I105" s="14"/>
      <c r="J105" s="14"/>
      <c r="K105" s="14"/>
      <c r="L105" s="26" t="s">
        <v>33</v>
      </c>
      <c r="M105" s="14">
        <v>87204</v>
      </c>
    </row>
    <row r="106" spans="2:13" ht="48" x14ac:dyDescent="0.25">
      <c r="B106" s="35" t="s">
        <v>2</v>
      </c>
      <c r="C106" s="73">
        <v>99</v>
      </c>
      <c r="D106" s="74" t="s">
        <v>129</v>
      </c>
      <c r="E106" s="74" t="s">
        <v>129</v>
      </c>
      <c r="F106" s="23" t="s">
        <v>32</v>
      </c>
      <c r="G106" s="88">
        <v>160</v>
      </c>
      <c r="H106" s="14"/>
      <c r="I106" s="14"/>
      <c r="J106" s="14"/>
      <c r="K106" s="14"/>
      <c r="L106" s="26" t="s">
        <v>33</v>
      </c>
      <c r="M106" s="14">
        <v>87204.800000000003</v>
      </c>
    </row>
    <row r="107" spans="2:13" ht="48" x14ac:dyDescent="0.25">
      <c r="B107" s="35" t="s">
        <v>2</v>
      </c>
      <c r="C107" s="73">
        <v>100</v>
      </c>
      <c r="D107" s="74" t="s">
        <v>130</v>
      </c>
      <c r="E107" s="74" t="s">
        <v>130</v>
      </c>
      <c r="F107" s="23" t="s">
        <v>32</v>
      </c>
      <c r="G107" s="88">
        <v>80</v>
      </c>
      <c r="H107" s="14"/>
      <c r="I107" s="14"/>
      <c r="J107" s="14"/>
      <c r="K107" s="14"/>
      <c r="L107" s="26" t="s">
        <v>33</v>
      </c>
      <c r="M107" s="14">
        <v>87204</v>
      </c>
    </row>
    <row r="108" spans="2:13" ht="48" x14ac:dyDescent="0.25">
      <c r="B108" s="35" t="s">
        <v>2</v>
      </c>
      <c r="C108" s="73">
        <v>101</v>
      </c>
      <c r="D108" s="74" t="s">
        <v>131</v>
      </c>
      <c r="E108" s="74" t="s">
        <v>131</v>
      </c>
      <c r="F108" s="23" t="s">
        <v>32</v>
      </c>
      <c r="G108" s="88">
        <v>400</v>
      </c>
      <c r="H108" s="14"/>
      <c r="I108" s="14"/>
      <c r="J108" s="14"/>
      <c r="K108" s="14"/>
      <c r="L108" s="26" t="s">
        <v>33</v>
      </c>
      <c r="M108" s="14">
        <v>126752</v>
      </c>
    </row>
    <row r="109" spans="2:13" ht="48" x14ac:dyDescent="0.25">
      <c r="B109" s="35" t="s">
        <v>2</v>
      </c>
      <c r="C109" s="73">
        <v>102</v>
      </c>
      <c r="D109" s="74" t="s">
        <v>132</v>
      </c>
      <c r="E109" s="74" t="s">
        <v>132</v>
      </c>
      <c r="F109" s="23" t="s">
        <v>32</v>
      </c>
      <c r="G109" s="88">
        <v>40</v>
      </c>
      <c r="H109" s="14"/>
      <c r="I109" s="14"/>
      <c r="J109" s="14"/>
      <c r="K109" s="14"/>
      <c r="L109" s="26" t="s">
        <v>33</v>
      </c>
      <c r="M109" s="14">
        <v>52326.879999999997</v>
      </c>
    </row>
    <row r="110" spans="2:13" ht="48" x14ac:dyDescent="0.25">
      <c r="B110" s="35" t="s">
        <v>2</v>
      </c>
      <c r="C110" s="73">
        <v>103</v>
      </c>
      <c r="D110" s="74" t="s">
        <v>133</v>
      </c>
      <c r="E110" s="74" t="s">
        <v>133</v>
      </c>
      <c r="F110" s="23" t="s">
        <v>32</v>
      </c>
      <c r="G110" s="88">
        <v>200</v>
      </c>
      <c r="H110" s="14"/>
      <c r="I110" s="14"/>
      <c r="J110" s="14"/>
      <c r="K110" s="14"/>
      <c r="L110" s="26" t="s">
        <v>33</v>
      </c>
      <c r="M110" s="14">
        <v>2180100</v>
      </c>
    </row>
    <row r="111" spans="2:13" ht="48" x14ac:dyDescent="0.25">
      <c r="B111" s="35" t="s">
        <v>2</v>
      </c>
      <c r="C111" s="73">
        <v>104</v>
      </c>
      <c r="D111" s="74" t="s">
        <v>134</v>
      </c>
      <c r="E111" s="74" t="s">
        <v>134</v>
      </c>
      <c r="F111" s="23" t="s">
        <v>32</v>
      </c>
      <c r="G111" s="88">
        <v>20</v>
      </c>
      <c r="H111" s="14"/>
      <c r="I111" s="14"/>
      <c r="J111" s="14"/>
      <c r="K111" s="14"/>
      <c r="L111" s="26" t="s">
        <v>33</v>
      </c>
      <c r="M111" s="14">
        <v>12441.6</v>
      </c>
    </row>
    <row r="112" spans="2:13" ht="48" x14ac:dyDescent="0.25">
      <c r="B112" s="35" t="s">
        <v>2</v>
      </c>
      <c r="C112" s="73">
        <v>105</v>
      </c>
      <c r="D112" s="74" t="s">
        <v>135</v>
      </c>
      <c r="E112" s="74" t="s">
        <v>135</v>
      </c>
      <c r="F112" s="23" t="s">
        <v>32</v>
      </c>
      <c r="G112" s="88">
        <v>20</v>
      </c>
      <c r="H112" s="14"/>
      <c r="I112" s="14"/>
      <c r="J112" s="14"/>
      <c r="K112" s="14"/>
      <c r="L112" s="26" t="s">
        <v>33</v>
      </c>
      <c r="M112" s="14">
        <v>12441.6</v>
      </c>
    </row>
    <row r="113" spans="2:13" ht="48" x14ac:dyDescent="0.25">
      <c r="B113" s="35" t="s">
        <v>2</v>
      </c>
      <c r="C113" s="73">
        <v>106</v>
      </c>
      <c r="D113" s="74" t="s">
        <v>136</v>
      </c>
      <c r="E113" s="74" t="s">
        <v>136</v>
      </c>
      <c r="F113" s="23" t="s">
        <v>32</v>
      </c>
      <c r="G113" s="88">
        <v>8</v>
      </c>
      <c r="H113" s="14"/>
      <c r="I113" s="14"/>
      <c r="J113" s="14"/>
      <c r="K113" s="14"/>
      <c r="L113" s="26" t="s">
        <v>33</v>
      </c>
      <c r="M113" s="14">
        <v>202400</v>
      </c>
    </row>
    <row r="114" spans="2:13" ht="48" x14ac:dyDescent="0.25">
      <c r="B114" s="35" t="s">
        <v>2</v>
      </c>
      <c r="C114" s="73">
        <v>107</v>
      </c>
      <c r="D114" s="74" t="s">
        <v>137</v>
      </c>
      <c r="E114" s="74" t="s">
        <v>137</v>
      </c>
      <c r="F114" s="23" t="s">
        <v>32</v>
      </c>
      <c r="G114" s="88">
        <v>8</v>
      </c>
      <c r="H114" s="14"/>
      <c r="I114" s="14"/>
      <c r="J114" s="14"/>
      <c r="K114" s="14"/>
      <c r="L114" s="26" t="s">
        <v>33</v>
      </c>
      <c r="M114" s="14">
        <v>202400</v>
      </c>
    </row>
    <row r="115" spans="2:13" ht="48" x14ac:dyDescent="0.25">
      <c r="B115" s="35" t="s">
        <v>2</v>
      </c>
      <c r="C115" s="73">
        <v>108</v>
      </c>
      <c r="D115" s="74" t="s">
        <v>138</v>
      </c>
      <c r="E115" s="74" t="s">
        <v>138</v>
      </c>
      <c r="F115" s="23" t="s">
        <v>32</v>
      </c>
      <c r="G115" s="88">
        <v>8</v>
      </c>
      <c r="H115" s="14"/>
      <c r="I115" s="14"/>
      <c r="J115" s="14"/>
      <c r="K115" s="14"/>
      <c r="L115" s="26" t="s">
        <v>33</v>
      </c>
      <c r="M115" s="14">
        <v>143840</v>
      </c>
    </row>
    <row r="116" spans="2:13" ht="48" x14ac:dyDescent="0.25">
      <c r="B116" s="35" t="s">
        <v>2</v>
      </c>
      <c r="C116" s="73">
        <v>109</v>
      </c>
      <c r="D116" s="74" t="s">
        <v>139</v>
      </c>
      <c r="E116" s="74" t="s">
        <v>139</v>
      </c>
      <c r="F116" s="23" t="s">
        <v>32</v>
      </c>
      <c r="G116" s="88">
        <v>8</v>
      </c>
      <c r="H116" s="14"/>
      <c r="I116" s="14"/>
      <c r="J116" s="14"/>
      <c r="K116" s="14"/>
      <c r="L116" s="26" t="s">
        <v>33</v>
      </c>
      <c r="M116" s="14">
        <v>827200</v>
      </c>
    </row>
    <row r="117" spans="2:13" ht="48" x14ac:dyDescent="0.25">
      <c r="B117" s="35" t="s">
        <v>2</v>
      </c>
      <c r="C117" s="73">
        <v>110</v>
      </c>
      <c r="D117" s="74" t="s">
        <v>140</v>
      </c>
      <c r="E117" s="74" t="s">
        <v>140</v>
      </c>
      <c r="F117" s="23" t="s">
        <v>32</v>
      </c>
      <c r="G117" s="88">
        <v>16</v>
      </c>
      <c r="H117" s="14"/>
      <c r="I117" s="14"/>
      <c r="J117" s="14"/>
      <c r="K117" s="14"/>
      <c r="L117" s="26" t="s">
        <v>33</v>
      </c>
      <c r="M117" s="14">
        <v>136000</v>
      </c>
    </row>
    <row r="118" spans="2:13" ht="51" x14ac:dyDescent="0.25">
      <c r="B118" s="35" t="s">
        <v>2</v>
      </c>
      <c r="C118" s="73">
        <v>111</v>
      </c>
      <c r="D118" s="74" t="s">
        <v>141</v>
      </c>
      <c r="E118" s="74" t="s">
        <v>141</v>
      </c>
      <c r="F118" s="23" t="s">
        <v>32</v>
      </c>
      <c r="G118" s="88">
        <v>4</v>
      </c>
      <c r="H118" s="14"/>
      <c r="I118" s="14"/>
      <c r="J118" s="14"/>
      <c r="K118" s="14"/>
      <c r="L118" s="26" t="s">
        <v>33</v>
      </c>
      <c r="M118" s="14">
        <v>133332</v>
      </c>
    </row>
    <row r="119" spans="2:13" ht="51" x14ac:dyDescent="0.25">
      <c r="B119" s="35" t="s">
        <v>2</v>
      </c>
      <c r="C119" s="73">
        <v>112</v>
      </c>
      <c r="D119" s="74" t="s">
        <v>142</v>
      </c>
      <c r="E119" s="74" t="s">
        <v>142</v>
      </c>
      <c r="F119" s="23" t="s">
        <v>32</v>
      </c>
      <c r="G119" s="88">
        <v>4</v>
      </c>
      <c r="H119" s="14"/>
      <c r="I119" s="14"/>
      <c r="J119" s="14"/>
      <c r="K119" s="14"/>
      <c r="L119" s="26" t="s">
        <v>33</v>
      </c>
      <c r="M119" s="14">
        <v>133332</v>
      </c>
    </row>
    <row r="120" spans="2:13" ht="48" x14ac:dyDescent="0.25">
      <c r="B120" s="35" t="s">
        <v>2</v>
      </c>
      <c r="C120" s="73">
        <v>113</v>
      </c>
      <c r="D120" s="74" t="s">
        <v>143</v>
      </c>
      <c r="E120" s="74" t="s">
        <v>143</v>
      </c>
      <c r="F120" s="23" t="s">
        <v>32</v>
      </c>
      <c r="G120" s="88">
        <v>1400</v>
      </c>
      <c r="H120" s="14"/>
      <c r="I120" s="14"/>
      <c r="J120" s="14"/>
      <c r="K120" s="14"/>
      <c r="L120" s="26" t="s">
        <v>33</v>
      </c>
      <c r="M120" s="14">
        <v>145600</v>
      </c>
    </row>
    <row r="121" spans="2:13" ht="48" x14ac:dyDescent="0.25">
      <c r="B121" s="35" t="s">
        <v>2</v>
      </c>
      <c r="C121" s="73">
        <v>114</v>
      </c>
      <c r="D121" s="74" t="s">
        <v>144</v>
      </c>
      <c r="E121" s="74" t="s">
        <v>144</v>
      </c>
      <c r="F121" s="23" t="s">
        <v>32</v>
      </c>
      <c r="G121" s="88">
        <v>80</v>
      </c>
      <c r="H121" s="14"/>
      <c r="I121" s="14"/>
      <c r="J121" s="14"/>
      <c r="K121" s="14"/>
      <c r="L121" s="26" t="s">
        <v>33</v>
      </c>
      <c r="M121" s="14">
        <v>400000</v>
      </c>
    </row>
    <row r="122" spans="2:13" ht="48" x14ac:dyDescent="0.25">
      <c r="B122" s="35" t="s">
        <v>2</v>
      </c>
      <c r="C122" s="73">
        <v>115</v>
      </c>
      <c r="D122" s="74" t="s">
        <v>145</v>
      </c>
      <c r="E122" s="74" t="s">
        <v>145</v>
      </c>
      <c r="F122" s="23" t="s">
        <v>32</v>
      </c>
      <c r="G122" s="88">
        <v>320</v>
      </c>
      <c r="H122" s="14"/>
      <c r="I122" s="14"/>
      <c r="J122" s="14"/>
      <c r="K122" s="14"/>
      <c r="L122" s="26" t="s">
        <v>33</v>
      </c>
      <c r="M122" s="14">
        <v>533120</v>
      </c>
    </row>
    <row r="123" spans="2:13" ht="48" x14ac:dyDescent="0.25">
      <c r="B123" s="35" t="s">
        <v>2</v>
      </c>
      <c r="C123" s="73">
        <v>116</v>
      </c>
      <c r="D123" s="74" t="s">
        <v>145</v>
      </c>
      <c r="E123" s="74" t="s">
        <v>145</v>
      </c>
      <c r="F123" s="23" t="s">
        <v>32</v>
      </c>
      <c r="G123" s="88">
        <v>320</v>
      </c>
      <c r="H123" s="14"/>
      <c r="I123" s="14"/>
      <c r="J123" s="14"/>
      <c r="K123" s="14"/>
      <c r="L123" s="26" t="s">
        <v>33</v>
      </c>
      <c r="M123" s="14">
        <v>266560</v>
      </c>
    </row>
    <row r="124" spans="2:13" ht="48" x14ac:dyDescent="0.25">
      <c r="B124" s="35" t="s">
        <v>2</v>
      </c>
      <c r="C124" s="73">
        <v>117</v>
      </c>
      <c r="D124" s="74" t="s">
        <v>146</v>
      </c>
      <c r="E124" s="74" t="s">
        <v>146</v>
      </c>
      <c r="F124" s="23" t="s">
        <v>32</v>
      </c>
      <c r="G124" s="88">
        <v>6000</v>
      </c>
      <c r="H124" s="14"/>
      <c r="I124" s="14"/>
      <c r="J124" s="14"/>
      <c r="K124" s="14"/>
      <c r="L124" s="26" t="s">
        <v>33</v>
      </c>
      <c r="M124" s="14">
        <v>3000000</v>
      </c>
    </row>
    <row r="125" spans="2:13" ht="48" x14ac:dyDescent="0.25">
      <c r="B125" s="35" t="s">
        <v>2</v>
      </c>
      <c r="C125" s="73">
        <v>118</v>
      </c>
      <c r="D125" s="74" t="s">
        <v>147</v>
      </c>
      <c r="E125" s="74" t="s">
        <v>147</v>
      </c>
      <c r="F125" s="23" t="s">
        <v>32</v>
      </c>
      <c r="G125" s="88">
        <v>12000</v>
      </c>
      <c r="H125" s="14"/>
      <c r="I125" s="14"/>
      <c r="J125" s="14"/>
      <c r="K125" s="14"/>
      <c r="L125" s="26" t="s">
        <v>33</v>
      </c>
      <c r="M125" s="14">
        <v>1704000</v>
      </c>
    </row>
    <row r="126" spans="2:13" ht="48" x14ac:dyDescent="0.25">
      <c r="B126" s="35" t="s">
        <v>2</v>
      </c>
      <c r="C126" s="73">
        <v>119</v>
      </c>
      <c r="D126" s="74" t="s">
        <v>148</v>
      </c>
      <c r="E126" s="74" t="s">
        <v>148</v>
      </c>
      <c r="F126" s="23" t="s">
        <v>32</v>
      </c>
      <c r="G126" s="88">
        <v>800</v>
      </c>
      <c r="H126" s="14"/>
      <c r="I126" s="14"/>
      <c r="J126" s="14"/>
      <c r="K126" s="14"/>
      <c r="L126" s="26" t="s">
        <v>33</v>
      </c>
      <c r="M126" s="14">
        <v>113600</v>
      </c>
    </row>
    <row r="127" spans="2:13" ht="63.75" x14ac:dyDescent="0.25">
      <c r="B127" s="35" t="s">
        <v>2</v>
      </c>
      <c r="C127" s="73">
        <v>120</v>
      </c>
      <c r="D127" s="74" t="s">
        <v>149</v>
      </c>
      <c r="E127" s="74" t="s">
        <v>149</v>
      </c>
      <c r="F127" s="23" t="s">
        <v>32</v>
      </c>
      <c r="G127" s="88">
        <v>16</v>
      </c>
      <c r="H127" s="14"/>
      <c r="I127" s="14"/>
      <c r="J127" s="14"/>
      <c r="K127" s="14"/>
      <c r="L127" s="26" t="s">
        <v>33</v>
      </c>
      <c r="M127" s="14">
        <v>186656</v>
      </c>
    </row>
    <row r="128" spans="2:13" ht="48" x14ac:dyDescent="0.25">
      <c r="B128" s="35" t="s">
        <v>2</v>
      </c>
      <c r="C128" s="73">
        <v>121</v>
      </c>
      <c r="D128" s="77" t="s">
        <v>150</v>
      </c>
      <c r="E128" s="77" t="s">
        <v>150</v>
      </c>
      <c r="F128" s="23" t="s">
        <v>32</v>
      </c>
      <c r="G128" s="88">
        <v>60</v>
      </c>
      <c r="H128" s="14"/>
      <c r="I128" s="14"/>
      <c r="J128" s="14"/>
      <c r="K128" s="14"/>
      <c r="L128" s="26" t="s">
        <v>33</v>
      </c>
      <c r="M128" s="14">
        <v>76320</v>
      </c>
    </row>
    <row r="129" spans="13:13" x14ac:dyDescent="0.25">
      <c r="M129" s="78">
        <f>SUM(M8:M128)</f>
        <v>71275993.530000001</v>
      </c>
    </row>
  </sheetData>
  <autoFilter ref="A6:L43" xr:uid="{00000000-0001-0000-0100-000000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17"/>
  <sheetViews>
    <sheetView workbookViewId="0">
      <selection activeCell="A2" sqref="A2:XFD4"/>
    </sheetView>
  </sheetViews>
  <sheetFormatPr defaultRowHeight="12.75" x14ac:dyDescent="0.2"/>
  <sheetData>
    <row r="2" spans="2:21" s="13" customFormat="1" ht="15.75" x14ac:dyDescent="0.25">
      <c r="B2" s="19"/>
      <c r="C2" s="14"/>
      <c r="D2" s="14" t="s">
        <v>17</v>
      </c>
      <c r="E2" s="14"/>
      <c r="F2" s="14"/>
      <c r="G2" s="14"/>
      <c r="H2" s="14"/>
      <c r="I2" s="14"/>
      <c r="J2" s="14"/>
      <c r="K2" s="14"/>
      <c r="L2" s="14"/>
      <c r="M2" s="14"/>
      <c r="N2" s="14"/>
      <c r="O2" s="14"/>
      <c r="P2" s="14"/>
      <c r="Q2" s="14"/>
      <c r="R2" s="14"/>
      <c r="S2" s="14"/>
      <c r="T2" s="14"/>
      <c r="U2" s="14"/>
    </row>
    <row r="3" spans="2:21" s="13" customFormat="1" ht="15.75" x14ac:dyDescent="0.25">
      <c r="B3" s="19"/>
      <c r="C3" s="14"/>
      <c r="D3" s="14"/>
      <c r="E3" s="14"/>
      <c r="F3" s="14"/>
      <c r="G3" s="14"/>
      <c r="H3" s="14"/>
      <c r="I3" s="14"/>
      <c r="J3" s="14"/>
      <c r="K3" s="14"/>
      <c r="L3" s="14"/>
      <c r="M3" s="14"/>
      <c r="N3" s="14"/>
      <c r="O3" s="14"/>
      <c r="P3" s="14"/>
      <c r="Q3" s="14"/>
      <c r="R3" s="14"/>
      <c r="S3" s="14"/>
      <c r="T3" s="14"/>
      <c r="U3" s="14"/>
    </row>
    <row r="4" spans="2:21" s="13" customFormat="1" ht="15.75" x14ac:dyDescent="0.25">
      <c r="B4" s="19"/>
      <c r="C4" s="14"/>
      <c r="D4" s="14" t="s">
        <v>18</v>
      </c>
      <c r="E4" s="14"/>
      <c r="F4" s="14"/>
      <c r="G4" s="14"/>
      <c r="H4" s="14"/>
      <c r="I4" s="14"/>
      <c r="J4" s="14"/>
      <c r="K4" s="14"/>
      <c r="L4" s="14"/>
      <c r="M4" s="14"/>
      <c r="N4" s="14"/>
      <c r="O4" s="14"/>
      <c r="P4" s="14"/>
      <c r="Q4" s="14"/>
      <c r="R4" s="14"/>
      <c r="S4" s="14"/>
      <c r="T4" s="14"/>
      <c r="U4" s="14"/>
    </row>
    <row r="11" spans="2:21" s="1" customFormat="1" ht="15.75" x14ac:dyDescent="0.25">
      <c r="B11" s="10"/>
      <c r="C11" s="10"/>
      <c r="D11" s="10"/>
      <c r="E11" s="10"/>
      <c r="F11" s="11"/>
      <c r="G11" s="10"/>
      <c r="H11" s="12"/>
      <c r="I11" s="12"/>
      <c r="J11" s="10"/>
      <c r="K11" s="10"/>
      <c r="L11" s="10"/>
    </row>
    <row r="12" spans="2:21" s="1" customFormat="1" ht="15.75" x14ac:dyDescent="0.25">
      <c r="B12" s="10"/>
      <c r="C12" s="10"/>
      <c r="D12" s="10"/>
      <c r="E12" s="10"/>
      <c r="F12" s="11"/>
      <c r="G12" s="10"/>
      <c r="H12" s="72" t="s">
        <v>28</v>
      </c>
      <c r="I12" s="72"/>
      <c r="J12" s="8" t="e">
        <f>SUM(#REF!)</f>
        <v>#REF!</v>
      </c>
      <c r="K12" s="8" t="e">
        <f>SUM(#REF!)</f>
        <v>#REF!</v>
      </c>
      <c r="L12" s="10"/>
    </row>
    <row r="13" spans="2:21" s="1" customFormat="1" ht="15.75" x14ac:dyDescent="0.25">
      <c r="F13" s="7"/>
    </row>
    <row r="14" spans="2:21" s="1" customFormat="1" ht="15.75" x14ac:dyDescent="0.25">
      <c r="F14" s="7"/>
    </row>
    <row r="15" spans="2:21" s="9" customFormat="1" ht="20.25" x14ac:dyDescent="0.3">
      <c r="D15" s="9" t="s">
        <v>17</v>
      </c>
    </row>
    <row r="16" spans="2:21" s="9" customFormat="1" ht="20.25" x14ac:dyDescent="0.3"/>
    <row r="17" spans="4:4" s="9" customFormat="1" ht="20.25" x14ac:dyDescent="0.3">
      <c r="D17" s="9"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2024-05-29T10:44:57Z</dcterms:modified>
</cp:coreProperties>
</file>