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dispozitive medicale\lista suplimentara 4\"/>
    </mc:Choice>
  </mc:AlternateContent>
  <xr:revisionPtr revIDLastSave="0" documentId="13_ncr:1_{B7FB19F1-93B0-484C-B784-7E25A0850BF3}"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'!$A$7:$R$8</definedName>
    <definedName name="_Hlk125125747" localSheetId="1">'Specificaţii de preț        '!$D$8</definedName>
  </definedNames>
  <calcPr calcId="181029"/>
</workbook>
</file>

<file path=xl/calcChain.xml><?xml version="1.0" encoding="utf-8"?>
<calcChain xmlns="http://schemas.openxmlformats.org/spreadsheetml/2006/main">
  <c r="K29" i="5" l="1"/>
  <c r="J29" i="5"/>
  <c r="M28" i="5"/>
  <c r="K12" i="7" l="1"/>
  <c r="J12" i="7"/>
</calcChain>
</file>

<file path=xl/sharedStrings.xml><?xml version="1.0" encoding="utf-8"?>
<sst xmlns="http://schemas.openxmlformats.org/spreadsheetml/2006/main" count="248" uniqueCount="78">
  <si>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</si>
  <si>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</si>
  <si>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</si>
  <si>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</si>
  <si>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</si>
  <si>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</si>
  <si>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</si>
  <si>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</si>
  <si>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</si>
  <si>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</si>
  <si>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</si>
  <si>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</si>
  <si>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</si>
  <si>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</si>
  <si>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</si>
  <si>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</si>
  <si>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</si>
  <si>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</si>
  <si>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</si>
  <si>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</si>
  <si>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</si>
  <si>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</si>
  <si>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</si>
  <si>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</si>
  <si>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</si>
  <si>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</si>
  <si>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</si>
  <si>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</si>
  <si>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</si>
  <si>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</si>
  <si>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</si>
  <si>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valoarea estimativă </t>
  </si>
  <si>
    <t>11. Termenul de livrare/prestare/executare/instalare și dare în exploatare: DDP - Franco destinație vămuit, Incoterms 2020, până la 90 zile de la înregistrarea contractului de CAPCS</t>
  </si>
  <si>
    <t xml:space="preserve">Termometru de sticlă </t>
  </si>
  <si>
    <t xml:space="preserve">Termometru de sticlă  
"Termometru destinat măsurării  temperaturii în interiorul frigiderului
"Termometru să fie dotat cu cârlig de  fixare pentru a fi agățat de polițele frigiderului.
Dimensiuni 130x20 mm
Interval de temperatură- 30 până la + 30 grade. Certificat de verificare metrologică 
</t>
  </si>
  <si>
    <t>Sistem videoendoscopic pentru videogastroscopie (caracteristici avansate)</t>
  </si>
  <si>
    <t xml:space="preserve">Sistem videoendoscopic pentru videogastroscopie (caracteristici avansate)
Descriere Sistem video pentru investigarea  și tratamentului căilor gastrice
Cod 290150
Parametrul Specificația
Videoprocesor Intrări cameră ≥1
 Imaginea HDTV / HD ≥1920x1080 pixeli
 Controale / caracteristici Ajustare nuanță 
  Iluminare auto
  Balans de alb auto
  Acuitate 
  Videocompensare 
  Înghețarea imaginii 
  Iris automat 
  Reducerea zgomotului
imaginii 
  Zoom electronic 
 Ieșiri RGB 1
  Y/C ≥1
  Digital (DVI, SDI, HD-SDI) 
Tehnologia de banda îngusta de culoare, care are rolul de a evidenția capilarele si structurile de pe suprafata mucoasei, pentru o mai buna delimitarea a leziunilor de la nivelul mucoasei 
Sursa de lumină      Tip lampă Xenon sau LED
 Timp de viață lampă ≥500 h
 Putere lampă ≥ 250 W pentru lampa Xenon, 
pentru lampa LED echivalentul la ≥ 250 W
 Putere lampă de rezervă ≥ 150 W, (doar in cazul lămpii Xenon)
 Contor lampă da, (doar in cazul lămpii Xenon)
 Mod standby 
 Lampă de rezervă  , (doar in cazul lămpii Xenon)
Periferice disponibile Display medical HD ≥ 23 inch
 Posibilitatea de stocare a datelor prin cel puțin 
una din metode DVD / SD-card / memory stick USB / HDD portabil
 Înregistrare a datelor pacienților (minim ID, nume, sex, data nașterii, vârsta, comentariu) ≥ 50 înregistrări
 Tastatura pentru introducerea datelor, tastare multilingva care poate tasta si semnele diacritice 
 Suport pe rotile 
Sistem de furnizare a aerului/apei  minim 3 regimuri de lucru
 volumul vasului pentru apă minim 250 ml
Sistem de aspirație Să se indice modelul oferit modelul
 Tip Separat de procesor
 Volumul rezervorului   ≥ 1,4  litri
 Vid 
 Dirijarea nivelului de aspirare în trepte
Accesorii: Sursa de lumină modelul oferit   1 unit.
 Pompă  inclusă
        0,3- 0,6 bar
 Lampă halogen de rezervă 2 unit., (doar in cazul lămpii Xenon)
 Piesă bucală 2 unit. 
 Tester automat 1 unit. (să se indice modelul)
 Aspirator endoscopic ≥ 0.85 bar
 Vas de revervă pentru aspirator  ≥ 1,4  litri, 1 unit.
 Filtre pentru aspirator 5 unit.
 Display medical HD ≥ 23 inch
  să se indice modelul
 Troliu  cu transformator de izolare pentru excluderea electrocutării pacienților si medicilor in timpul procedurilor 1 unit. (să se indice modelul)
 Polițe reglabile la înălțime 4 unit. 
Videogastroscop Să se indice modelul oferit modelul
 Tip HDTV / HD ≥  1920x1080 pixeli
 Compatibilitatea cu Tehnologia de banda îngusta de culoare, care are rolul de a evidenția capilarele si structurile de pe suprafața mucoasei, pentru o mai buna delimitarea a leziunilor de la nivelul mucoasei 
 Tubul de inserție Lungime totală ≥ 1300 mm
  Lungime de lucru  ≥  1000 mm 
  Diametrul exterior ≤ 9.3 mm
  Marcaj de lungime 
 Canal de lucru  Numărul de canale ≥1
  Diametrul  ≥ 2,8 mm
 Optica Unghiul câmpului vizual ≥ 140 grade
  Înclinația câmpului vizual 0 grade
  Adâncimea câmpului vizual 2-100 mm
 Tipul și unghiurile de deflecție Sus/jos 210/90 grade
  Stînga/dreapta 100/100 grade
 Funcționalitatea mânerului de dirijare butoane ≥ 4
  înghețarea imaginii 
  eliberarea imagini 
  capturare imaginii 
  reglarea intensității lumnii 
  reglarea tonului de culoare (filtre optice) 
  modificarea contrastului 
  zoom electronic 
 Spălarea obiectivului 
 Metode de sterilizare Chimic
  Etilen oxid opțional
  Posibilitatea de a se efectua multiple proceduri de sterilizare
</t>
  </si>
  <si>
    <t xml:space="preserve">Sistem radiologic cu braț U
</t>
  </si>
  <si>
    <t xml:space="preserve">Sistem radiologic cu braț U 
Cod 
Descriere Sisteme cu braț U destinate pentru examinări radiologice cu scop de diagnostic. 
Parametrul Specificația
Tipul De  frecvenţă înaltă 
Puterea Cel puţin  50 kW 
Diapazonul tensiunii anodice 40-150 kV 
Diapazonul curenţilor anodici  10- 600 mA 
Timpul de expunere  0,001-10 s
Tensiunea curentului electric 380 V, 3 faze, 50 Hz
SID Distanta: minim 1000 mm
Diapazon mişcare 1000-1800 mm
Unghi de rotaţie a braţului Motorizat :minim  -30°/+120°
Unghi rotaţie detector         Minim: -45°/+45°
Unghiul de înclinare a tubului radiogen -90°/+90°
Poziţia inferioară a axei optice a tubului Rx şi a receptorului Maxim 40 cm
Grilă Minim 10:1, 200 lp/inch
Indicator  poziţie ,unghi braţ Afişaj alfanumeric
Panou comandă poziţie Tehnologie Touchscreen (denumirea internațională ecran tactil)  
Telecomandă Wireless (fără fir)
Tipul detectorului FPD
Cîmp activ, dimensiuni: ≥ 40 x 40 cm 
Rezoluţia spaţială Nu mai puţin de 3,5 pl/mm 
Matrice detector activ Minim 3072x3072 pixeli
Dimensiuni pixel ≤140 µm
DQE  &gt; 40% (0lp/mm) : @ RQA5 (2.7μGy)
Adîncime imagine, bit Minim 14 biţi
Timp procesare imagine pe display Nu mai mult de 10 sec
Capacitate termică ≥ 300 kHU
Spotul focal 0,6mm şi 1,2 mm
Filtrare  Maxim 1 mm Al@75 kV
Diapazon kV 40-150 kV
Centrare Lumina cu grilă laser
Automat şi manual Da
Diapazon timp de expunere 0,0001-10 sec 
Factor de atenuare ≤ 1%
Echivalent Al &lt; 0.75mm Al
Procesor  Intel® Core™ i5-2400 sau echivalent
HDD Minim 1 TB
RAM  Minim 4 GB
Monitor Medical, Full HD, minim 21”, LCD (1920x1080)
CD/DVD Obligatoriu
Compatibil cu sistemele PACS Da
USB Minim 4 porturi
Sistem de operare  Windows 10 licenţiat sau superior
Accesorii Mouse, tastatura
Timp de procesare imagine  &lt; 8sec.
Post procesare obligatoriu
Control nivel Zoom/Mărire; Rotire/Inversare
Adnotări pe imagine marker, text, linii, unghi, lipse,
DICOM 3.0 DICOM Verification
 DICOM Modality worklist
 DICOM MPPS
 DICOM Storage
 DICOM Storage commitment
 DICOM Grayscale print
 DICOM Query / Retrieve
 DICOM GSPS
 Importul şi exportul imaginilor de pe PACS
 Export imagini pe CD/DVD
HDD Minim 1 TB de stocare utilizabila  RAID 10
Procesor Intel Quad-Core Xeon X3450 CPU(2.66GHz) sau echivalent
RAM Minim 4 GB
Modul software PACS Funcții de manipulare a imaginii, Cine Tools.
 Măsurători, adnotări și de salvare.
 Suport pentru afișaj de diagnostic pentru mai multe monitoare de rezoluție inalta, bazat pe reguli DICOM de rulare, DICOM
 Send, DICOM Import pe CD  și pe documente, administrare si diagnostic la distanţă.
Monitor ≥19” LED  
Licenţă Minim  1
Soft DICOM de import, inscriere pe CD 1
Licenta de acces de pe web sau LAN Minim 2
Radiotransparentă Da 
Înalţimea nu mai mică de 60cm
Dimensiuni Minim 200x60 cm, dar nu mai mare decît recomandările producătorului pentru braţul în U al sistemului radiologic.
DAP metru Încorporat
Greutatea pacientului Nu mai puţin de 130 kg
Tehnologie  Termal direct
Rezoluţie spaţială Minim 12 pixeli/mm
Capacitate  ≥70 filme /ora
Multiformat: 35 x 43 (14 x17), 26 x 36, 25 x 30 (10 x12), 20 x 25 (8 x10) Cel puţin 2 formate
DICOM Da
Calibrare  Automata
Memorie Nu mai puţin  de 256 MB RAM
HARD DISC Nu mai puţin de 20 GB
Control calitate imagine Da
DAP-metru da
Formatul imaginii Minim TIFF,GIF,PCX,BMP,PNG,JPEG,RGB,XWD
Deservire de lungă durată min. 5 ani
Accesorii Mînere, 2
 Fixator  cap, 1
 Suport pentru picioare detaşabil, 1
 Suport pentru umeri, 1
 Sticlă plumbată, minim 1x0,8 m
 Set radioprotecţie Pacient, 1
 Set radioprotecţie Operator, 1
</t>
  </si>
  <si>
    <t>Mașină de spălare și dezinfectare a instrumentariului chirurgical, 80L</t>
  </si>
  <si>
    <t xml:space="preserve">Mașină de spălare și dezinfectare a instrumentariului chirurgical, 80L
Descriere Mașină de spălare și dezinfectare a 
instrumentariului chirurgical și altor ustensile din oțel
Domeniul de utilizare  instrumente chirurgicale, ustensile din oțel inoxidabil
Sistem deschis de utilizare a detergenților și dezinfectanților 
Volumul camerei  ≥ 80 L
Carcasa exterioară din oțel inoxidabil AISI 304
Camera de spălare construită  din oțel inoxidabil AISI 316L
Nișa interioară specializată pentru dezinfectant și detergent 
Pompa de apă, internă 
Pompa de aer, internă 
Răcitor pentru sistemul de drenaj, cu funcția de reducere a temperaturii apei de scuregere ≤ 90 ° C 
Sistem intern de condensare a aburului, care reduce cantitatea de abur în timpul uscării și impiedică scurgerea aburului 
Procesul de spălare și dezinfectare total automat, controlat de microprocesor 
Numărul de uși 1 unitate
Programe de dezinfecție implicite Min. 5
Ecran LCD, color 
Afișare ecran: indicarea ciclului, mesaj text și reprezentări grafice a procesului, temperatura apei, timpul rămas, numărul programului 
Buton de anulare a alarmelor și stopare a programului 
Imprimantă termică, integrată 
Temperatura de uscare   ≥ 125 grade
Filtrarea aerului HEPA filtru
Pompe de dozare a detergentului si dezinfectantului 
Senzori de flux de dozare a detergentului se dezinfectantului 
Monitorizarea temperaturii în cameră prin intermediul a min. 2 senzori de temperatură electronice de precizie înaltă 
Senzori de depistare a nivelului de dezinfectant și detergent în 
interiorul canistrelor 
Alarme sonore și vizuale
Alarme cu afișarea codului și descrierei complete a problemei cît și acțiunilor de remediere 
Alarma de finalizare a ciclului 
Tensiunea de alimentare  220V, 50 Hz
Accesorii și consumabile:  
Sistem de osmoză inversă compatibilă cu mașina de spălat care va fi compusă din: min. 2 nivele de prefiltrare, manometre de control a filtrelor, sistem de dedurizare a apei cu cap electronic, sistemul de osmoză inversă cu membrana și sistem de monitorizare a calității apei. da, sa se indice modelul oferit 
Suport pentru mașina de spălat 1 buc.
Rafturi de încărcare 2 buc.
Coșuri pentru instrumente  min. 5
Hîrtie imprimantă  30 buc.
Detergent, volum  min. 5L, pentru min. 100 cicluri 
Dezinfectant, volum  min. 5L, pentru min. 100 cicluri
HEPA filtru 15 buc.
</t>
  </si>
  <si>
    <t xml:space="preserve">Autoclav 100 l cu încărcare orizontală (oțel inox) cu ciclu de vacuum
Cod 270130
</t>
  </si>
  <si>
    <t xml:space="preserve">Autoclav 100 l cu încărcare orizontală (oțel inox) cu ciclu de vacuum
Cod 270130
Descriere Sterilizatoare cu aburi cu ciclu de vacuum, cu încărcătură orizontală, utilizează aburi sub presiune care generează căldură umedă ce ajuta la eliminarea microbilor viabili din dispozitive medicale non termic sensibile, inclusiv produse tolerante la căldură folosite pentru îngrijirea pacientului cu scopuri chirurgicale şi generale.Construcția interioară este din oțel  inox.
Parametrul Specificația
Încărcare  orizontală
Încărcarea şi scoaterea casoletelor se efectuează prin 2 uşi separate, destinate pentru  zona de primire a casoletelor nesterile şi zona sterilă 2 uși
 Posibilitatea de blocarea a unei usi in caz de necesitate
Construcția interioară  din oțel inox
Exterior   metalic galvanizat sau oțel inox.
Securitate la supraîncălzire  
Alarme  acustică, vizuală
Durata sterilizartii reglabilă  
Regimuri de sterilizare presetate ≥ 5 programe
Setarea de catre utilizator a regimului de sterilizare dorit 
Control electronic Microprocesor
Sistem de blocare a ușii autoclavului care impiedică  pornirea ciclului dacă este ușa deschisă   
Ușa ramăne blocată pana la scaderea sfîrşitul procesuluide sterilizare  
Suprafata exterioara   să nu se încălzească
Imprimantă termică 
Monitorizarea procesului pe ecran LCD sau afișaj LED
Monitorizarea în timp real temperatura in camera de sterilizare
 presiune (prin manometru sau digital)
 vacuum (prin manometru sau digital)
Ciclu de strilizare  Ciclu de presiune pozitivă
 Ciclu de vacuum
Pre şi post vacuum  selectabil
Sistem de uscare  
Facilități de setare  timp
 temperatura
 eliberare automată a vaporilor, printare a rezultatelor
 racire rapidă
Volum interior    100 l, ± 10 l
Rafturi   minim 2 buc
Precizie timp de sterilizare   ± 1 min.
Gama de temperatură: 115 - 134 grade C
Precizie temperatură ± 2℃
Autoclavul să fie conectat la conductele de apă și canalizare 
Să fie inclus sistem de filtrare a apei utilizate pentru procesul de sterilizare 
Înregistrator date   
Tip date imprimate pe hirtie data  timp  temperatura  presiune 
Alimentare  Cerinţe de alimentare la reţeaua electrică: 380V, 50 Hz
</t>
  </si>
  <si>
    <t>Mașini de ambalat</t>
  </si>
  <si>
    <t xml:space="preserve">Mașini de ambalat
Descriere Mașini de ambalat pentru utilizare în cabinete medicale in sectiile de sterilizare.Ambalarea rapidă și sigură a instrumentelor medicale în deplină conformitate cu standardele.
Perioada de preincalzire Max 2 minute, 
 Termostatul continuu face posibilă utilizarea pachetelor de la diferiți producători.
Latime de sigilare      ≥ 8 mm
Controleaza timpul si temperatura de lipire 
Semnale optice si acustice in caz de abateri 
Termostatul continuu face posibilă utilizarea pachetelor de la diferiți producători. 
Carcasa      Metalic, neoxidabila
Sacii pot fi sigilati continuu 
Lama mobila pentru taierea sacilor + (1 de rezerva) 
Termostatul continuu face posibilă utilizarea pachetelor de la diferiți producători
</t>
  </si>
  <si>
    <t>Spălător pentru microplăci ELISA automat</t>
  </si>
  <si>
    <t xml:space="preserve">Spălător pentru microplăci ELISA automat
Este fabricat pentru curaţarea diferitor tipuri de  microplăci, complet programabil asigurînd soluţii de diferite concentraţii, aspiraţie, aspiraţie/ combinare/ dozare. 
Alimentare  220-240 V, 50 Hz
Canale  de la 8 pînă la 12 
Capabile să spele toate tipurile de microplăci 
Dotat cu calibrator 
Afişare LCD  
Programabil 
Tastatură: patru taste cheie cu membrană Alarmă 
Control automat  
Numărul ciclurilor de spălare  1…15 
Volumul de soluție de dispersare:   50-300 µl din 50 µl
de etape pentru spălare
precizie de distribuire:  CV: &lt;= 4% peste placa 
(300 µl volum de distribuire, rata de distribuire:3)
volumul rezidual: aspirație încrucişată: 
&lt;= 2 µl per godeu
singur aspirație - colector spălare de celule:  &lt;= 5 µl per godeu
(Asp. Rata de 5, Asp. Timp de 4 secunde, Asp. 10mm viteză / sec)
Certificat de etalonarea; 
La momentul livrararii trebuie sa fie incluse  urmatoarele certificate: Certificat ISO 9001  pentru producator
 Manual de operarea  Instalarea, instruirea;
</t>
  </si>
  <si>
    <t>Coagulometru semi-automat</t>
  </si>
  <si>
    <t xml:space="preserve">Coagulometru semi-automat
Descriere Coagulometru semiautomat destinat pentru testarea mostrelor preluate de la pacienţi pentru determinarea factorilor de coagulare a sîngelui.
Parametrul  Specificația
Configurația Capacitatea sistemului 4 probe simultan
Tip probă plasmă 
Teste APTT 
 FIB 
 PT 
 TT 
Data management Display LCD sau LED 
 Imprimantă 
 Interfață PC 
 Interfață LIS  
 Cititor bar cod 
</t>
  </si>
  <si>
    <t xml:space="preserve">Sistem automat de colorare lame </t>
  </si>
  <si>
    <t xml:space="preserve">Sistem automat de colorare lame 
Descriere Dispozitiv pentru colorarea automata a lamelor pentru hematologie, citologie, histologie, bacteriologie, s.a. 
Parametru  Specificația
Caracteristici sistem procesare simultana ≥ 5 stative
 statii de procesare, total ≥ 20
 statii de incarcare ≤ 2
 statii de descarcare ≤ 3
 statii de spalare  ≤ 3
 capacitate stativ ≥ 30 lame
 volum reagent / statie ≥ 300 ml
 memorie ≥ 20 programe
 capacitate program ≥ 50 pasi
posibilitatea de a programa sistemul de agitare pentru fiecare statie in parte posibilitatea de a programa sistemul de agitare pentru fiecare statie in parte 
 program special pentru statii de spalare 
 moduri de programare ≥ 4
 parametri configurabili ≥ 3 (numar, viteza, amplituda)
timp de imersie  1 sec - 59 min, pasul ≥ 59 sec
memorie reagenti pre-programati ≥ 32
 definiti de utilizator ≥ 20
real-time display pentru protocoalele executate 
functie de drenare reagent 
interfata USB pentru transmiterea datelor spre calculator 
filtru pentru purificare aer cu carbon activat 
conectare la sistem de apa presiunea ≤ 4 bar
 temperatura ≤ 30 ◦C
 standard conectare ¾”
 sistem dublu de protectie  scurgere 
sistem canalizare drenaj prin gravitatie 
 diametru teava ≤ 20 mm
Caracteristici alimentare Acumulator LI-ion 
 Autonomie acumulator  ≥ 2 ore
 Alimintare prin bloc de alimentare extern 
Acesorii  
Dispozitivul sa fie livrat impreuna cu toate accesoriile necesare pentu punerea in functiune al dispozitivului
vas pentru reagenti  ≥ 20 buc
vas pentru apa  ≥ 3 buc
capac pentru vas  ≥ 23 buc
stative pentru lame (capacitatea 30 lame) ≥ 3 buc
suport pentru stativ cu lame  ≥ 3 buc
tub pentru conectarea la sistemul de apa ≥ 1 (~1,5 metri)
tub pentru conectarea la sistemul de canalizare ≥ 1 (~3 metri)
filtru pentru purificare aer cu carbon activat ≥ 1 buc
Cablu USB pentru conectarea la calculator ≥ 1 buc
bloc de alimentare  ≥ 1 buc
Calculator pentru programare  1 buc
</t>
  </si>
  <si>
    <t>Fotoliu  rulant p-t Adult cu  dezabilitați  locomotorii</t>
  </si>
  <si>
    <t xml:space="preserve">Fotoliu  rulant p-t Adult cu  dezabilitați  locomotorii
Cadru de oțel carbon cromat durabil 
Roți din aliaj de carbură 
Roți spate cu anvelope solide 
Blocarea roților de frână 
Cotierele fixe și căptușite cu balustradă din oțel inoxidabil 
Footboards cu opritoare de aluminiu 
Tapițeria din PVC moale este durabilă și ușor de curățat 
Lățime totală 70 cm
Înălțime totală  85 cm
Adâncime totală (față în spate) 104 cm
Adâncime 21 cm
Dimensiunea scaunului 46 cm (43 cm)
Diametrul discurilor 20 cm
Greutate maximă ≥100 kg
</t>
  </si>
  <si>
    <t>Fotoliu performant pentru colectarea sângelui și efectuarea injecților</t>
  </si>
  <si>
    <t xml:space="preserve">Fotoliu performant pentru colectarea sângelui și efectuarea injecților
În special pentru pacienții cu mobilitate scăzută, 
înălțime variabilă printr-un sistem hidraulic condus de un sistem de control bilateral plasat pe baza suportului  
Acest fotoliu are mișcări secționale, atât cu controale
 bilaterale  
Fabricat dintr-o structură robustă din oțel vopsit 
confort maxim pentru a preveni decubitul  
Cotiere din poliuretan moale, pliabil cu scaun filetat 
pentru a facilita deplasarea pacientilor  
Completă cu cuplul retractabil al pedalei cu sistem
 automat de frânare pentru coborârea pacientului  
 La baza 4 roți rotative, cu frână  
Toate materialele folosite sunt tratate cu aditiv 
antibacterian   
Dimensiunile aproximative: L 75 / P 95 / H 125 cm
</t>
  </si>
  <si>
    <t>Oftalmoscop direct</t>
  </si>
  <si>
    <t xml:space="preserve">Oftalmoscop direct
Descriere dispozitiv pentru examinarea fundului de ochi
Diafragme  6 diafragme: Cerc mic, cerc mare, fantă, semicerc, filtru verde, cerc diafragmă
Diapazon focusare      +36/-36 dioptrii
Indicator dioptrii  Verde / roșu
Sistem de iluminare       Xenon /halogen 
Iluminare  min.15000 lux
Reostat p-t reglarea  intensității luminoase    
Mâner pentru baterii     metalic
Baterii  reâncărcabile     da, min. 1 set
Incărcator de la priza de perete pentu încarcarea  
Montarea  capului  de oftalmoscop la mâner se face prin sistemul de prinder CLIC 
</t>
  </si>
  <si>
    <t>Cazan de dezinfectare</t>
  </si>
  <si>
    <t xml:space="preserve">Cazan de dezinfectare
Fierbator pentru captusele in sectia 
de fizioterapie 
Dimensiuni totale, mm 810×400×700
Tensiunea de intrare:  380V
Timpul de fierbere, min  1-60
</t>
  </si>
  <si>
    <t>Dispozitiv pentru Darsonvalizare</t>
  </si>
  <si>
    <t xml:space="preserve">Dispozitiv pentru Darsonvalizare
Frecvența impulsurilor   110 +/- 8,25
Durata fiecărui impuls  100 microsecunde
Frecvența  50 Hz 
Tensiune  220 V
Putere   50-80 W
Prezența unui cronometru:  
Indicație de pornire a curentului 
de ieșire:  
Cu set de emițătoare
</t>
  </si>
  <si>
    <t xml:space="preserve">Dispozitiv fizioterapie Laseroterapie </t>
  </si>
  <si>
    <t xml:space="preserve">Dispozitiv fizioterapie Laseroterapie 
Caracteristici  fizice:  Magnito – lasser infraroșu și roșu
Sonda laser R:  600nm-700nm/20mW-40mW
Sonda laser IR: 800nm-900nm/200mW-400mW
Radiație LED cu infraroșu pulsant constant  5, 50, 1000
Inducție magnit  35 mt
Aria emițătorului  4 cm2
Frecvența de repetare 2 HT
</t>
  </si>
  <si>
    <t>Dispozitiv pentru fizioterapie Ultrasonoterapie</t>
  </si>
  <si>
    <t xml:space="preserve">Dispozitiv pentru fizioterapie Ultrasonoterapie
Dispozitiv cu frecventa de lucru 1.0/3.0 MHz
Minim 2 sonde min. 3,5cm2 -7 W și 
min. 1 cm2  -2 W 
Modul de emisie   CONTINUU sau PULSATIV
Frecvența impulsului   100 Hz, 48 Hz, 16 Hz 
Impuls  1/2 , 1/5 , 1/10 
Clasa II  da
Alimentarea 220V 50Hz
</t>
  </si>
  <si>
    <t>Dispozitiv Magnetoterapie</t>
  </si>
  <si>
    <t xml:space="preserve">Dispozitiv Magnetoterapie
Dispozitiv de magnetoterapie  include  aparatul propriu 
zis  de formă  de paralelipiped  cu 3 emițători 
Emițătorul principal  e alcătuit din 16 inductori 4 panglici
 a câte 4 inductori unite într-e ele 
Al 2  emițător  are formă de panglică, ce conține  
6 inductori – se utilizează  pentru acțiuni locală 
Al 3 emițător  local, diametru 21 cm acționează asupra 
țesuturilor și organelor situate mai profund 
Tensiune  220-240 V
Frecvența  50 Hz
Timp de lucru  1-30 min.
Nr. de programe individuale   ≥79
Direcția câmpului magnetic fixată
Inducția magnetică   până la 45 mTl
</t>
  </si>
  <si>
    <t>Dispozitiv pentru Electroforeză</t>
  </si>
  <si>
    <t xml:space="preserve">Dispozitiv pentru Electroforeză
Rețea de alimentare 220 V
Frecvența rețelei 50 Hz
Curentul maxim în circuitul pacientului cu o 
sarcină de  500 Ohm - 50 ± 5 Ohm;
Coeficientul de rupere curent pentru orice 
valoare a curentului de sarcină nu depășește  0,5%;
</t>
  </si>
  <si>
    <t>Analizator hematologic  automat 5 diff cu modul VSH</t>
  </si>
  <si>
    <t xml:space="preserve">Analizator hematologic  automat 5 diff cu modul VSH
Descriere Analizator hematologic automat cu VSH destinat analizei componenței sanguine
Parametru Specificaţia
Metode de măsurare impendansmetrică
 fotometrică
 Calorimetrica
 Fluroscenta
 masurarea VSH din aceeasi proba si concomitent cu ceilalti parametri
Parametri determinați și calculați:  WBC
 VSH
 Lym%
 HGB
 Bas%
 MCHC
 Eos%
 PLT-H
 RBC
 PLT-I
 PLT
 Lym#
 PDW
 NRBC#
 Mon%
 MCH
 NRBC%
 PCT
 Mon#
 IMG#
 P-LCR
 Eos#
 Neu#
 HCT
 IMG%
 MCV
 Bas#
 RDW-CV
 RDW-SD
 P-LCC
 Neu%
 MPV
 IPF
Capacitate (probe/oră) ≥ 80 (fara VSH)
 ≥ 40 (cu VSH)
Diluarea automată
 manuala
Tip proba sange integru
 body fluid
 sange capilar
 sange pre-diluat
Volum proba ≤ 25 uL (fara VSH)
 ≤ 160 uL (cu VSH)
 ≤ 20 uL (sange pre-diluat)
Incarcator automat de probe ≥ 30 eprubete
posibilitatea efectuarii analizelor urgente (STAT) 
Afişaj Display cu TouchScreen
Imprimantă posibilitatea conectarii imprimantei externe
Introducerea datelor manual
 automat
Interfaţa PC da
Data Management LIS / HIS
Afişarea histogramelor 
Stocarea datelor 
Calibrarea automată
 manuală
Grafice  RBC (repartizarea eritrocitelor după volum)
 PLT (repartizarea trombocitelor după volum)
 WBC  (distributia leucocitelor după tip)
Afişarea pe ecran a tuturor datelor grafice
 rezultate
 rezultate din arhivă
 date de servis
Monitorizarea datelor pacientului nume pacient 
 ID pacient
 sex
 vîrsta
Monitorizarea reactivelor data expirării
 volumul rămas
Afişarea rezultatelor pe imprimantă Parametri determinaţi şi calculaţi
 histograme pe parametrii de bază- RBC, WBC, PLT
 date despre pacient
Indicatori de avertizare 
Control al calităţii ≥ 3 nivele
 Construirea tabelelor și graficelor Levey-Janings
Memorie internă &gt; 100000 pacienţi
Alimentarea  220 V, 50 Hz
Accesorii cititor coduri de bare
 Vas pentru deşeuri
 tuburi pentru reagenţi 
 tuburi pentru spălare
Limba de comunicare rom/rus/eng
</t>
  </si>
  <si>
    <t>Sistem de radiografie cu fluroscopie, universal, complet digital pentru tomosinteză</t>
  </si>
  <si>
    <t xml:space="preserve">Sistem de radiografie cu fluroscopie, universal, complet digital pentru tomosinteză
   Descriere Sistem de radiografie pentru scanarea întregului corp, utilizează un fascicul cu raze X colimat sub formă de fantă, care scanează  continuu in directia S-I (Superior-Inferior) pentru a face expuneri repetate. Tomosinteza digitală este o tehnică imagistică medicală ce utilizează un detector cu ecran plat și  un tub rotativ care produce o serie de secțiuni la diferite adîncimi şi produce imagini la doze mici de radiație cu distorsiuni geometrice minime și măsurări precise.
Parametru Specificaţie
Configuraţie Tub deasupra mesei da
 Operare de la distanță da
Turnul de imagine Radiografie în afara mesei da
 Grila detaşabilă
 (SID) max.  ≥125 cm
 (SID) min. 90 - 110 cm
 Control  
  Fluoroscopia se acționează de la pedală
  Radiografia se acționează din camera de examinare și control
Detector Mărime pixel ≤150µm
 Tip flat panel
 Mărime, cm (in) ≥43x43 (17” x 17”)
Fluoroscopia kVp pulsaţie  da
 Pulsaţie rata, fps  ≥0-30
 Selectarea de către utilizator a filtrelor 
 Rata maximă de cadre a matricei de achiziții ≥1024 x 1024
 Mărimea maximă a matricei ≥1024 x 1024
 Adîncime achiziție, bit ≥14
Radiografie  Mărimea maximă a matricei ≥2048 x 2048
 Radiografie seriată, fps ≥ 10
 Adîncime achiziție bit ≥14
Caracteristicele imaginii Afişarea ultimei imagini 
 Colimarea virtuală 
 Deplasarea manuală a pixelilor 
Masa de examinare Greutatea maximă a pacientului ≥200 kg
 Dimensiuni  ≥220x70 cm
 Mișcarea laterală ≥25 cm
 Mișcarea longitudinală ≥160 cm
 Mișcarea verticală 
min. 60 - 110cm
 Înclinarea mesei 90 /- 90 grade
 Greutatea maximă a pacientului la înclinare ≥200 kg
 Indicator de înclinare 
 Asigurarea mișcării motorizată  
Generatorul Puterea  ≥80 kW
 Radiografia min. 50-150kV
 Gama radiografică min. 0.5 - 800 mAs
 Fluoroscopia min. 70-120 kV
 Display si Statie de 
lucru  (Achizitie/ postprocesare)  Cantitate min. 2 monitoare in sala de control, 
optional min 2buc in sala de examinare
 Mărimea  ≥18 "
Accesorii Set radioprotecţie geam După necesitate
 Set radioprotecţie Pacient (2 şorţuri, 2 guleraşe de protecţie a glandei tiroide) 1 pentru copii si 1 pentru adulţi
 Set radioprotecţie Operator (şorţ) 1 (min 0,35 mm Pb)
Imprimantă Procesare tip Termal direct
 Interfaţă DICOM
 Rezoluţie spaţială, Pixeli/mm ≥12
 Format film, cm 20 x 25 - 35 x 43
 Formate disponibile simultan ≥2
Staţie de lucru Procesor  Intel i7 4 nuclee, 2,8 GHz, sau echivalent
 HDD  Minim 6 TB de stocare utilizabilă  si 256 GB SSD pentru soft
 RAM  ≥ 8 GB
 Monitor Medical, Full HD, ≥ 21”, LCD ≥ 1920x1080 3 MP 
 CD/DVD Obligatoriu
 Compatibil cu sistemele PACS 
 USB ≥ 4 porturi
 Accesorii Mouse, tastatura
 DAP intgrat cu afisare rezultatelor in baza de date
a pacientului 
Soft de prelucrare Post procesare obligatoriu
 Control nivel Zoom/Mărire; Rotire/Inversare
 Adnotări pe imagine marker, text, linii, unghi, lipse
 DICOM 3.0 - DICOM Verification
  - DICOM Modality worklist
  - DICOM MPPS
  - DICOM Storage
  - DICOM Storage commitment
  - DICOM Grayscale print
  - DICOM Query / Retrieve
  - DICOM GSPS
  -Importul si exportul imaginilor de pe PACS
  -Export imagini pe CD/DVD
  -Exportul rezultatelor examinărilor pe HIS / RIS
 Soft pentru tomosinteză 
 Soft radiogafie scan 
Sistem PACS HDD Minim 2 TB 
 Procesor Intel i7 4 nuclee, 2,8 GHz, sau echivalent
 RAM ≥ 8 GB
 Modul software PACS Funcții de manipulare a imaginii
  Măsurători, adnotări și salvare.
  Suport pentru afișaj de diagnostic pentru mai multe monitoare de rezoluție înaltă, bazat pe reguli DICOM de rulare
  Send, DICOM Import pe CD  și pe documente, administrare și diagnostic la distantă.
 Monitor ≥ 24” LED  1920x1080
 Licenţa ≥  2
 Licenţa de acces de pe web sau LAN ≥ 2
</t>
  </si>
  <si>
    <t>IMSP CS Strășeni</t>
  </si>
  <si>
    <t>IMSP AMT Râșcani</t>
  </si>
  <si>
    <t>Beneficiar</t>
  </si>
  <si>
    <t>Achiziționarea Dispozitivelor medicale conform necesităților instituțiilor-medico sanitare publice (lista suplimentată 4)</t>
  </si>
  <si>
    <t>IMSP SR Strășeni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</si>
</sst>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2"/>
      <color rgb="FF00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94">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3" xfId="0" applyFont="1" applyBorder="1" applyAlignment="1" applyProtection="1">
      <alignment vertical="top"/>
      <protection locked="0"/>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5" fillId="0" borderId="1" xfId="0" applyFont="1" applyBorder="1" applyAlignment="1" applyProtection="1">
      <alignment horizontal="left" vertical="top" wrapText="1"/>
      <protection locked="0"/>
    </xf>
    <xf numFmtId="1" fontId="6" fillId="2" borderId="1" xfId="1" applyNumberFormat="1" applyFont="1" applyFill="1" applyBorder="1" applyAlignment="1" applyProtection="1">
      <alignment horizontal="center" vertical="center" wrapText="1"/>
    </xf>
    <xf numFmtId="1" fontId="5" fillId="0" borderId="1" xfId="0" applyNumberFormat="1" applyFont="1" applyBorder="1" applyAlignment="1" applyProtection="1">
      <alignment horizontal="center" vertical="center"/>
      <protection locked="0"/>
    </xf>
    <xf numFmtId="1" fontId="5" fillId="0" borderId="0" xfId="1" applyNumberFormat="1" applyFont="1" applyAlignment="1" applyProtection="1">
      <alignment horizontal="center"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6" fillId="2" borderId="1" xfId="0" applyFont="1" applyFill="1" applyBorder="1" applyAlignment="1" applyProtection="1">
      <alignment horizontal="left" vertical="center"/>
    </xf>
    <xf numFmtId="0" fontId="9" fillId="3" borderId="1" xfId="0"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5" fillId="0" borderId="0" xfId="1" applyFont="1" applyBorder="1" applyAlignment="1" applyProtection="1">
      <alignment horizontal="center"/>
    </xf>
    <xf numFmtId="0" fontId="6" fillId="2" borderId="5" xfId="0" applyFont="1" applyFill="1" applyBorder="1" applyAlignment="1" applyProtection="1">
      <alignment horizontal="left" vertical="top" wrapText="1"/>
    </xf>
    <xf numFmtId="0" fontId="6" fillId="2" borderId="5" xfId="0" applyFont="1" applyFill="1" applyBorder="1" applyAlignment="1" applyProtection="1">
      <alignment horizontal="center" vertical="center" wrapText="1"/>
    </xf>
    <xf numFmtId="0" fontId="7" fillId="2" borderId="5" xfId="1" applyFont="1" applyFill="1" applyBorder="1" applyAlignment="1" applyProtection="1">
      <alignment horizontal="left" vertical="top" wrapText="1"/>
    </xf>
    <xf numFmtId="0" fontId="5" fillId="0" borderId="6" xfId="0" applyFont="1" applyBorder="1" applyAlignment="1" applyProtection="1">
      <alignment vertical="top"/>
      <protection locked="0"/>
    </xf>
    <xf numFmtId="0" fontId="5" fillId="0" borderId="6" xfId="0" applyFont="1" applyBorder="1" applyAlignment="1" applyProtection="1">
      <alignment vertical="top" wrapText="1"/>
      <protection locked="0"/>
    </xf>
    <xf numFmtId="0" fontId="19" fillId="0" borderId="1" xfId="0" applyFont="1" applyBorder="1" applyAlignment="1">
      <alignment vertical="center" wrapText="1"/>
    </xf>
    <xf numFmtId="0" fontId="5" fillId="3" borderId="1" xfId="0" applyFont="1" applyFill="1" applyBorder="1" applyAlignment="1" applyProtection="1">
      <alignment vertical="top" wrapText="1"/>
      <protection locked="0"/>
    </xf>
    <xf numFmtId="4" fontId="5" fillId="0" borderId="0" xfId="1" applyNumberFormat="1" applyFont="1" applyProtection="1">
      <protection locked="0"/>
    </xf>
    <xf numFmtId="0" fontId="20" fillId="0" borderId="1" xfId="0" applyFont="1" applyBorder="1" applyAlignment="1">
      <alignment wrapText="1"/>
    </xf>
    <xf numFmtId="0" fontId="5" fillId="0" borderId="1" xfId="1" applyFont="1" applyBorder="1" applyAlignment="1" applyProtection="1">
      <alignment horizontal="center"/>
    </xf>
    <xf numFmtId="164" fontId="5" fillId="0" borderId="1" xfId="1" applyNumberFormat="1" applyFont="1" applyBorder="1" applyProtection="1"/>
    <xf numFmtId="0" fontId="11" fillId="0" borderId="1" xfId="1" applyFont="1" applyBorder="1" applyProtection="1">
      <protection locked="0"/>
    </xf>
    <xf numFmtId="1" fontId="5" fillId="0" borderId="1" xfId="1" applyNumberFormat="1" applyFont="1" applyBorder="1" applyAlignment="1" applyProtection="1">
      <alignment horizontal="center" vertical="center"/>
      <protection locked="0"/>
    </xf>
    <xf numFmtId="0" fontId="19" fillId="0" borderId="1" xfId="0" applyFont="1" applyBorder="1" applyAlignment="1">
      <alignment wrapText="1"/>
    </xf>
    <xf numFmtId="1" fontId="5" fillId="0" borderId="1" xfId="1" applyNumberFormat="1" applyFont="1" applyBorder="1" applyAlignment="1" applyProtection="1">
      <alignment horizontal="center" vertical="center"/>
    </xf>
    <xf numFmtId="1" fontId="11" fillId="0" borderId="1" xfId="1" applyNumberFormat="1" applyFont="1" applyBorder="1" applyAlignment="1" applyProtection="1">
      <alignment horizontal="center" vertical="center"/>
      <protection locked="0"/>
    </xf>
    <xf numFmtId="0" fontId="19" fillId="0" borderId="1" xfId="0" applyFont="1" applyBorder="1" applyAlignment="1">
      <alignment horizontal="center" vertical="center"/>
    </xf>
    <xf numFmtId="4" fontId="10" fillId="0" borderId="0" xfId="1" applyNumberFormat="1" applyFont="1" applyAlignment="1" applyProtection="1">
      <alignment horizontal="center"/>
      <protection locked="0"/>
    </xf>
    <xf numFmtId="4" fontId="7" fillId="0" borderId="0" xfId="1" applyNumberFormat="1" applyFont="1" applyFill="1" applyBorder="1" applyAlignment="1" applyProtection="1">
      <alignment vertical="top" wrapText="1"/>
      <protection locked="0"/>
    </xf>
    <xf numFmtId="4" fontId="6" fillId="3" borderId="0" xfId="1" applyNumberFormat="1" applyFont="1" applyFill="1" applyBorder="1" applyAlignment="1" applyProtection="1">
      <alignment horizontal="center" vertical="center" wrapText="1"/>
    </xf>
    <xf numFmtId="4" fontId="6" fillId="2" borderId="1" xfId="1" applyNumberFormat="1" applyFont="1" applyFill="1" applyBorder="1" applyAlignment="1" applyProtection="1">
      <alignment horizontal="center" vertical="center" wrapText="1"/>
    </xf>
    <xf numFmtId="4" fontId="7" fillId="2" borderId="1" xfId="1" applyNumberFormat="1" applyFont="1" applyFill="1" applyBorder="1" applyAlignment="1" applyProtection="1">
      <alignment horizontal="center" vertical="center" wrapText="1"/>
    </xf>
    <xf numFmtId="4" fontId="5" fillId="0" borderId="1" xfId="0" applyNumberFormat="1" applyFont="1" applyBorder="1" applyAlignment="1" applyProtection="1">
      <alignment vertical="top" wrapText="1"/>
      <protection locked="0"/>
    </xf>
    <xf numFmtId="0" fontId="5" fillId="0" borderId="1" xfId="1" applyFont="1" applyBorder="1" applyAlignment="1" applyProtection="1">
      <alignment wrapText="1"/>
      <protection locked="0"/>
    </xf>
    <xf numFmtId="0" fontId="9" fillId="0" borderId="1" xfId="0" applyFont="1" applyBorder="1" applyAlignment="1" applyProtection="1">
      <alignment horizontal="left" vertical="center" wrapText="1"/>
    </xf>
    <xf numFmtId="0" fontId="5" fillId="0" borderId="0" xfId="1" applyFont="1" applyAlignment="1" applyProtection="1">
      <alignment horizontal="center" vertical="center"/>
      <protection locked="0"/>
    </xf>
    <xf numFmtId="0" fontId="5" fillId="0" borderId="0" xfId="1" applyFont="1" applyFill="1" applyBorder="1" applyAlignment="1" applyProtection="1">
      <alignment horizontal="center" vertical="center"/>
      <protection locked="0"/>
    </xf>
    <xf numFmtId="0" fontId="9" fillId="0" borderId="1" xfId="0" applyFont="1" applyBorder="1" applyAlignment="1" applyProtection="1">
      <alignment horizontal="center" vertical="center" wrapText="1"/>
    </xf>
    <xf numFmtId="0" fontId="0" fillId="0" borderId="1" xfId="0" applyBorder="1" applyAlignment="1">
      <alignment vertical="center"/>
    </xf>
    <xf numFmtId="0" fontId="20" fillId="0" borderId="1" xfId="0" applyFont="1" applyBorder="1" applyAlignment="1">
      <alignment vertical="center" wrapText="1"/>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5"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5" fillId="0" borderId="0" xfId="1" applyFont="1" applyBorder="1" applyAlignment="1" applyProtection="1">
      <alignment horizontal="center"/>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cellXfs>
  <cellStyles count="11">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 name="Normal 9" xfId="10" xr:uid="{AF4B22A9-ADC5-44D9-B88F-7B01774B22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31"/>
  <sheetViews>
    <sheetView zoomScale="70" zoomScaleNormal="70" workbookViewId="0">
      <selection activeCell="H9" sqref="H9"/>
    </sheetView>
  </sheetViews>
  <sheetFormatPr defaultRowHeight="15.75" x14ac:dyDescent="0.2"/>
  <cols>
    <col min="1" max="1" width="5.7109375" style="31" customWidth="1"/>
    <col min="2" max="2" width="4.42578125" style="31" customWidth="1"/>
    <col min="3" max="3" width="49.28515625" style="42" customWidth="1"/>
    <col min="4" max="4" width="20.7109375" style="42" customWidth="1"/>
    <col min="5" max="5" width="10.5703125" style="36" customWidth="1"/>
    <col min="6" max="6" width="11.28515625" style="31" customWidth="1"/>
    <col min="7" max="7" width="10.7109375" style="31" customWidth="1"/>
    <col min="8" max="8" width="108.42578125" style="31" customWidth="1"/>
    <col min="9" max="9" width="30.42578125" style="31" customWidth="1"/>
    <col min="10" max="10" width="30" style="30" customWidth="1"/>
    <col min="11" max="11" width="14" style="31" customWidth="1"/>
    <col min="12" max="16384" width="9.140625" style="31"/>
  </cols>
  <sheetData>
    <row r="1" spans="1:11" x14ac:dyDescent="0.2">
      <c r="C1" s="78" t="s">
        <v>26</v>
      </c>
      <c r="D1" s="78"/>
      <c r="E1" s="78"/>
      <c r="F1" s="78"/>
      <c r="G1" s="78"/>
      <c r="H1" s="78"/>
      <c r="I1" s="78"/>
      <c r="J1" s="78"/>
      <c r="K1" s="78"/>
    </row>
    <row r="2" spans="1:11" x14ac:dyDescent="0.2">
      <c r="D2" s="81" t="s">
        <v>13</v>
      </c>
      <c r="E2" s="81"/>
      <c r="F2" s="81"/>
      <c r="G2" s="81"/>
      <c r="H2" s="81"/>
    </row>
    <row r="3" spans="1:11" x14ac:dyDescent="0.2">
      <c r="A3" s="82" t="s">
        <v>9</v>
      </c>
      <c r="B3" s="82"/>
      <c r="C3" s="82"/>
      <c r="D3" s="83" t="s">
        <v>29</v>
      </c>
      <c r="E3" s="83"/>
      <c r="F3" s="83"/>
      <c r="G3" s="83"/>
      <c r="H3" s="83"/>
      <c r="I3" s="31" t="s">
        <v>10</v>
      </c>
      <c r="J3" s="30" t="s">
        <v>11</v>
      </c>
    </row>
    <row r="4" spans="1:11" s="22" customFormat="1" x14ac:dyDescent="0.2">
      <c r="A4" s="84" t="s">
        <v>8</v>
      </c>
      <c r="B4" s="84"/>
      <c r="C4" s="84"/>
      <c r="D4" s="85" t="s">
        <v>76</v>
      </c>
      <c r="E4" s="85"/>
      <c r="F4" s="85"/>
      <c r="G4" s="85"/>
      <c r="H4" s="85"/>
      <c r="I4" s="85"/>
      <c r="J4" s="26" t="s">
        <v>12</v>
      </c>
      <c r="K4" s="27"/>
    </row>
    <row r="5" spans="1:11" s="23" customFormat="1" x14ac:dyDescent="0.2">
      <c r="C5" s="43"/>
      <c r="D5" s="79"/>
      <c r="E5" s="79"/>
      <c r="F5" s="79"/>
      <c r="G5" s="79"/>
      <c r="H5" s="79"/>
      <c r="I5" s="79"/>
      <c r="J5" s="79"/>
      <c r="K5" s="27"/>
    </row>
    <row r="6" spans="1:11" ht="31.5" x14ac:dyDescent="0.2">
      <c r="A6" s="28" t="s">
        <v>2</v>
      </c>
      <c r="B6" s="28" t="s">
        <v>0</v>
      </c>
      <c r="C6" s="44" t="s">
        <v>1</v>
      </c>
      <c r="D6" s="44" t="s">
        <v>3</v>
      </c>
      <c r="E6" s="37" t="s">
        <v>4</v>
      </c>
      <c r="F6" s="29" t="s">
        <v>5</v>
      </c>
      <c r="G6" s="29" t="s">
        <v>6</v>
      </c>
      <c r="H6" s="29" t="s">
        <v>7</v>
      </c>
      <c r="I6" s="29" t="s">
        <v>27</v>
      </c>
      <c r="J6" s="28"/>
      <c r="K6" s="25"/>
    </row>
    <row r="7" spans="1:11" x14ac:dyDescent="0.2">
      <c r="A7" s="48">
        <v>1</v>
      </c>
      <c r="B7" s="80">
        <v>2</v>
      </c>
      <c r="C7" s="80"/>
      <c r="D7" s="80"/>
      <c r="E7" s="49">
        <v>3</v>
      </c>
      <c r="F7" s="48">
        <v>4</v>
      </c>
      <c r="G7" s="48">
        <v>5</v>
      </c>
      <c r="H7" s="48">
        <v>6</v>
      </c>
      <c r="I7" s="50"/>
      <c r="J7" s="48">
        <v>8</v>
      </c>
      <c r="K7" s="25"/>
    </row>
    <row r="8" spans="1:11" ht="94.5" x14ac:dyDescent="0.2">
      <c r="A8" s="24" t="s">
        <v>30</v>
      </c>
      <c r="B8" s="72">
        <v>1</v>
      </c>
      <c r="C8" s="53" t="s">
        <v>33</v>
      </c>
      <c r="D8" s="53" t="s">
        <v>33</v>
      </c>
      <c r="E8" s="45"/>
      <c r="F8" s="40"/>
      <c r="G8" s="76"/>
      <c r="H8" s="38" t="s">
        <v>34</v>
      </c>
      <c r="I8" s="33"/>
      <c r="J8" s="35"/>
      <c r="K8" s="32"/>
    </row>
    <row r="9" spans="1:11" ht="409.5" x14ac:dyDescent="0.2">
      <c r="A9" s="24" t="s">
        <v>30</v>
      </c>
      <c r="B9" s="42">
        <v>2</v>
      </c>
      <c r="C9" s="77" t="s">
        <v>35</v>
      </c>
      <c r="D9" s="77" t="s">
        <v>35</v>
      </c>
      <c r="F9" s="42"/>
      <c r="G9" s="42"/>
      <c r="H9" s="52" t="s">
        <v>36</v>
      </c>
      <c r="I9" s="51"/>
      <c r="J9" s="52"/>
    </row>
    <row r="10" spans="1:11" ht="409.5" x14ac:dyDescent="0.2">
      <c r="A10" s="24" t="s">
        <v>30</v>
      </c>
      <c r="B10" s="42">
        <v>3</v>
      </c>
      <c r="C10" s="35" t="s">
        <v>37</v>
      </c>
      <c r="D10" s="35" t="s">
        <v>37</v>
      </c>
      <c r="F10" s="42"/>
      <c r="G10" s="42"/>
      <c r="H10" s="30" t="s">
        <v>38</v>
      </c>
    </row>
    <row r="11" spans="1:11" ht="409.5" x14ac:dyDescent="0.2">
      <c r="A11" s="24" t="s">
        <v>30</v>
      </c>
      <c r="B11" s="72">
        <v>4</v>
      </c>
      <c r="C11" s="35" t="s">
        <v>39</v>
      </c>
      <c r="D11" s="35" t="s">
        <v>39</v>
      </c>
      <c r="F11" s="42"/>
      <c r="G11" s="42"/>
      <c r="H11" s="30" t="s">
        <v>40</v>
      </c>
    </row>
    <row r="12" spans="1:11" ht="409.5" x14ac:dyDescent="0.2">
      <c r="A12" s="24" t="s">
        <v>30</v>
      </c>
      <c r="B12" s="42">
        <v>5</v>
      </c>
      <c r="C12" s="35" t="s">
        <v>41</v>
      </c>
      <c r="D12" s="35" t="s">
        <v>41</v>
      </c>
      <c r="F12" s="42"/>
      <c r="G12" s="42"/>
      <c r="H12" s="30" t="s">
        <v>42</v>
      </c>
    </row>
    <row r="13" spans="1:11" ht="220.5" x14ac:dyDescent="0.2">
      <c r="A13" s="24" t="s">
        <v>30</v>
      </c>
      <c r="B13" s="42">
        <v>6</v>
      </c>
      <c r="C13" s="35" t="s">
        <v>43</v>
      </c>
      <c r="D13" s="35" t="s">
        <v>43</v>
      </c>
      <c r="F13" s="42"/>
      <c r="G13" s="42"/>
      <c r="H13" s="30" t="s">
        <v>44</v>
      </c>
    </row>
    <row r="14" spans="1:11" ht="378" x14ac:dyDescent="0.2">
      <c r="A14" s="24" t="s">
        <v>30</v>
      </c>
      <c r="B14" s="72">
        <v>7</v>
      </c>
      <c r="C14" s="35" t="s">
        <v>45</v>
      </c>
      <c r="D14" s="35" t="s">
        <v>45</v>
      </c>
      <c r="F14" s="42"/>
      <c r="G14" s="42"/>
      <c r="H14" s="30" t="s">
        <v>46</v>
      </c>
    </row>
    <row r="15" spans="1:11" ht="252" x14ac:dyDescent="0.2">
      <c r="A15" s="24" t="s">
        <v>30</v>
      </c>
      <c r="B15" s="42">
        <v>8</v>
      </c>
      <c r="C15" s="35" t="s">
        <v>47</v>
      </c>
      <c r="D15" s="35" t="s">
        <v>47</v>
      </c>
      <c r="F15" s="42"/>
      <c r="G15" s="42"/>
      <c r="H15" s="30" t="s">
        <v>48</v>
      </c>
    </row>
    <row r="16" spans="1:11" ht="409.5" x14ac:dyDescent="0.2">
      <c r="A16" s="24" t="s">
        <v>30</v>
      </c>
      <c r="B16" s="42">
        <v>9</v>
      </c>
      <c r="C16" s="35" t="s">
        <v>49</v>
      </c>
      <c r="D16" s="35" t="s">
        <v>49</v>
      </c>
      <c r="F16" s="42"/>
      <c r="G16" s="42"/>
      <c r="H16" s="30" t="s">
        <v>50</v>
      </c>
    </row>
    <row r="17" spans="1:18" ht="252" x14ac:dyDescent="0.2">
      <c r="A17" s="24" t="s">
        <v>30</v>
      </c>
      <c r="B17" s="72">
        <v>10</v>
      </c>
      <c r="C17" s="35" t="s">
        <v>51</v>
      </c>
      <c r="D17" s="35" t="s">
        <v>51</v>
      </c>
      <c r="F17" s="42"/>
      <c r="G17" s="42"/>
      <c r="H17" s="30" t="s">
        <v>52</v>
      </c>
    </row>
    <row r="18" spans="1:18" ht="252" x14ac:dyDescent="0.2">
      <c r="A18" s="24" t="s">
        <v>30</v>
      </c>
      <c r="B18" s="42">
        <v>11</v>
      </c>
      <c r="C18" s="35" t="s">
        <v>53</v>
      </c>
      <c r="D18" s="35" t="s">
        <v>53</v>
      </c>
      <c r="F18" s="42"/>
      <c r="G18" s="42"/>
      <c r="H18" s="30" t="s">
        <v>54</v>
      </c>
    </row>
    <row r="19" spans="1:18" ht="204.75" x14ac:dyDescent="0.2">
      <c r="A19" s="24" t="s">
        <v>30</v>
      </c>
      <c r="B19" s="42">
        <v>12</v>
      </c>
      <c r="C19" s="35" t="s">
        <v>55</v>
      </c>
      <c r="D19" s="35" t="s">
        <v>55</v>
      </c>
      <c r="F19" s="42"/>
      <c r="G19" s="42"/>
      <c r="H19" s="30" t="s">
        <v>56</v>
      </c>
    </row>
    <row r="20" spans="1:18" ht="110.25" x14ac:dyDescent="0.2">
      <c r="A20" s="24" t="s">
        <v>30</v>
      </c>
      <c r="B20" s="72">
        <v>13</v>
      </c>
      <c r="C20" s="35" t="s">
        <v>57</v>
      </c>
      <c r="D20" s="35" t="s">
        <v>57</v>
      </c>
      <c r="F20" s="42"/>
      <c r="G20" s="42"/>
      <c r="H20" s="30" t="s">
        <v>58</v>
      </c>
    </row>
    <row r="21" spans="1:18" ht="173.25" x14ac:dyDescent="0.2">
      <c r="A21" s="24" t="s">
        <v>30</v>
      </c>
      <c r="B21" s="42">
        <v>14</v>
      </c>
      <c r="C21" s="53" t="s">
        <v>59</v>
      </c>
      <c r="D21" s="53" t="s">
        <v>59</v>
      </c>
      <c r="F21" s="42"/>
      <c r="G21" s="42"/>
      <c r="H21" s="54" t="s">
        <v>60</v>
      </c>
    </row>
    <row r="22" spans="1:18" ht="141.75" x14ac:dyDescent="0.2">
      <c r="A22" s="24" t="s">
        <v>30</v>
      </c>
      <c r="B22" s="42">
        <v>15</v>
      </c>
      <c r="C22" s="35" t="s">
        <v>61</v>
      </c>
      <c r="D22" s="35" t="s">
        <v>61</v>
      </c>
      <c r="F22" s="42"/>
      <c r="G22" s="42"/>
      <c r="H22" s="30" t="s">
        <v>62</v>
      </c>
    </row>
    <row r="23" spans="1:18" ht="157.5" x14ac:dyDescent="0.2">
      <c r="A23" s="24" t="s">
        <v>30</v>
      </c>
      <c r="B23" s="72">
        <v>16</v>
      </c>
      <c r="C23" s="35" t="s">
        <v>63</v>
      </c>
      <c r="D23" s="35" t="s">
        <v>63</v>
      </c>
      <c r="F23" s="42"/>
      <c r="G23" s="42"/>
      <c r="H23" s="30" t="s">
        <v>64</v>
      </c>
    </row>
    <row r="24" spans="1:18" ht="252" x14ac:dyDescent="0.2">
      <c r="A24" s="24" t="s">
        <v>30</v>
      </c>
      <c r="B24" s="42">
        <v>17</v>
      </c>
      <c r="C24" s="35" t="s">
        <v>65</v>
      </c>
      <c r="D24" s="35" t="s">
        <v>65</v>
      </c>
      <c r="F24" s="42"/>
      <c r="G24" s="42"/>
      <c r="H24" s="30" t="s">
        <v>66</v>
      </c>
    </row>
    <row r="25" spans="1:18" ht="126" x14ac:dyDescent="0.2">
      <c r="A25" s="24" t="s">
        <v>30</v>
      </c>
      <c r="B25" s="42">
        <v>18</v>
      </c>
      <c r="C25" s="35" t="s">
        <v>67</v>
      </c>
      <c r="D25" s="35" t="s">
        <v>67</v>
      </c>
      <c r="F25" s="42"/>
      <c r="G25" s="42"/>
      <c r="H25" s="30" t="s">
        <v>68</v>
      </c>
    </row>
    <row r="26" spans="1:18" ht="409.5" x14ac:dyDescent="0.2">
      <c r="A26" s="24" t="s">
        <v>30</v>
      </c>
      <c r="B26" s="72">
        <v>19</v>
      </c>
      <c r="C26" s="53" t="s">
        <v>69</v>
      </c>
      <c r="D26" s="53" t="s">
        <v>69</v>
      </c>
      <c r="F26" s="42"/>
      <c r="G26" s="42"/>
      <c r="H26" s="30" t="s">
        <v>70</v>
      </c>
    </row>
    <row r="27" spans="1:18" ht="409.5" x14ac:dyDescent="0.2">
      <c r="A27" s="24" t="s">
        <v>30</v>
      </c>
      <c r="B27" s="42">
        <v>20</v>
      </c>
      <c r="C27" s="53" t="s">
        <v>71</v>
      </c>
      <c r="D27" s="53" t="s">
        <v>71</v>
      </c>
      <c r="F27" s="42"/>
      <c r="G27" s="42"/>
      <c r="H27" s="30" t="s">
        <v>72</v>
      </c>
    </row>
    <row r="29" spans="1:18" ht="20.25" x14ac:dyDescent="0.3">
      <c r="C29" s="9" t="s">
        <v>14</v>
      </c>
      <c r="D29" s="9"/>
      <c r="E29" s="9"/>
      <c r="F29" s="9"/>
      <c r="G29" s="9"/>
      <c r="H29" s="9"/>
      <c r="I29" s="9"/>
      <c r="J29" s="9"/>
      <c r="K29" s="9"/>
      <c r="L29" s="9"/>
      <c r="M29" s="9"/>
      <c r="N29" s="9"/>
      <c r="O29" s="9"/>
      <c r="P29" s="9"/>
      <c r="Q29" s="9"/>
      <c r="R29" s="9"/>
    </row>
    <row r="30" spans="1:18" ht="20.25" x14ac:dyDescent="0.3">
      <c r="C30" s="9"/>
      <c r="D30" s="9"/>
      <c r="E30" s="9"/>
      <c r="F30" s="9"/>
      <c r="G30" s="9"/>
      <c r="H30" s="9"/>
      <c r="I30" s="9"/>
      <c r="J30" s="9"/>
      <c r="K30" s="9"/>
      <c r="L30" s="9"/>
      <c r="M30" s="9"/>
      <c r="N30" s="9"/>
      <c r="O30" s="9"/>
      <c r="P30" s="9"/>
      <c r="Q30" s="9"/>
      <c r="R30" s="9"/>
    </row>
    <row r="31" spans="1:18" ht="20.25" x14ac:dyDescent="0.3">
      <c r="C31" s="9" t="s">
        <v>15</v>
      </c>
      <c r="D31" s="9"/>
      <c r="E31" s="9"/>
      <c r="F31" s="9"/>
      <c r="G31" s="9"/>
      <c r="H31" s="9"/>
      <c r="I31" s="9"/>
      <c r="J31" s="9"/>
      <c r="K31" s="9"/>
      <c r="L31" s="9"/>
      <c r="M31" s="9"/>
      <c r="N31" s="9"/>
      <c r="O31" s="9"/>
      <c r="P31" s="9"/>
      <c r="Q31" s="9"/>
      <c r="R31" s="9"/>
    </row>
  </sheetData>
  <autoFilter ref="A7:R8" xr:uid="{00000000-0001-0000-0000-000000000000}">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7"/>
  <sheetViews>
    <sheetView tabSelected="1" topLeftCell="A25" zoomScale="90" zoomScaleNormal="90" workbookViewId="0">
      <selection activeCell="M28" sqref="M28"/>
    </sheetView>
  </sheetViews>
  <sheetFormatPr defaultRowHeight="15.75" x14ac:dyDescent="0.25"/>
  <cols>
    <col min="1" max="1" width="3.42578125" style="2" customWidth="1"/>
    <col min="2" max="2" width="5.7109375" style="2" customWidth="1"/>
    <col min="3" max="3" width="4.42578125" style="73" customWidth="1"/>
    <col min="4" max="4" width="20.7109375" style="2" customWidth="1"/>
    <col min="5" max="5" width="23" style="14" customWidth="1"/>
    <col min="6" max="6" width="15.28515625" style="7" customWidth="1"/>
    <col min="7" max="7" width="14.7109375" style="41" customWidth="1"/>
    <col min="8" max="8" width="18.28515625" style="2" customWidth="1"/>
    <col min="9" max="9" width="12.140625" style="2" customWidth="1"/>
    <col min="10" max="10" width="13.140625" style="2" customWidth="1"/>
    <col min="11" max="11" width="17" style="2" customWidth="1"/>
    <col min="12" max="12" width="30" style="2" customWidth="1"/>
    <col min="13" max="13" width="16.28515625" style="55" customWidth="1"/>
    <col min="14" max="14" width="12.42578125" style="14" customWidth="1"/>
    <col min="15" max="16384" width="9.140625" style="2"/>
  </cols>
  <sheetData>
    <row r="1" spans="1:16" x14ac:dyDescent="0.25">
      <c r="D1" s="89" t="s">
        <v>25</v>
      </c>
      <c r="E1" s="89"/>
      <c r="F1" s="89"/>
      <c r="G1" s="89"/>
      <c r="H1" s="89"/>
      <c r="I1" s="89"/>
      <c r="J1" s="89"/>
      <c r="K1" s="89"/>
      <c r="L1" s="89"/>
      <c r="M1" s="65"/>
    </row>
    <row r="2" spans="1:16" x14ac:dyDescent="0.25">
      <c r="D2" s="90" t="s">
        <v>16</v>
      </c>
      <c r="E2" s="90"/>
      <c r="F2" s="90"/>
      <c r="G2" s="90"/>
      <c r="H2" s="90"/>
      <c r="I2" s="90"/>
      <c r="J2" s="90"/>
      <c r="K2" s="13"/>
    </row>
    <row r="3" spans="1:16" x14ac:dyDescent="0.25">
      <c r="B3" s="91" t="s">
        <v>9</v>
      </c>
      <c r="C3" s="91"/>
      <c r="D3" s="91"/>
      <c r="E3" s="92" t="s">
        <v>29</v>
      </c>
      <c r="F3" s="92"/>
      <c r="G3" s="92"/>
      <c r="H3" s="92"/>
      <c r="I3" s="92"/>
      <c r="K3" s="2" t="s">
        <v>10</v>
      </c>
      <c r="L3" s="2" t="s">
        <v>11</v>
      </c>
    </row>
    <row r="4" spans="1:16" s="4" customFormat="1" ht="32.25" customHeight="1" x14ac:dyDescent="0.25">
      <c r="A4" s="3"/>
      <c r="B4" s="93" t="s">
        <v>8</v>
      </c>
      <c r="C4" s="93"/>
      <c r="D4" s="93"/>
      <c r="E4" s="85" t="s">
        <v>76</v>
      </c>
      <c r="F4" s="85"/>
      <c r="G4" s="85"/>
      <c r="H4" s="85"/>
      <c r="I4" s="85"/>
      <c r="J4" s="85"/>
      <c r="K4" s="85"/>
      <c r="L4" s="16" t="s">
        <v>12</v>
      </c>
      <c r="M4" s="66"/>
    </row>
    <row r="5" spans="1:16" s="5" customFormat="1" ht="20.100000000000001" customHeight="1" x14ac:dyDescent="0.25">
      <c r="A5" s="3"/>
      <c r="C5" s="74"/>
      <c r="E5" s="87"/>
      <c r="F5" s="87"/>
      <c r="G5" s="87"/>
      <c r="H5" s="87"/>
      <c r="I5" s="87"/>
      <c r="J5" s="34"/>
      <c r="K5" s="34"/>
      <c r="L5" s="34"/>
      <c r="M5" s="67"/>
      <c r="N5" s="4"/>
    </row>
    <row r="6" spans="1:16" ht="47.25" x14ac:dyDescent="0.25">
      <c r="A6" s="6"/>
      <c r="B6" s="1" t="s">
        <v>2</v>
      </c>
      <c r="C6" s="46" t="s">
        <v>0</v>
      </c>
      <c r="D6" s="1" t="s">
        <v>1</v>
      </c>
      <c r="E6" s="46" t="s">
        <v>3</v>
      </c>
      <c r="F6" s="46" t="s">
        <v>17</v>
      </c>
      <c r="G6" s="39" t="s">
        <v>18</v>
      </c>
      <c r="H6" s="46" t="s">
        <v>19</v>
      </c>
      <c r="I6" s="46" t="s">
        <v>20</v>
      </c>
      <c r="J6" s="19" t="s">
        <v>21</v>
      </c>
      <c r="K6" s="46" t="s">
        <v>22</v>
      </c>
      <c r="L6" s="46" t="s">
        <v>23</v>
      </c>
      <c r="M6" s="68" t="s">
        <v>31</v>
      </c>
      <c r="N6" s="68" t="s">
        <v>75</v>
      </c>
    </row>
    <row r="7" spans="1:16" x14ac:dyDescent="0.25">
      <c r="A7" s="6"/>
      <c r="B7" s="46">
        <v>1</v>
      </c>
      <c r="C7" s="88">
        <v>2</v>
      </c>
      <c r="D7" s="88"/>
      <c r="E7" s="88"/>
      <c r="F7" s="46">
        <v>3</v>
      </c>
      <c r="G7" s="39">
        <v>4</v>
      </c>
      <c r="H7" s="46">
        <v>5</v>
      </c>
      <c r="I7" s="46">
        <v>6</v>
      </c>
      <c r="J7" s="46">
        <v>7</v>
      </c>
      <c r="K7" s="46">
        <v>8</v>
      </c>
      <c r="L7" s="15">
        <v>9</v>
      </c>
      <c r="M7" s="69"/>
      <c r="N7" s="69"/>
    </row>
    <row r="8" spans="1:16" ht="76.5" x14ac:dyDescent="0.25">
      <c r="A8" s="18"/>
      <c r="B8" s="24" t="s">
        <v>30</v>
      </c>
      <c r="C8" s="75">
        <v>1</v>
      </c>
      <c r="D8" s="53" t="s">
        <v>33</v>
      </c>
      <c r="E8" s="53" t="s">
        <v>33</v>
      </c>
      <c r="F8" s="45" t="s">
        <v>28</v>
      </c>
      <c r="G8" s="40">
        <v>45</v>
      </c>
      <c r="H8" s="20"/>
      <c r="I8" s="21"/>
      <c r="J8" s="21"/>
      <c r="K8" s="21"/>
      <c r="L8" s="17" t="s">
        <v>32</v>
      </c>
      <c r="M8" s="70">
        <v>10000</v>
      </c>
      <c r="N8" s="71" t="s">
        <v>73</v>
      </c>
    </row>
    <row r="9" spans="1:16" ht="94.5" x14ac:dyDescent="0.25">
      <c r="B9" s="24" t="s">
        <v>30</v>
      </c>
      <c r="C9" s="36">
        <v>2</v>
      </c>
      <c r="D9" s="56" t="s">
        <v>35</v>
      </c>
      <c r="E9" s="56" t="s">
        <v>35</v>
      </c>
      <c r="F9" s="45" t="s">
        <v>28</v>
      </c>
      <c r="G9" s="62">
        <v>1</v>
      </c>
      <c r="H9" s="57"/>
      <c r="I9" s="57"/>
      <c r="J9" s="57"/>
      <c r="K9" s="58"/>
      <c r="L9" s="17" t="s">
        <v>32</v>
      </c>
      <c r="M9" s="70">
        <v>700000</v>
      </c>
      <c r="N9" s="61" t="s">
        <v>77</v>
      </c>
    </row>
    <row r="10" spans="1:16" ht="76.5" x14ac:dyDescent="0.25">
      <c r="B10" s="24" t="s">
        <v>30</v>
      </c>
      <c r="C10" s="36">
        <v>3</v>
      </c>
      <c r="D10" s="35" t="s">
        <v>37</v>
      </c>
      <c r="E10" s="35" t="s">
        <v>37</v>
      </c>
      <c r="F10" s="45" t="s">
        <v>28</v>
      </c>
      <c r="G10" s="60">
        <v>1</v>
      </c>
      <c r="H10" s="21"/>
      <c r="I10" s="21"/>
      <c r="J10" s="21"/>
      <c r="K10" s="21"/>
      <c r="L10" s="17" t="s">
        <v>32</v>
      </c>
      <c r="M10" s="70">
        <v>2083333.33</v>
      </c>
      <c r="N10" s="71" t="s">
        <v>74</v>
      </c>
    </row>
    <row r="11" spans="1:16" ht="76.5" x14ac:dyDescent="0.25">
      <c r="B11" s="24" t="s">
        <v>30</v>
      </c>
      <c r="C11" s="75">
        <v>4</v>
      </c>
      <c r="D11" s="35" t="s">
        <v>39</v>
      </c>
      <c r="E11" s="35" t="s">
        <v>39</v>
      </c>
      <c r="F11" s="45" t="s">
        <v>28</v>
      </c>
      <c r="G11" s="60">
        <v>2</v>
      </c>
      <c r="H11" s="21"/>
      <c r="I11" s="21"/>
      <c r="J11" s="21"/>
      <c r="K11" s="21"/>
      <c r="L11" s="17" t="s">
        <v>32</v>
      </c>
      <c r="M11" s="70">
        <v>500000</v>
      </c>
      <c r="N11" s="71" t="s">
        <v>74</v>
      </c>
    </row>
    <row r="12" spans="1:16" ht="94.5" x14ac:dyDescent="0.3">
      <c r="B12" s="24" t="s">
        <v>30</v>
      </c>
      <c r="C12" s="36">
        <v>5</v>
      </c>
      <c r="D12" s="35" t="s">
        <v>41</v>
      </c>
      <c r="E12" s="35" t="s">
        <v>41</v>
      </c>
      <c r="F12" s="45" t="s">
        <v>28</v>
      </c>
      <c r="G12" s="60">
        <v>2</v>
      </c>
      <c r="H12" s="59"/>
      <c r="I12" s="59"/>
      <c r="J12" s="59"/>
      <c r="K12" s="59"/>
      <c r="L12" s="17" t="s">
        <v>32</v>
      </c>
      <c r="M12" s="70">
        <v>416666.67</v>
      </c>
      <c r="N12" s="71" t="s">
        <v>74</v>
      </c>
      <c r="O12" s="9"/>
      <c r="P12" s="9"/>
    </row>
    <row r="13" spans="1:16" ht="76.5" x14ac:dyDescent="0.3">
      <c r="B13" s="24" t="s">
        <v>30</v>
      </c>
      <c r="C13" s="36">
        <v>6</v>
      </c>
      <c r="D13" s="35" t="s">
        <v>43</v>
      </c>
      <c r="E13" s="35" t="s">
        <v>43</v>
      </c>
      <c r="F13" s="45" t="s">
        <v>28</v>
      </c>
      <c r="G13" s="63">
        <v>4</v>
      </c>
      <c r="H13" s="59"/>
      <c r="I13" s="59"/>
      <c r="J13" s="59"/>
      <c r="K13" s="59"/>
      <c r="L13" s="17" t="s">
        <v>32</v>
      </c>
      <c r="M13" s="70">
        <v>66666.67</v>
      </c>
      <c r="N13" s="71" t="s">
        <v>74</v>
      </c>
      <c r="O13" s="9"/>
      <c r="P13" s="9"/>
    </row>
    <row r="14" spans="1:16" ht="76.5" x14ac:dyDescent="0.3">
      <c r="B14" s="24" t="s">
        <v>30</v>
      </c>
      <c r="C14" s="75">
        <v>7</v>
      </c>
      <c r="D14" s="35" t="s">
        <v>45</v>
      </c>
      <c r="E14" s="35" t="s">
        <v>45</v>
      </c>
      <c r="F14" s="45" t="s">
        <v>28</v>
      </c>
      <c r="G14" s="63">
        <v>1</v>
      </c>
      <c r="H14" s="59"/>
      <c r="I14" s="59"/>
      <c r="J14" s="59"/>
      <c r="K14" s="59"/>
      <c r="L14" s="17" t="s">
        <v>32</v>
      </c>
      <c r="M14" s="70">
        <v>83333.33</v>
      </c>
      <c r="N14" s="71" t="s">
        <v>74</v>
      </c>
      <c r="O14" s="9"/>
      <c r="P14" s="9"/>
    </row>
    <row r="15" spans="1:16" ht="76.5" x14ac:dyDescent="0.25">
      <c r="B15" s="24" t="s">
        <v>30</v>
      </c>
      <c r="C15" s="36">
        <v>8</v>
      </c>
      <c r="D15" s="35" t="s">
        <v>47</v>
      </c>
      <c r="E15" s="35" t="s">
        <v>47</v>
      </c>
      <c r="F15" s="45" t="s">
        <v>28</v>
      </c>
      <c r="G15" s="60">
        <v>1</v>
      </c>
      <c r="H15" s="21"/>
      <c r="I15" s="21"/>
      <c r="J15" s="21"/>
      <c r="K15" s="21"/>
      <c r="L15" s="17" t="s">
        <v>32</v>
      </c>
      <c r="M15" s="70">
        <v>16666.669999999998</v>
      </c>
      <c r="N15" s="71" t="s">
        <v>74</v>
      </c>
    </row>
    <row r="16" spans="1:16" ht="76.5" x14ac:dyDescent="0.25">
      <c r="B16" s="24" t="s">
        <v>30</v>
      </c>
      <c r="C16" s="36">
        <v>9</v>
      </c>
      <c r="D16" s="35" t="s">
        <v>49</v>
      </c>
      <c r="E16" s="35" t="s">
        <v>49</v>
      </c>
      <c r="F16" s="45" t="s">
        <v>28</v>
      </c>
      <c r="G16" s="60">
        <v>1</v>
      </c>
      <c r="H16" s="21"/>
      <c r="I16" s="21"/>
      <c r="J16" s="21"/>
      <c r="K16" s="21"/>
      <c r="L16" s="17" t="s">
        <v>32</v>
      </c>
      <c r="M16" s="70">
        <v>250000</v>
      </c>
      <c r="N16" s="71" t="s">
        <v>74</v>
      </c>
    </row>
    <row r="17" spans="2:14" ht="76.5" x14ac:dyDescent="0.25">
      <c r="B17" s="24" t="s">
        <v>30</v>
      </c>
      <c r="C17" s="75">
        <v>10</v>
      </c>
      <c r="D17" s="35" t="s">
        <v>51</v>
      </c>
      <c r="E17" s="35" t="s">
        <v>51</v>
      </c>
      <c r="F17" s="45" t="s">
        <v>28</v>
      </c>
      <c r="G17" s="60">
        <v>4</v>
      </c>
      <c r="H17" s="21"/>
      <c r="I17" s="21"/>
      <c r="J17" s="21"/>
      <c r="K17" s="21"/>
      <c r="L17" s="17" t="s">
        <v>32</v>
      </c>
      <c r="M17" s="70">
        <v>20000</v>
      </c>
      <c r="N17" s="71" t="s">
        <v>74</v>
      </c>
    </row>
    <row r="18" spans="2:14" ht="76.5" x14ac:dyDescent="0.25">
      <c r="B18" s="24" t="s">
        <v>30</v>
      </c>
      <c r="C18" s="36">
        <v>11</v>
      </c>
      <c r="D18" s="35" t="s">
        <v>53</v>
      </c>
      <c r="E18" s="35" t="s">
        <v>53</v>
      </c>
      <c r="F18" s="45" t="s">
        <v>28</v>
      </c>
      <c r="G18" s="60">
        <v>2</v>
      </c>
      <c r="H18" s="21"/>
      <c r="I18" s="21"/>
      <c r="J18" s="21"/>
      <c r="K18" s="21"/>
      <c r="L18" s="17" t="s">
        <v>32</v>
      </c>
      <c r="M18" s="70">
        <v>50000</v>
      </c>
      <c r="N18" s="71" t="s">
        <v>74</v>
      </c>
    </row>
    <row r="19" spans="2:14" ht="76.5" x14ac:dyDescent="0.25">
      <c r="B19" s="24" t="s">
        <v>30</v>
      </c>
      <c r="C19" s="36">
        <v>12</v>
      </c>
      <c r="D19" s="35" t="s">
        <v>55</v>
      </c>
      <c r="E19" s="35" t="s">
        <v>55</v>
      </c>
      <c r="F19" s="45" t="s">
        <v>28</v>
      </c>
      <c r="G19" s="60">
        <v>4</v>
      </c>
      <c r="H19" s="21"/>
      <c r="I19" s="21"/>
      <c r="J19" s="21"/>
      <c r="K19" s="21"/>
      <c r="L19" s="17" t="s">
        <v>32</v>
      </c>
      <c r="M19" s="70">
        <v>50000</v>
      </c>
      <c r="N19" s="71" t="s">
        <v>74</v>
      </c>
    </row>
    <row r="20" spans="2:14" ht="76.5" x14ac:dyDescent="0.25">
      <c r="B20" s="24" t="s">
        <v>30</v>
      </c>
      <c r="C20" s="75">
        <v>13</v>
      </c>
      <c r="D20" s="35" t="s">
        <v>57</v>
      </c>
      <c r="E20" s="35" t="s">
        <v>57</v>
      </c>
      <c r="F20" s="45" t="s">
        <v>28</v>
      </c>
      <c r="G20" s="60">
        <v>3</v>
      </c>
      <c r="H20" s="21"/>
      <c r="I20" s="21"/>
      <c r="J20" s="21"/>
      <c r="K20" s="21"/>
      <c r="L20" s="17" t="s">
        <v>32</v>
      </c>
      <c r="M20" s="70">
        <v>100000</v>
      </c>
      <c r="N20" s="71" t="s">
        <v>74</v>
      </c>
    </row>
    <row r="21" spans="2:14" ht="76.5" x14ac:dyDescent="0.25">
      <c r="B21" s="24" t="s">
        <v>30</v>
      </c>
      <c r="C21" s="36">
        <v>14</v>
      </c>
      <c r="D21" s="61" t="s">
        <v>59</v>
      </c>
      <c r="E21" s="61" t="s">
        <v>59</v>
      </c>
      <c r="F21" s="45" t="s">
        <v>28</v>
      </c>
      <c r="G21" s="60">
        <v>2</v>
      </c>
      <c r="H21" s="21"/>
      <c r="I21" s="21"/>
      <c r="J21" s="21"/>
      <c r="K21" s="21"/>
      <c r="L21" s="17" t="s">
        <v>32</v>
      </c>
      <c r="M21" s="70">
        <v>50000</v>
      </c>
      <c r="N21" s="71" t="s">
        <v>74</v>
      </c>
    </row>
    <row r="22" spans="2:14" ht="76.5" x14ac:dyDescent="0.25">
      <c r="B22" s="24" t="s">
        <v>30</v>
      </c>
      <c r="C22" s="36">
        <v>15</v>
      </c>
      <c r="D22" s="35" t="s">
        <v>61</v>
      </c>
      <c r="E22" s="35" t="s">
        <v>61</v>
      </c>
      <c r="F22" s="45" t="s">
        <v>28</v>
      </c>
      <c r="G22" s="64">
        <v>1</v>
      </c>
      <c r="H22" s="21"/>
      <c r="I22" s="21"/>
      <c r="J22" s="21"/>
      <c r="K22" s="21"/>
      <c r="L22" s="17" t="s">
        <v>32</v>
      </c>
      <c r="M22" s="70">
        <v>16666.669999999998</v>
      </c>
      <c r="N22" s="71" t="s">
        <v>74</v>
      </c>
    </row>
    <row r="23" spans="2:14" ht="76.5" x14ac:dyDescent="0.25">
      <c r="B23" s="24" t="s">
        <v>30</v>
      </c>
      <c r="C23" s="75">
        <v>16</v>
      </c>
      <c r="D23" s="35" t="s">
        <v>63</v>
      </c>
      <c r="E23" s="35" t="s">
        <v>63</v>
      </c>
      <c r="F23" s="45" t="s">
        <v>28</v>
      </c>
      <c r="G23" s="60">
        <v>2</v>
      </c>
      <c r="H23" s="21"/>
      <c r="I23" s="21"/>
      <c r="J23" s="21"/>
      <c r="K23" s="21"/>
      <c r="L23" s="17" t="s">
        <v>32</v>
      </c>
      <c r="M23" s="70">
        <v>41666.67</v>
      </c>
      <c r="N23" s="71" t="s">
        <v>74</v>
      </c>
    </row>
    <row r="24" spans="2:14" ht="76.5" x14ac:dyDescent="0.25">
      <c r="B24" s="24" t="s">
        <v>30</v>
      </c>
      <c r="C24" s="36">
        <v>17</v>
      </c>
      <c r="D24" s="35" t="s">
        <v>65</v>
      </c>
      <c r="E24" s="35" t="s">
        <v>65</v>
      </c>
      <c r="F24" s="45" t="s">
        <v>28</v>
      </c>
      <c r="G24" s="60">
        <v>1</v>
      </c>
      <c r="H24" s="21"/>
      <c r="I24" s="21"/>
      <c r="J24" s="21"/>
      <c r="K24" s="21"/>
      <c r="L24" s="17" t="s">
        <v>32</v>
      </c>
      <c r="M24" s="70">
        <v>25000</v>
      </c>
      <c r="N24" s="71" t="s">
        <v>74</v>
      </c>
    </row>
    <row r="25" spans="2:14" ht="76.5" x14ac:dyDescent="0.25">
      <c r="B25" s="24" t="s">
        <v>30</v>
      </c>
      <c r="C25" s="36">
        <v>18</v>
      </c>
      <c r="D25" s="35" t="s">
        <v>67</v>
      </c>
      <c r="E25" s="35" t="s">
        <v>67</v>
      </c>
      <c r="F25" s="45" t="s">
        <v>28</v>
      </c>
      <c r="G25" s="60">
        <v>1</v>
      </c>
      <c r="H25" s="21"/>
      <c r="I25" s="21"/>
      <c r="J25" s="21"/>
      <c r="K25" s="21"/>
      <c r="L25" s="17" t="s">
        <v>32</v>
      </c>
      <c r="M25" s="70">
        <v>8333.33</v>
      </c>
      <c r="N25" s="71" t="s">
        <v>74</v>
      </c>
    </row>
    <row r="26" spans="2:14" ht="76.5" x14ac:dyDescent="0.25">
      <c r="B26" s="24" t="s">
        <v>30</v>
      </c>
      <c r="C26" s="75">
        <v>19</v>
      </c>
      <c r="D26" s="61" t="s">
        <v>69</v>
      </c>
      <c r="E26" s="61" t="s">
        <v>69</v>
      </c>
      <c r="F26" s="45" t="s">
        <v>28</v>
      </c>
      <c r="G26" s="60">
        <v>1</v>
      </c>
      <c r="H26" s="21"/>
      <c r="I26" s="21"/>
      <c r="J26" s="21"/>
      <c r="K26" s="21"/>
      <c r="L26" s="17" t="s">
        <v>32</v>
      </c>
      <c r="M26" s="70">
        <v>200000</v>
      </c>
      <c r="N26" s="71" t="s">
        <v>74</v>
      </c>
    </row>
    <row r="27" spans="2:14" ht="78.75" x14ac:dyDescent="0.25">
      <c r="B27" s="24" t="s">
        <v>30</v>
      </c>
      <c r="C27" s="36">
        <v>20</v>
      </c>
      <c r="D27" s="61" t="s">
        <v>71</v>
      </c>
      <c r="E27" s="53" t="s">
        <v>71</v>
      </c>
      <c r="F27" s="45" t="s">
        <v>28</v>
      </c>
      <c r="G27" s="60">
        <v>1</v>
      </c>
      <c r="H27" s="21"/>
      <c r="I27" s="21"/>
      <c r="J27" s="21"/>
      <c r="K27" s="21"/>
      <c r="L27" s="17" t="s">
        <v>32</v>
      </c>
      <c r="M27" s="70">
        <v>3333333.33</v>
      </c>
      <c r="N27" s="71" t="s">
        <v>74</v>
      </c>
    </row>
    <row r="28" spans="2:14" x14ac:dyDescent="0.25">
      <c r="M28" s="55">
        <f>SUM(M8:M27)</f>
        <v>8021666.6699999999</v>
      </c>
    </row>
    <row r="29" spans="2:14" x14ac:dyDescent="0.25">
      <c r="G29" s="47"/>
      <c r="H29" s="86" t="s">
        <v>24</v>
      </c>
      <c r="I29" s="86"/>
      <c r="J29" s="8" t="e">
        <f>SUM(#REF!)</f>
        <v>#REF!</v>
      </c>
      <c r="K29" s="8" t="e">
        <f>SUM(#REF!)</f>
        <v>#REF!</v>
      </c>
    </row>
    <row r="31" spans="2:14" x14ac:dyDescent="0.25">
      <c r="B31" s="10"/>
      <c r="C31" s="10"/>
      <c r="D31" s="11"/>
      <c r="E31" s="10"/>
      <c r="F31" s="12"/>
      <c r="G31" s="12"/>
      <c r="H31" s="10"/>
      <c r="I31" s="10"/>
      <c r="J31" s="10"/>
      <c r="M31" s="2"/>
      <c r="N31" s="2"/>
    </row>
    <row r="32" spans="2:14" x14ac:dyDescent="0.25">
      <c r="B32" s="10"/>
      <c r="C32" s="10"/>
      <c r="D32" s="11"/>
      <c r="E32" s="10"/>
      <c r="F32" s="86"/>
      <c r="G32" s="86"/>
      <c r="H32" s="8"/>
      <c r="I32" s="8"/>
      <c r="J32" s="10"/>
      <c r="M32" s="2"/>
      <c r="N32" s="2"/>
    </row>
    <row r="33" spans="2:17" x14ac:dyDescent="0.25">
      <c r="C33" s="2"/>
      <c r="D33" s="7"/>
      <c r="E33" s="2"/>
      <c r="F33" s="2"/>
      <c r="G33" s="2"/>
      <c r="M33" s="2"/>
      <c r="N33" s="2"/>
    </row>
    <row r="34" spans="2:17" x14ac:dyDescent="0.25">
      <c r="C34" s="2"/>
      <c r="D34" s="7"/>
      <c r="E34" s="2"/>
      <c r="F34" s="2"/>
      <c r="G34" s="2"/>
      <c r="M34" s="2"/>
      <c r="N34" s="2"/>
    </row>
    <row r="35" spans="2:17" ht="20.25" x14ac:dyDescent="0.3">
      <c r="B35" s="9" t="s">
        <v>14</v>
      </c>
      <c r="C35" s="9"/>
      <c r="D35" s="9"/>
      <c r="E35" s="9"/>
      <c r="F35" s="9"/>
      <c r="G35" s="9"/>
      <c r="H35" s="9"/>
      <c r="I35" s="9"/>
      <c r="J35" s="9"/>
      <c r="K35" s="9"/>
      <c r="L35" s="9"/>
      <c r="M35" s="9"/>
      <c r="N35" s="9"/>
      <c r="O35" s="9"/>
      <c r="P35" s="9"/>
      <c r="Q35" s="9"/>
    </row>
    <row r="36" spans="2:17" ht="20.25" x14ac:dyDescent="0.3">
      <c r="B36" s="9"/>
      <c r="C36" s="9"/>
      <c r="D36" s="9"/>
      <c r="E36" s="9"/>
      <c r="F36" s="9"/>
      <c r="G36" s="9"/>
      <c r="H36" s="9"/>
      <c r="I36" s="9"/>
      <c r="J36" s="9"/>
      <c r="K36" s="9"/>
      <c r="L36" s="9"/>
      <c r="M36" s="9"/>
      <c r="N36" s="9"/>
      <c r="O36" s="9"/>
      <c r="P36" s="9"/>
      <c r="Q36" s="9"/>
    </row>
    <row r="37" spans="2:17" ht="20.25" x14ac:dyDescent="0.3">
      <c r="B37" s="9" t="s">
        <v>15</v>
      </c>
      <c r="C37" s="9"/>
      <c r="D37" s="9"/>
      <c r="E37" s="9"/>
      <c r="F37" s="9"/>
      <c r="G37" s="9"/>
      <c r="H37" s="9"/>
      <c r="I37" s="9"/>
      <c r="J37" s="9"/>
      <c r="K37" s="9"/>
      <c r="L37" s="9"/>
      <c r="M37" s="9"/>
      <c r="N37" s="9"/>
      <c r="O37" s="9"/>
      <c r="P37" s="9"/>
      <c r="Q37" s="9"/>
    </row>
  </sheetData>
  <mergeCells count="10">
    <mergeCell ref="F32:G32"/>
    <mergeCell ref="H29:I29"/>
    <mergeCell ref="E5:I5"/>
    <mergeCell ref="C7:E7"/>
    <mergeCell ref="D1:L1"/>
    <mergeCell ref="D2:J2"/>
    <mergeCell ref="B3:D3"/>
    <mergeCell ref="E3:I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6" t="s">
        <v>24</v>
      </c>
      <c r="I12" s="86"/>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2024-03-13T07:22:18Z</dcterms:modified>
</cp:coreProperties>
</file>