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92.168.110.2\Dispozitive\+LP ADM 2025\+PROCEDURI CENTRALIZATE\COnsumabile pentru DM\"/>
    </mc:Choice>
  </mc:AlternateContent>
  <xr:revisionPtr revIDLastSave="0" documentId="13_ncr:1_{963B017D-3548-4D51-87E3-F75A1837E6C9}" xr6:coauthVersionLast="47" xr6:coauthVersionMax="47" xr10:uidLastSave="{00000000-0000-0000-0000-000000000000}"/>
  <bookViews>
    <workbookView xWindow="-120" yWindow="-120" windowWidth="29040" windowHeight="15720" xr2:uid="{00000000-000D-0000-FFFF-FFFF00000000}"/>
  </bookViews>
  <sheets>
    <sheet name="Specificaţii tehnice         " sheetId="4" r:id="rId1"/>
    <sheet name="Specificaţii de preț        " sheetId="5" r:id="rId2"/>
    <sheet name="Sheet2" sheetId="7" r:id="rId3"/>
  </sheets>
  <definedNames>
    <definedName name="_xlnm._FilterDatabase" localSheetId="0" hidden="1">'Specificaţii tehnice         '!$A$6:$P$9</definedName>
    <definedName name="_Hlk125125747" localSheetId="1">'Specificaţii de preț        '!$D$8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48" i="5" l="1"/>
  <c r="J248" i="5"/>
  <c r="J179" i="5"/>
  <c r="K179" i="5"/>
  <c r="J180" i="5"/>
  <c r="K180" i="5"/>
  <c r="J181" i="5"/>
  <c r="K181" i="5"/>
  <c r="J182" i="5"/>
  <c r="K182" i="5"/>
  <c r="J183" i="5"/>
  <c r="K183" i="5"/>
  <c r="J184" i="5"/>
  <c r="K184" i="5"/>
  <c r="J185" i="5"/>
  <c r="K185" i="5"/>
  <c r="J186" i="5"/>
  <c r="K186" i="5"/>
  <c r="J187" i="5"/>
  <c r="K187" i="5"/>
  <c r="J188" i="5"/>
  <c r="K188" i="5"/>
  <c r="J189" i="5"/>
  <c r="K189" i="5"/>
  <c r="J190" i="5"/>
  <c r="K190" i="5"/>
  <c r="J191" i="5"/>
  <c r="K191" i="5"/>
  <c r="J192" i="5"/>
  <c r="K192" i="5"/>
  <c r="J193" i="5"/>
  <c r="K193" i="5"/>
  <c r="J194" i="5"/>
  <c r="K194" i="5"/>
  <c r="J195" i="5"/>
  <c r="K195" i="5"/>
  <c r="J196" i="5"/>
  <c r="K196" i="5"/>
  <c r="J197" i="5"/>
  <c r="K197" i="5"/>
  <c r="J198" i="5"/>
  <c r="K198" i="5"/>
  <c r="J199" i="5"/>
  <c r="K199" i="5"/>
  <c r="J200" i="5"/>
  <c r="K200" i="5"/>
  <c r="J201" i="5"/>
  <c r="K201" i="5"/>
  <c r="J202" i="5"/>
  <c r="K202" i="5"/>
  <c r="J203" i="5"/>
  <c r="K203" i="5"/>
  <c r="J204" i="5"/>
  <c r="K204" i="5"/>
  <c r="J205" i="5"/>
  <c r="K205" i="5"/>
  <c r="J206" i="5"/>
  <c r="K206" i="5"/>
  <c r="J207" i="5"/>
  <c r="K207" i="5"/>
  <c r="J208" i="5"/>
  <c r="K208" i="5"/>
  <c r="J209" i="5"/>
  <c r="K209" i="5"/>
  <c r="J210" i="5"/>
  <c r="K210" i="5"/>
  <c r="J211" i="5"/>
  <c r="K211" i="5"/>
  <c r="J212" i="5"/>
  <c r="K212" i="5"/>
  <c r="J213" i="5"/>
  <c r="K213" i="5"/>
  <c r="J214" i="5"/>
  <c r="K214" i="5"/>
  <c r="J215" i="5"/>
  <c r="K215" i="5"/>
  <c r="J216" i="5"/>
  <c r="K216" i="5"/>
  <c r="J217" i="5"/>
  <c r="K217" i="5"/>
  <c r="J218" i="5"/>
  <c r="K218" i="5"/>
  <c r="J219" i="5"/>
  <c r="K219" i="5"/>
  <c r="J220" i="5"/>
  <c r="K220" i="5"/>
  <c r="J221" i="5"/>
  <c r="K221" i="5"/>
  <c r="J222" i="5"/>
  <c r="K222" i="5"/>
  <c r="J223" i="5"/>
  <c r="K223" i="5"/>
  <c r="J224" i="5"/>
  <c r="K224" i="5"/>
  <c r="J225" i="5"/>
  <c r="K225" i="5"/>
  <c r="J226" i="5"/>
  <c r="K226" i="5"/>
  <c r="J227" i="5"/>
  <c r="K227" i="5"/>
  <c r="J228" i="5"/>
  <c r="K228" i="5"/>
  <c r="J229" i="5"/>
  <c r="K229" i="5"/>
  <c r="J230" i="5"/>
  <c r="K230" i="5"/>
  <c r="J231" i="5"/>
  <c r="K231" i="5"/>
  <c r="J232" i="5"/>
  <c r="K232" i="5"/>
  <c r="J233" i="5"/>
  <c r="K233" i="5"/>
  <c r="J234" i="5"/>
  <c r="K234" i="5"/>
  <c r="J235" i="5"/>
  <c r="K235" i="5"/>
  <c r="J236" i="5"/>
  <c r="K236" i="5"/>
  <c r="J237" i="5"/>
  <c r="K237" i="5"/>
  <c r="J238" i="5"/>
  <c r="K238" i="5"/>
  <c r="J239" i="5"/>
  <c r="K239" i="5"/>
  <c r="J240" i="5"/>
  <c r="K240" i="5"/>
  <c r="J241" i="5"/>
  <c r="K241" i="5"/>
  <c r="J242" i="5"/>
  <c r="K242" i="5"/>
  <c r="J243" i="5"/>
  <c r="K243" i="5"/>
  <c r="J244" i="5"/>
  <c r="K244" i="5"/>
  <c r="J245" i="5"/>
  <c r="K245" i="5"/>
  <c r="J246" i="5"/>
  <c r="K246" i="5"/>
  <c r="J247" i="5"/>
  <c r="K247" i="5"/>
  <c r="J9" i="5"/>
  <c r="K9" i="5"/>
  <c r="J10" i="5"/>
  <c r="K10" i="5"/>
  <c r="J11" i="5"/>
  <c r="K11" i="5"/>
  <c r="J12" i="5"/>
  <c r="K12" i="5"/>
  <c r="J13" i="5"/>
  <c r="K13" i="5"/>
  <c r="J14" i="5"/>
  <c r="K14" i="5"/>
  <c r="J15" i="5"/>
  <c r="K15" i="5"/>
  <c r="J16" i="5"/>
  <c r="K16" i="5"/>
  <c r="J17" i="5"/>
  <c r="K17" i="5"/>
  <c r="J18" i="5"/>
  <c r="K18" i="5"/>
  <c r="J19" i="5"/>
  <c r="K19" i="5"/>
  <c r="J20" i="5"/>
  <c r="K20" i="5"/>
  <c r="J21" i="5"/>
  <c r="K21" i="5"/>
  <c r="J22" i="5"/>
  <c r="K22" i="5"/>
  <c r="J23" i="5"/>
  <c r="K23" i="5"/>
  <c r="J24" i="5"/>
  <c r="K24" i="5"/>
  <c r="J25" i="5"/>
  <c r="K25" i="5"/>
  <c r="J26" i="5"/>
  <c r="K26" i="5"/>
  <c r="J27" i="5"/>
  <c r="K27" i="5"/>
  <c r="J28" i="5"/>
  <c r="K28" i="5"/>
  <c r="J29" i="5"/>
  <c r="K29" i="5"/>
  <c r="J30" i="5"/>
  <c r="K30" i="5"/>
  <c r="J31" i="5"/>
  <c r="K31" i="5"/>
  <c r="J32" i="5"/>
  <c r="K32" i="5"/>
  <c r="J33" i="5"/>
  <c r="K33" i="5"/>
  <c r="J34" i="5"/>
  <c r="K34" i="5"/>
  <c r="J35" i="5"/>
  <c r="K35" i="5"/>
  <c r="J36" i="5"/>
  <c r="K36" i="5"/>
  <c r="J37" i="5"/>
  <c r="K37" i="5"/>
  <c r="J38" i="5"/>
  <c r="K38" i="5"/>
  <c r="J39" i="5"/>
  <c r="K39" i="5"/>
  <c r="J40" i="5"/>
  <c r="K40" i="5"/>
  <c r="J41" i="5"/>
  <c r="K41" i="5"/>
  <c r="J42" i="5"/>
  <c r="K42" i="5"/>
  <c r="J43" i="5"/>
  <c r="K43" i="5"/>
  <c r="J44" i="5"/>
  <c r="K44" i="5"/>
  <c r="J45" i="5"/>
  <c r="K45" i="5"/>
  <c r="J46" i="5"/>
  <c r="K46" i="5"/>
  <c r="J47" i="5"/>
  <c r="K47" i="5"/>
  <c r="J48" i="5"/>
  <c r="K48" i="5"/>
  <c r="J49" i="5"/>
  <c r="K49" i="5"/>
  <c r="J50" i="5"/>
  <c r="K50" i="5"/>
  <c r="J51" i="5"/>
  <c r="K51" i="5"/>
  <c r="J52" i="5"/>
  <c r="K52" i="5"/>
  <c r="J53" i="5"/>
  <c r="K53" i="5"/>
  <c r="J54" i="5"/>
  <c r="K54" i="5"/>
  <c r="J55" i="5"/>
  <c r="K55" i="5"/>
  <c r="J56" i="5"/>
  <c r="K56" i="5"/>
  <c r="J57" i="5"/>
  <c r="K57" i="5"/>
  <c r="J58" i="5"/>
  <c r="K58" i="5"/>
  <c r="J59" i="5"/>
  <c r="K59" i="5"/>
  <c r="J60" i="5"/>
  <c r="K60" i="5"/>
  <c r="J61" i="5"/>
  <c r="K61" i="5"/>
  <c r="J62" i="5"/>
  <c r="K62" i="5"/>
  <c r="J63" i="5"/>
  <c r="K63" i="5"/>
  <c r="J64" i="5"/>
  <c r="K64" i="5"/>
  <c r="J65" i="5"/>
  <c r="K65" i="5"/>
  <c r="J66" i="5"/>
  <c r="K66" i="5"/>
  <c r="J67" i="5"/>
  <c r="K67" i="5"/>
  <c r="J68" i="5"/>
  <c r="K68" i="5"/>
  <c r="J69" i="5"/>
  <c r="K69" i="5"/>
  <c r="J70" i="5"/>
  <c r="K70" i="5"/>
  <c r="J71" i="5"/>
  <c r="K71" i="5"/>
  <c r="J72" i="5"/>
  <c r="K72" i="5"/>
  <c r="J73" i="5"/>
  <c r="K73" i="5"/>
  <c r="J74" i="5"/>
  <c r="K74" i="5"/>
  <c r="J75" i="5"/>
  <c r="K75" i="5"/>
  <c r="J76" i="5"/>
  <c r="K76" i="5"/>
  <c r="J77" i="5"/>
  <c r="K77" i="5"/>
  <c r="J78" i="5"/>
  <c r="K78" i="5"/>
  <c r="J79" i="5"/>
  <c r="K79" i="5"/>
  <c r="J80" i="5"/>
  <c r="K80" i="5"/>
  <c r="J81" i="5"/>
  <c r="K81" i="5"/>
  <c r="J82" i="5"/>
  <c r="K82" i="5"/>
  <c r="J83" i="5"/>
  <c r="K83" i="5"/>
  <c r="J84" i="5"/>
  <c r="K84" i="5"/>
  <c r="J85" i="5"/>
  <c r="K85" i="5"/>
  <c r="J86" i="5"/>
  <c r="K86" i="5"/>
  <c r="J87" i="5"/>
  <c r="K87" i="5"/>
  <c r="J88" i="5"/>
  <c r="K88" i="5"/>
  <c r="J89" i="5"/>
  <c r="K89" i="5"/>
  <c r="J90" i="5"/>
  <c r="K90" i="5"/>
  <c r="J91" i="5"/>
  <c r="K91" i="5"/>
  <c r="J92" i="5"/>
  <c r="K92" i="5"/>
  <c r="J93" i="5"/>
  <c r="K93" i="5"/>
  <c r="J94" i="5"/>
  <c r="K94" i="5"/>
  <c r="J95" i="5"/>
  <c r="K95" i="5"/>
  <c r="J96" i="5"/>
  <c r="K96" i="5"/>
  <c r="J97" i="5"/>
  <c r="K97" i="5"/>
  <c r="J98" i="5"/>
  <c r="K98" i="5"/>
  <c r="J99" i="5"/>
  <c r="K99" i="5"/>
  <c r="J100" i="5"/>
  <c r="K100" i="5"/>
  <c r="J101" i="5"/>
  <c r="K101" i="5"/>
  <c r="J102" i="5"/>
  <c r="K102" i="5"/>
  <c r="J103" i="5"/>
  <c r="K103" i="5"/>
  <c r="J104" i="5"/>
  <c r="K104" i="5"/>
  <c r="J105" i="5"/>
  <c r="K105" i="5"/>
  <c r="J106" i="5"/>
  <c r="K106" i="5"/>
  <c r="J107" i="5"/>
  <c r="K107" i="5"/>
  <c r="J108" i="5"/>
  <c r="K108" i="5"/>
  <c r="J109" i="5"/>
  <c r="K109" i="5"/>
  <c r="J110" i="5"/>
  <c r="K110" i="5"/>
  <c r="J111" i="5"/>
  <c r="K111" i="5"/>
  <c r="J112" i="5"/>
  <c r="K112" i="5"/>
  <c r="J113" i="5"/>
  <c r="K113" i="5"/>
  <c r="J114" i="5"/>
  <c r="K114" i="5"/>
  <c r="J115" i="5"/>
  <c r="K115" i="5"/>
  <c r="J116" i="5"/>
  <c r="K116" i="5"/>
  <c r="J117" i="5"/>
  <c r="K117" i="5"/>
  <c r="J118" i="5"/>
  <c r="K118" i="5"/>
  <c r="J119" i="5"/>
  <c r="K119" i="5"/>
  <c r="J120" i="5"/>
  <c r="K120" i="5"/>
  <c r="J121" i="5"/>
  <c r="K121" i="5"/>
  <c r="J122" i="5"/>
  <c r="K122" i="5"/>
  <c r="J123" i="5"/>
  <c r="K123" i="5"/>
  <c r="J124" i="5"/>
  <c r="K124" i="5"/>
  <c r="J125" i="5"/>
  <c r="K125" i="5"/>
  <c r="J126" i="5"/>
  <c r="K126" i="5"/>
  <c r="J127" i="5"/>
  <c r="K127" i="5"/>
  <c r="J128" i="5"/>
  <c r="K128" i="5"/>
  <c r="J129" i="5"/>
  <c r="K129" i="5"/>
  <c r="J130" i="5"/>
  <c r="K130" i="5"/>
  <c r="J131" i="5"/>
  <c r="K131" i="5"/>
  <c r="J132" i="5"/>
  <c r="K132" i="5"/>
  <c r="J133" i="5"/>
  <c r="K133" i="5"/>
  <c r="J134" i="5"/>
  <c r="K134" i="5"/>
  <c r="J135" i="5"/>
  <c r="K135" i="5"/>
  <c r="J136" i="5"/>
  <c r="K136" i="5"/>
  <c r="J137" i="5"/>
  <c r="K137" i="5"/>
  <c r="J138" i="5"/>
  <c r="K138" i="5"/>
  <c r="J139" i="5"/>
  <c r="K139" i="5"/>
  <c r="J140" i="5"/>
  <c r="K140" i="5"/>
  <c r="J141" i="5"/>
  <c r="K141" i="5"/>
  <c r="J142" i="5"/>
  <c r="K142" i="5"/>
  <c r="J143" i="5"/>
  <c r="K143" i="5"/>
  <c r="J144" i="5"/>
  <c r="K144" i="5"/>
  <c r="J145" i="5"/>
  <c r="K145" i="5"/>
  <c r="J146" i="5"/>
  <c r="K146" i="5"/>
  <c r="J147" i="5"/>
  <c r="K147" i="5"/>
  <c r="J148" i="5"/>
  <c r="K148" i="5"/>
  <c r="J149" i="5"/>
  <c r="K149" i="5"/>
  <c r="J150" i="5"/>
  <c r="K150" i="5"/>
  <c r="J151" i="5"/>
  <c r="K151" i="5"/>
  <c r="J152" i="5"/>
  <c r="K152" i="5"/>
  <c r="J153" i="5"/>
  <c r="K153" i="5"/>
  <c r="J154" i="5"/>
  <c r="K154" i="5"/>
  <c r="J155" i="5"/>
  <c r="K155" i="5"/>
  <c r="J156" i="5"/>
  <c r="K156" i="5"/>
  <c r="J157" i="5"/>
  <c r="K157" i="5"/>
  <c r="J158" i="5"/>
  <c r="K158" i="5"/>
  <c r="J159" i="5"/>
  <c r="K159" i="5"/>
  <c r="J160" i="5"/>
  <c r="K160" i="5"/>
  <c r="J161" i="5"/>
  <c r="K161" i="5"/>
  <c r="J162" i="5"/>
  <c r="K162" i="5"/>
  <c r="J163" i="5"/>
  <c r="K163" i="5"/>
  <c r="J164" i="5"/>
  <c r="K164" i="5"/>
  <c r="J165" i="5"/>
  <c r="K165" i="5"/>
  <c r="J166" i="5"/>
  <c r="K166" i="5"/>
  <c r="J167" i="5"/>
  <c r="K167" i="5"/>
  <c r="J168" i="5"/>
  <c r="K168" i="5"/>
  <c r="J169" i="5"/>
  <c r="K169" i="5"/>
  <c r="J170" i="5"/>
  <c r="K170" i="5"/>
  <c r="J171" i="5"/>
  <c r="K171" i="5"/>
  <c r="J172" i="5"/>
  <c r="K172" i="5"/>
  <c r="J173" i="5"/>
  <c r="K173" i="5"/>
  <c r="J174" i="5"/>
  <c r="K174" i="5"/>
  <c r="J175" i="5"/>
  <c r="K175" i="5"/>
  <c r="J176" i="5"/>
  <c r="K176" i="5"/>
  <c r="J177" i="5"/>
  <c r="K177" i="5"/>
  <c r="J178" i="5"/>
  <c r="K178" i="5"/>
  <c r="K8" i="5"/>
  <c r="J8" i="5"/>
  <c r="K12" i="7" l="1"/>
  <c r="J12" i="7"/>
</calcChain>
</file>

<file path=xl/sharedStrings.xml><?xml version="1.0" encoding="utf-8"?>
<sst xmlns="http://schemas.openxmlformats.org/spreadsheetml/2006/main" count="2205" uniqueCount="464">
  <si>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</si>
  <si>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</si>
  <si>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</si>
  <si>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</si>
  <si>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</si>
  <si>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</si>
  <si>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</si>
  <si>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</si>
  <si>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</si>
  <si>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</si>
  <si>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</si>
  <si>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</si>
  <si>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</si>
  <si>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</si>
  <si>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</si>
  <si>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</si>
  <si>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</si>
  <si>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</si>
  <si>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</si>
  <si>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</si>
  <si>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</si>
  <si>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</si>
  <si>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</si>
  <si>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</si>
  <si>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</si>
  <si>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</si>
  <si>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</si>
  <si>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</si>
  <si>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</si>
  <si>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 xml:space="preserve">LP nr.     </t>
  </si>
  <si>
    <t>33100000-1</t>
  </si>
  <si>
    <t xml:space="preserve">valoarea estimativă </t>
  </si>
  <si>
    <t>Standarde de referință/ Număr de înregistrare AMDM</t>
  </si>
  <si>
    <t xml:space="preserve">În conformitate cu cerințele/ condițiile de livrare stipulate la pct.11 din anunțul de participare
</t>
  </si>
  <si>
    <t>Bucată</t>
  </si>
  <si>
    <t>SUMA TOTALĂ</t>
  </si>
  <si>
    <t>Absorbent C02 pentru aparat de anestezie</t>
  </si>
  <si>
    <t>Absorbent CO2 pentru aparat de anaestezie</t>
  </si>
  <si>
    <t>Absorber CO2 compatibil; cu aparatul Dragher (cartus)</t>
  </si>
  <si>
    <t>Ac pentru miografie 25 mm</t>
  </si>
  <si>
    <t>Ac pentru miografie 35 mm</t>
  </si>
  <si>
    <t>Ansa electrochirurgicală ovală 10mm</t>
  </si>
  <si>
    <t>Ansa electrochirurgicală ovală 15mm</t>
  </si>
  <si>
    <t>Ansa electrochirurgicală ovală 20mm</t>
  </si>
  <si>
    <t>Cablu pacient pentru  electrocardiograf</t>
  </si>
  <si>
    <t>Cablul pacientului pentru ECG</t>
  </si>
  <si>
    <t xml:space="preserve">Cabluri EEG reutilizabili cu disc argintat </t>
  </si>
  <si>
    <t>Cabluri reutilizabili pentru EMG, EOG, EKG, de tip "snap" cu lungime de 1,5 m</t>
  </si>
  <si>
    <t>Cabluri reutilizabili pentru EMG, EOG, EKG, de tip "snap" cu lungime de 3 m</t>
  </si>
  <si>
    <t>Căpăcele - dopuri pentru obturarea cateterelor central și periferice vasculare</t>
  </si>
  <si>
    <t>Circuit de pacient de unică folosință cu capcană de apă și element încălzitor, compatibil cu umidificatorul Jike SH530 și ventilatorul Mindray SV600</t>
  </si>
  <si>
    <t xml:space="preserve">Circuit de unică folosință matur, 22 mm, cu plămân de rezervă și furtun suplimentar, compatibil cu mașina de anestezie Mindray Wato EXanestezie Mindray Wato EX </t>
  </si>
  <si>
    <t>Dispozitiv/Recipient de colect. fluide biol.cir/in</t>
  </si>
  <si>
    <t>EEG bridge electrode</t>
  </si>
  <si>
    <t>Electrod activ tip lamă cu mîner cu butoane tăiere și coagulare,reutilizabil</t>
  </si>
  <si>
    <t>Electrod activ tip lamă cu mîner cu butoane tăiere și coagulare, de unică utilizare</t>
  </si>
  <si>
    <t>Electrod de taiere bipolar</t>
  </si>
  <si>
    <t>Electrod ECG</t>
  </si>
  <si>
    <t>Electrod EEG</t>
  </si>
  <si>
    <t>Electrod neutral monoutilizabil maturi</t>
  </si>
  <si>
    <t>Electrod pentru electromiografie</t>
  </si>
  <si>
    <t>Electrod pentru incizie Hook, monopolar</t>
  </si>
  <si>
    <t>Electrod sterizabil tip lama</t>
  </si>
  <si>
    <t>Electrozi  ECG  copii</t>
  </si>
  <si>
    <t>Electrozi  EEG  punte medie</t>
  </si>
  <si>
    <t xml:space="preserve">Electrozi cu clame pentru copii </t>
  </si>
  <si>
    <t xml:space="preserve">Electrozi cu clame pentru maturi </t>
  </si>
  <si>
    <t>Electrozi din cauciuc</t>
  </si>
  <si>
    <t>Electrozi ECG (adulți)</t>
  </si>
  <si>
    <t>Electrozi ECG 30-37mm (pediatric), adezivi de unica utilizare, termen scurt de utilizare 24 ore</t>
  </si>
  <si>
    <t>Electrozi ECG 30-37mm (pediatric), adezivi de unica utilizare, termen lung de utilizare 72 ore</t>
  </si>
  <si>
    <t>Electrozi ECG 38-47mm (pediatric), adezivi de unica utilizare, termen scurt de utilizare 24 ore</t>
  </si>
  <si>
    <t>Electrozi ECG 38-47mm (pediatric), adezivi de unica utilizare, termen lung de utilizare 72 ore</t>
  </si>
  <si>
    <t>Electrozi ECG 48-54mm (adulti), adezivi de unica utilizare, termen lung de utilizare 72 ore</t>
  </si>
  <si>
    <t>Electrozi ECG 48-54mm (adulti), adezivi de unica utilizare, termen scurt de utilizare 24 ore</t>
  </si>
  <si>
    <t>Electrozi ECG 55-60mm (adulti), adezivi de unica utilizare, termen lung de utilizare 72 ore</t>
  </si>
  <si>
    <t>Electrozi ECG 55-60mm (adulti), adezivi de unica utilizare, termen scurt de utilizare 24 ore</t>
  </si>
  <si>
    <t>Electrozi tip cupă cu fire EEG integrat</t>
  </si>
  <si>
    <t>Film radiologic cu baza albastra 35 x 43 cm (14 x 17 inch) compatibil cu Horizon</t>
  </si>
  <si>
    <t xml:space="preserve">Film radiologic cu baza albastra 20 x 25 cm  (8 x 10 inch) </t>
  </si>
  <si>
    <t>Film radiologic 25 x 30 cm  (10 x 12 inch)  compatibil cu DryPixPlus</t>
  </si>
  <si>
    <t>Film radiologic 20 x 25 cm  (8 x 10 inch) compatibil cu Dry View 5700</t>
  </si>
  <si>
    <t>Film radiologic cu baza albastra 20 x 25 cm  (8 x 10 inch) compatibil cu Horizon</t>
  </si>
  <si>
    <t>Film radiologic cu baza albastra 27x35cm (11 x 14 inch) compatibil cu Horizon</t>
  </si>
  <si>
    <t>Film radiologic 35 x 43 cm (14 x 17 inch)  cu acordarea  imprimantei in comodat</t>
  </si>
  <si>
    <t>Film radiologic digital DVB p/u impr. Carestr. Drz View 5700 L.I.</t>
  </si>
  <si>
    <t xml:space="preserve">Film radiologic cu baza verde  30 x 40 cm  </t>
  </si>
  <si>
    <t>Film radiologic cu baza verde 35 x 35 cm</t>
  </si>
  <si>
    <t xml:space="preserve">Film radiologic cu baza verde 24 x 30  cm  </t>
  </si>
  <si>
    <t>Film radiologic 14 x 17 inch  compatibil cu Sony FilmStation UP-DF500, UP-DF550, UP-DF750, nr 125</t>
  </si>
  <si>
    <t>Film radiologic cu baza albastra 35 x 43 (14 x 17 inch) cm compatibil cu DryPix</t>
  </si>
  <si>
    <t xml:space="preserve"> Film radiologic 35 x 43 cm  (14 x 17 inch) compatibil cu DryPro 832</t>
  </si>
  <si>
    <t>Film radiologic cu baza albastra 20 x 25 cm  (8 x 10 inch) compatibil cu DryPix</t>
  </si>
  <si>
    <t>Film radiologic 20 x 25 cm  (8 x 10 inch) compatibil cu DryPro</t>
  </si>
  <si>
    <t xml:space="preserve">Film radiologic cu baza albastra 25 x 30 cm  (10 x 12 inch) </t>
  </si>
  <si>
    <t xml:space="preserve">Film radiologic cu baza albastra 26 x 36 cm  (10 x 14 inch) </t>
  </si>
  <si>
    <t>Film radiologic 35 x 43 cm (14 x 17 inch) compatibil cu Colenta</t>
  </si>
  <si>
    <t>Film radiologic 20 x 25 cm  (8 x 10 inch) compatibil cu Colenta</t>
  </si>
  <si>
    <t>Film radiologic cu baza verde 13 x 18 cm</t>
  </si>
  <si>
    <t>Film radiologic cu baza verde 18 x 24 cm</t>
  </si>
  <si>
    <t>Film radiologic cu baza verde 24 x 30 cm</t>
  </si>
  <si>
    <t>Film radiologic cu baza verde 30 x 40 cm</t>
  </si>
  <si>
    <t>Filtre pentru circuite de respirație antiviral antibacterian</t>
  </si>
  <si>
    <t>Filtru antibacterial antiviral cu return hidrotermic (HME) p/VAP</t>
  </si>
  <si>
    <t>Filtru antibacterian hidrofob compatibil cu aspiratoarele chirurgicale</t>
  </si>
  <si>
    <t>1. Filtru pentru circuite de respirație de tip HME</t>
  </si>
  <si>
    <t xml:space="preserve">Filtru antibacteriene de unica folosinta pu spirometru BTL-08 SPIRO  </t>
  </si>
  <si>
    <t>Filtru antibacteriene de unica folosinta pu spirometru Spirolab Mir</t>
  </si>
  <si>
    <t>Filtru antibacteriene pentru aparatele de ventilare artificiala adulti</t>
  </si>
  <si>
    <t>Filtru antibacteriene pentru aparatele de ventilare artificiala neonatali</t>
  </si>
  <si>
    <t>Filtru antibacteriene pentru aparatele de ventilare artificiala pediatrice</t>
  </si>
  <si>
    <t>Filtru bacterian BB50T</t>
  </si>
  <si>
    <t>Filtru cu filtrare eficienta si cu returnarea optimala a umiditatii si caldurii</t>
  </si>
  <si>
    <t>Filtru pentru pacienti la respiratia spontana prin traheostomie,pentru reducerea pierderii a umiditatii si caldurei (HME)</t>
  </si>
  <si>
    <t>Filtru pentru protectia echipamentului respirator si concentratori  de oxigen (24ore) , nu se conecteaza la pacienti</t>
  </si>
  <si>
    <t>Filtru antibacterian   de tip Chemo Mini Spike Plus With Fluidfilter</t>
  </si>
  <si>
    <t>Fire ECG</t>
  </si>
  <si>
    <t>Gel ECG, 250 ml</t>
  </si>
  <si>
    <t>Gel ultrasonografie (ecografie), 1000 ml</t>
  </si>
  <si>
    <t>Gel ultrasonografie (ecografie), 5000 ml</t>
  </si>
  <si>
    <t>Hârtie  pentru USG 110mm*20m</t>
  </si>
  <si>
    <t>HARTIE ECG 1canal 56mm</t>
  </si>
  <si>
    <t xml:space="preserve">Hartie ECG 80 mm x 20 m </t>
  </si>
  <si>
    <t xml:space="preserve">Hârtie milimetrică  p/u Stat-Fax </t>
  </si>
  <si>
    <t>Hârtie milimetrică 100mm x 20m</t>
  </si>
  <si>
    <t>Hârtie milimetrică 60mm x 30m</t>
  </si>
  <si>
    <t>Hartie milimetrică p/u ECG , termosensibilă 215х30 tip: rolă</t>
  </si>
  <si>
    <t>Hartie milimetrică p/u ECG , termosensibilă 80x20 tip: rolă</t>
  </si>
  <si>
    <t>Hârtie milimetrică pentru Stat Fax 3300</t>
  </si>
  <si>
    <t>Hârtie milimetrică, 50 mm*25 m.</t>
  </si>
  <si>
    <t>Hârtie milimetrică, 56 mm*25 m.</t>
  </si>
  <si>
    <t>Hârtie pentru printer Mindray 3 Diff</t>
  </si>
  <si>
    <t>Hârtie pentru spirografie</t>
  </si>
  <si>
    <t>Hârtie termosensibilă, rolă 57mm x20m</t>
  </si>
  <si>
    <t>Hîrtie milimetrică p/u ECG , termosensibilă  110mm х 140mm х 200P tip: pliată</t>
  </si>
  <si>
    <t>Hîrtie milimetrică p/u ECG , termosensibilă  112mm х 140mm х 160P tip: pliată</t>
  </si>
  <si>
    <t xml:space="preserve">Hîrtie milimetrică p/u ECG , termosensibilă  150mm x 100 mm </t>
  </si>
  <si>
    <t>Hîrtie milimetrică p/u ECG , termosensibilă  152mm x 90mm x 150 tip: pliată</t>
  </si>
  <si>
    <t>Hîrtie milimetrică p/u ECG , termosensibilă 110mm х 140mm х 140P tip: pliată</t>
  </si>
  <si>
    <t>Hîrtie milimetrică p/u ECG , termosensibilă 110mmх10m tip: rolă</t>
  </si>
  <si>
    <t>Hîrtie milimetrică p/u ECG , termosensibilă 110mmх20m tip: rolă</t>
  </si>
  <si>
    <t>Hîrtie milimetrică p/u ECG , termosensibilă 110mmх25m tip: rolă</t>
  </si>
  <si>
    <t xml:space="preserve">Hirtie milimetrica p/u ECG , termosensibila 110mm х25m tip: rola (Bene Heart) </t>
  </si>
  <si>
    <t>Hîrtie milimetrică p/u ECG , termosensibilă 120mmх20m tip: rolă</t>
  </si>
  <si>
    <t>Hîrtie milimetrică p/u ECG , termosensibilă 143mm x150mm х300P tip: pliată</t>
  </si>
  <si>
    <t>Hîrtie milimetrică p/u ECG , termosensibilă 145mmx30m tip: rolă</t>
  </si>
  <si>
    <t>Hîrtie milimetrică p/u ECG , termosensibilă 210mm x 140mm х 150P tip: pliată</t>
  </si>
  <si>
    <t>Hîrtie milimetrică p/u ECG , termosensibilă 210mm х 295mm x 100P tip: pliată</t>
  </si>
  <si>
    <t>Hirtie milimetrica p/u ECG , termosensibila 210mm х 295mm x 150 (format A4)  tip: pliata</t>
  </si>
  <si>
    <t>Hîrtie milimetrică p/u ECG , termosensibilă 210mm х 297mm x 150P tip: pliată</t>
  </si>
  <si>
    <t xml:space="preserve">Hîrtie milimetrică p/u ECG , termosensibilă 210mmx295mmx150 ~ (A4x150) tip: pliată. </t>
  </si>
  <si>
    <t>Hîrtie milimetrică p/u ECG , termosensibilă 210х30 tip: rolă</t>
  </si>
  <si>
    <t>Hîrtie milimetrică p/u ECG , termosensibilă 215mm х 280mm x 100P tip: pliată</t>
  </si>
  <si>
    <t>Hîrtie milimetrică p/u ECG , termosensibilă 215х20 tip: rolă</t>
  </si>
  <si>
    <t>Hîrtie milimetrică p/u ECG , termosensibilă 215х30 tip: rolă</t>
  </si>
  <si>
    <t>Hîrtie milimetrică p/u ECG , termosensibilă 50х30 tip: rolă</t>
  </si>
  <si>
    <t>Hîrtie milimetrică p/u ECG , termosensibilă 57х18 tip: rolă</t>
  </si>
  <si>
    <t>Hîrtie milimetrică p/u ECG , termosensibilă 57х25 tip: rolă</t>
  </si>
  <si>
    <t>Hîrtie milimetrică p/u ECG , termosensibilă 58х25 tip: rolă</t>
  </si>
  <si>
    <t>Hîrtie milimetrică p/u ECG , termosensibilă 60х15 tip: rolă</t>
  </si>
  <si>
    <t>Hîrtie milimetrică p/u ECG , termosensibilă 63х 30 tip: rolă</t>
  </si>
  <si>
    <t>Hîrtie milimetrică p/u ECG , termosensibilă 80х20 tip: rolă</t>
  </si>
  <si>
    <t>Hîrtie milimetrică p/u ECG , termosensibilă 80х30 tip: rolă</t>
  </si>
  <si>
    <t>Hîrtie milimetrică p/u ECG , termosensibilă 80х90 tip: pliat, caroiaj</t>
  </si>
  <si>
    <t>Hîrtie milimetrică p/u ECG, termosensibilă 80mm x 90mm x 250P tip: pliată</t>
  </si>
  <si>
    <t>Hîrtie milimetrică p/u Spirograma , termosensibilă 112х20, tip: rolă,</t>
  </si>
  <si>
    <t>Hirtie printer USG</t>
  </si>
  <si>
    <t>Hîrtie milimetrică p/u ECG , termosensibilă 112mm x 90mm x 150P tip: pliată</t>
  </si>
  <si>
    <t>Hirtie pt pulsoximetru</t>
  </si>
  <si>
    <t>Hirtie radiologica A4</t>
  </si>
  <si>
    <t>Hîrtie termică pentru USG ,  110mm x 18m</t>
  </si>
  <si>
    <t>Hîrtie milimetrică p/u ECG , termosensibilă 50mm х15m tip: rolă</t>
  </si>
  <si>
    <t>Hîrtie termo pentru analizatorul hematologic Mindray 5150</t>
  </si>
  <si>
    <t>Hîrtie termo pentru analizatorul hematologic Mindray BC-30s</t>
  </si>
  <si>
    <t>Hîrtie termică pentru USG ,  110mm x 20,</t>
  </si>
  <si>
    <t>Hîrtie termo pentru printer autoclav</t>
  </si>
  <si>
    <t>Hîrtie termo-chimică,  compatibil cuaparat ECG, CardiofaxM, Nihon Kohden, EKG-1350K</t>
  </si>
  <si>
    <t>Hîrtie termo-chimică, 11 mm , compatibil cu CardiMaxFX7202</t>
  </si>
  <si>
    <t xml:space="preserve">Hirtie termo-chimica, compatibil cu EDAN  47mm x 30m </t>
  </si>
  <si>
    <t xml:space="preserve">Hirtie tip pliant compatibil cu cardiomonitor fetal </t>
  </si>
  <si>
    <t>Husa sterila p/u microscop chirurgical</t>
  </si>
  <si>
    <t>Injector-seringa 200ml</t>
  </si>
  <si>
    <t>Manșeta NIBP adulți (pentru masurarea neinvaziva a tensiunii  arteriale) 25- 35 cm</t>
  </si>
  <si>
    <t>Manșeta NIBP adulți (pentru masurarea neinvaziva a tensiunii arteriale) 25- 35 cm</t>
  </si>
  <si>
    <t>Manșeta NIBP adulți (pentru masurarea neinvaziva a tensiunii arteriale) 33-47 cm</t>
  </si>
  <si>
    <t>Manșeta NIBP adulți (pentru masurarea  neinvaziva a tensiunii arteriale) 33-47 cm</t>
  </si>
  <si>
    <t>Manșeta NIBP adulți (pentru masurarea neinvaziva a tensiunii arteriale) 35-55 cm</t>
  </si>
  <si>
    <t>Manșetă pentru infuzie rapida, dublă</t>
  </si>
  <si>
    <t>Manșetă pentru infuzie rapida, simplă</t>
  </si>
  <si>
    <t>Munștuc de u/f p/u adulți Spirograf cu filtru bactericid</t>
  </si>
  <si>
    <t>Muștuc  pentru spirometrie compatibil cu  spirometre MIR</t>
  </si>
  <si>
    <t>Muștuc cu turbina pentru spirometrie compatibil cu  spirometre MIR</t>
  </si>
  <si>
    <t>Muștuc pentru spirograf Pony FX, copii</t>
  </si>
  <si>
    <t>Muștuc pentru spirometrie compatibil cu  BTL-08 Spiro</t>
  </si>
  <si>
    <t>Muștuc pentru spirometrie compatibil cu  Pony FX</t>
  </si>
  <si>
    <t>Muștuc pentru spirometrie compatibil cu  spirometre CareFusion MicroLab, Contec SP10, Pneumos 500</t>
  </si>
  <si>
    <t>Muștuc pentru spirometrie compatibil cu  spirometre СМП-21/01-"Р-Д"</t>
  </si>
  <si>
    <t>Pencete p/u electrocoagulatoarere monopolara</t>
  </si>
  <si>
    <t>Prezervative pentru USG</t>
  </si>
  <si>
    <t>Pungi sterilizare articolelor medicale 100 cm x 100 m</t>
  </si>
  <si>
    <t>Pungi sterilizare articolelor medicale Mărimea 100mm x 200m</t>
  </si>
  <si>
    <t>Pungi sterilizare articolelor medicale Mărimea 150mm x 200m</t>
  </si>
  <si>
    <t>Pungi sterilizare articolelor medicale Mărimea 200mm x 200m</t>
  </si>
  <si>
    <t>Pungi sterilizare articolelor medicale Mărimea 250mm x 200m</t>
  </si>
  <si>
    <t>Pungi sterilizare articolelor medicale Mărimea 300mm x 200m</t>
  </si>
  <si>
    <t>Pungi sterilizare articolelor medicale Mărimea 350mm x 200m</t>
  </si>
  <si>
    <t>Pungi sterilizare articolelor medicale Mărimea 400mm x 200m</t>
  </si>
  <si>
    <t>Pungi sterilizare articolelor medicale Mărimea 50mm x 200m</t>
  </si>
  <si>
    <t>Pungi sterilizare articolelor medicale Mărimea 75mm x 200m</t>
  </si>
  <si>
    <t>Rolă de bandă indicator chimic sterilizare cu plazmă</t>
  </si>
  <si>
    <t>Sensor  SpO2, adulti, p/u Drager Infiniti XL</t>
  </si>
  <si>
    <t>Sensor pentru măsurarea saturaţiei de oxigen la deget (SpO2) adulti, p/u Nihon Kohden</t>
  </si>
  <si>
    <t>Sensor SpO2 tip clește adult reutilizabil integrat compatibil cu monitor Bistos BT770</t>
  </si>
  <si>
    <t>Sensor SpO2 tip clește adult reutilizabil integrat compatibil cu monitor Edan IM60</t>
  </si>
  <si>
    <t>Sensor SpO2 tip clește adult reutilizabil integrat compatibil cu monitor Mindray IPM 15</t>
  </si>
  <si>
    <t xml:space="preserve">Seringa pentru perfuzomat 20-60ml
</t>
  </si>
  <si>
    <t>Seringi getabile 30-60ml</t>
  </si>
  <si>
    <t>Set electrocauter</t>
  </si>
  <si>
    <t>Set electrozi ECG 4 cleste + 6 pare (adult), reutilizabil</t>
  </si>
  <si>
    <t>Set electrozi ECG 4 cleste + 6 pare (pediatric), reutilizabil</t>
  </si>
  <si>
    <t>Set pentru ligaturare variceala endoscopica</t>
  </si>
  <si>
    <t>Set seringa compatibil cu angiomat Stellant Dual( CT)</t>
  </si>
  <si>
    <t>Sisteme de infuzie a lichidelor pina la 48 h (compatibil cu infuzomatul din dotare BBraun)</t>
  </si>
  <si>
    <t>Sisteme de infuzie pentru pompa de infuzie</t>
  </si>
  <si>
    <t>Sisteme pentru masurarea presiunii arteriale directe jetabile, tip “Combitrans”, 2linii p/u monitor Nihon</t>
  </si>
  <si>
    <t>Filtru de infuzie de 0,2 µm</t>
  </si>
  <si>
    <t xml:space="preserve">Test-indicator sterilizare 120/45  min extern </t>
  </si>
  <si>
    <t>REGISTRU</t>
  </si>
  <si>
    <t>Test-indicator sterilizare 120/45  min intern</t>
  </si>
  <si>
    <t>Test-indicator sterilizare 120°/20 min, Intern</t>
  </si>
  <si>
    <t xml:space="preserve">Test-indicator sterilizare 121/15 min </t>
  </si>
  <si>
    <t>Test-indicator sterilizare 121/15 min intern</t>
  </si>
  <si>
    <t xml:space="preserve">Test-indicator sterilizare 121/20 min </t>
  </si>
  <si>
    <t xml:space="preserve">Test-indicator sterilizare 132° </t>
  </si>
  <si>
    <t>Test-indicator sterilizare 132° / 20 min extern</t>
  </si>
  <si>
    <t>Test-indicator sterilizare 132°/ 20 min  intern</t>
  </si>
  <si>
    <t xml:space="preserve">Test-indicator sterilizare 134/20 min extern </t>
  </si>
  <si>
    <t xml:space="preserve">Test-indicator sterilizare 134/7 min Intern </t>
  </si>
  <si>
    <t>Test-indicator sterilizare 134°/ 20 min   Universal</t>
  </si>
  <si>
    <t>Test-indicator sterilizare 134°/ 4 min   Intern</t>
  </si>
  <si>
    <t>Test-indicator sterilizare 134°/ 4 min   Universal</t>
  </si>
  <si>
    <t>Test-indicator sterilizare 134°/ 5 min   Intern</t>
  </si>
  <si>
    <t>Test-indicator sterilizare 134°/ 5 min   Universal</t>
  </si>
  <si>
    <t>Test-indicator sterilizare 180° intern</t>
  </si>
  <si>
    <t>Test-indicator sterilizare 180°/60 min extern</t>
  </si>
  <si>
    <t>Test-indicator sterilizare 134/7 min Extern</t>
  </si>
  <si>
    <t>Achiziționarea centralizată a Consumabilelor pentru Dispozitive Medicale conform necesităților IMSP - beneficiari pentru anul 2025</t>
  </si>
  <si>
    <t>Set</t>
  </si>
  <si>
    <t>perechi</t>
  </si>
  <si>
    <t xml:space="preserve">Test </t>
  </si>
  <si>
    <t xml:space="preserve">Absorbent C02 pentru aparat de anestezie 1.canistre 5kg  2.granule 2-4 mm 3.culoare: albă spre violet </t>
  </si>
  <si>
    <t>Absorbent de CO2, în canistre 5kg, cu conținut redus de NaOH, granule rotunde de culoare albă, dimensiunea 3-4 mm, cu conținut redus de praf, schimbare de culoare de la alb spre violet. Bucată= o canistră</t>
  </si>
  <si>
    <t>Ac pentru miografie 25 mm.
Lungime 25 mm
Grosime 0,45-0,46 mm
De unică utilizare</t>
  </si>
  <si>
    <t xml:space="preserve"> Lungime 35-37 mm
Grosime 0,45-0,46 mm
De unică utilizare</t>
  </si>
  <si>
    <t>Ansa electrochirurgicală ovala 10mm unica folosință. Fir împletit, in tub transparent, diametrul indicat, lungimea de lucru: &gt;2000 mm</t>
  </si>
  <si>
    <t>Ansa electrochirurgicală ovala 15mm unica folosință. Fir împletit, in tub transparent, diametrul indicat, lungimea de lucru: &gt;2000 mm</t>
  </si>
  <si>
    <t>Ansa electrochirurgicală ovala 20mm unica folosință. Fir împletit, in tub transparent, diametrul indicat, lungimea de lucru: &gt;2000 mm</t>
  </si>
  <si>
    <t>Cablu pacient pentru  electrocardiograf, Cu 10 fire (rezistențqa 10 KOM) Compatibil cu EDAN-300.</t>
  </si>
  <si>
    <t>Dotat cu 10 fire pentru electrocardiograf,conectori 4,0 mm, conector internațional 15 pini, standart de culori</t>
  </si>
  <si>
    <t>Cabluri EEG reutilizabili cu disc argintat  (10 unitati in set)
Disc din Ag/AgCl
Diametru disc 10 mm
Lungimea cablului minim 1,5 m
Connector DIN 1.5 mm</t>
  </si>
  <si>
    <t>Set de  cabluri pentru EMG, EOG, EKG ( min 6 unitati in set):
de tip snap
Lungime min 1.5m
connector DIN 1.5 mm sau DIN 2.0 mm la alegere beneficiarului</t>
  </si>
  <si>
    <t>Set de  cabluri pentru EMG, EOG, EKG ( min 4 unitati in set):
de tip snap
Lungime min 3 m
connector DIN 1.5 mm sau DIN 2.0 mm la alegere beneficiarului</t>
  </si>
  <si>
    <t>Căpăcele pentru obturarea cateterelor central și periferice vasculare. steril, ambalaj individual, male - female.</t>
  </si>
  <si>
    <t>Circuit de pacient de unică utilizare cu capcană de apă cu element încălzitor compatibil cu umidificator Jike SH530 sterilizabil integral la aceiași temperatură, compatibil cu ventilator Mindray SV600, rezistență de inspir maxim 6 cmH2O la 5 L/min și complianță cu sistemul ventilatorului maxim 2 mL/cmH2O</t>
  </si>
  <si>
    <t>Circuit de unică utilizare matur, 22 mm de minim 2 m cu plamîn de rezervă, furtun suplimentar  de minim 1,5 m și piesa Y cu port luer lock 22F - 22M/15F pentru mașină de anestezie Mindray Wato EX 35</t>
  </si>
  <si>
    <t>Dispozitiv/Recipient de colect. fluide biol.cir/in 1000ml, compatibil cu aparatul COOPDECH QinPot</t>
  </si>
  <si>
    <t xml:space="preserve">EEG bridge electrode with cross hole Ag/AgCl, for 2mm plugs,10pcs. Set
Compatibile cu EEG NEUROWERK </t>
  </si>
  <si>
    <t>Electrod activ tip lamă cu mîner cu butoane tăiere și coagulare, reutulizabil, cu conector cu 3 contacte</t>
  </si>
  <si>
    <t>Electrod activ tip lamă cu mîner cu butoane tăiere și coagulare, de unică utilizare cu conector cu 3 contacte</t>
  </si>
  <si>
    <t>Electrod de taiere, cu capatul de lucru unghiular, tip ansă, bipolar,cu 2 tije, pentru utilizare cu teaca 24/26 Fr (K. Storz ,existent), diametrul 0,40 mm</t>
  </si>
  <si>
    <t>Electrod ECG,
Adeziv,
 Ag/AgCl,
 Tip snap button,
De unica folosinta</t>
  </si>
  <si>
    <t>Electrod  EEG tip cupa Ag/Ag/Cl reutilizabil , Lungimea 150cm, diametrul 10mm  , set 10 buc compatibile  cu EEG-1200K</t>
  </si>
  <si>
    <t>Electrod  EEG tip clips pentru ureche, reutilizabil  compatibili cu EEG-1200K</t>
  </si>
  <si>
    <t>Electrod neutral monoutilizabil maturi, suprafaţa pînă la 500 cm2, cu cablu 3m. Compatibil cu BOWA Arc 303.</t>
  </si>
  <si>
    <t>Electrod diametru - 24mmin, Ag/AgCl  cu cablu de interconectare lungimea 60 cm cu conector DIN 42802 (set 100 buc)compatibil cu dispozitivul de EMG model MEB-9400K</t>
  </si>
  <si>
    <t>Electrod de incizie monopolar, cu capatul de lucru sub forma de con, compatibil cu elementul de lucru 8654.204 și  teaca rezectoscopului 24/26 Fr. R. Wolf, existent</t>
  </si>
  <si>
    <t xml:space="preserve"> Electrod sterizabil tip lama, pentru coagulare monopolara in adincime. Lungimea 15cm. Compatibil cu BOWA Arc 303.</t>
  </si>
  <si>
    <t>Electrozi  ECG  pentru copii, 25-30mm, cu gel lichid, cu sensor Ag/AgCl cu conector presat, Material: Ţesătură poroasă, adezivă, fara latex PVC</t>
  </si>
  <si>
    <t>Set =20 buc, plastic,tip pacient - Pediatric/copii, reutilizabili</t>
  </si>
  <si>
    <t>Electrozi cu clame pentru copii pentru aparat ECG (Tip Cardiolain SN-0530212A Italia)</t>
  </si>
  <si>
    <t>Electrozi cu clame pentru copii pentru aparat ECG (Tip Cardiolain SN-AHNG0015 Italia)</t>
  </si>
  <si>
    <t>Electrozi cu clame pentru mături pentru aparat ECG (Tip Cardiolain SN-0530212A Italia)</t>
  </si>
  <si>
    <t>Electrozi cu clame pentru mături pentru aparat ECG (Tip Cardiolain SN-AHNG0015 Italia)</t>
  </si>
  <si>
    <t xml:space="preserve">Compatibili  cu aparatul Chinesport, stimulator electric EL12054MEDIC-STIM 4
Complet-Plus Line. Diametrul orificiului 4 mm, 50X50 
</t>
  </si>
  <si>
    <t>compatibili cu aparatul Chinesport, stimulator electric EL12054MEDIC-STIM 4 Complet Plus Line. Diametrul orificiului 4 mm, 80X120</t>
  </si>
  <si>
    <t>compatibil cu aparatul Neurodin numarul de serie 5103 anul producerii 2010,dimensiuni 50x50 cm</t>
  </si>
  <si>
    <t xml:space="preserve">1.Dimensiune ~ 40x40mm cu gel
2.Potriviți pentru: relaxare, stres și monitorizarea Holter ECG
3.Fără latex
4.Neiritanți pentru piele
5.De unică folosință
6.Mod de prindere tip clemă. </t>
  </si>
  <si>
    <t>1.diametru  30 - 37mm, 2. electrod Ag/AgCl, 3.cu gel solid, 4.fără latex, 5.de unică folosință, 6.Tip snap button , 7. adeziv neiritanti, hipoalergenic pentru piele sau utilizatori, 8. termen de utilizare min. 24 de ore sau de scurtă durată, 9.Impedanță 10 Hz ≤ 100 ohm;
10.Impedanță 10 hz după defibrilare ≥ 70% de la  Impedanță initiala</t>
  </si>
  <si>
    <t>1.diametru  30 - 37mm, 2. electrod Ag/AgCl, 3.cu gel solid, 4.fără latex, 5.de unică folosință, 6.Tip snap button, 7. adeziv neiritanti, hipoalergenic pentru piele sau utilizatori, 8. termen de utilizare min. termen lung sau 72 ore, 9.Impedanță 10 Hz ≤ 100 ohm;
10.Impedanță 10 hz după defibrilare ≥ 70% de la  Impedanță initiala</t>
  </si>
  <si>
    <t>1.diametru  38 - 47mm, 2. electrod Ag/AgCl, 3.cu gel solid, 4.fără latex, 5.de unică folosință, 6.Tip snap button, 7. adeziv neiritanti, hipoalergenic pentru piele sau utilizatori, 8. termen de utilizare min. 24 de ore sau de scurtă durată,9.Impedanță 10 Hz ≤ 100 ohm;
10.Impedanță 10 hz după defibrilare ≥ 70% de la  Impedanță initiala</t>
  </si>
  <si>
    <t>1.diametru  38 - 47mm, 2. electrod Ag/AgCl, 3.cu gel solid, 4.fără latex, 5.de unică folosință, 6. Tip snap button 7. adeziv neiritanti, hipoalergenic pentru piele sau utilizatori, 8.termen de utilizare min. 72 ore sau de lungă durată, 9.Impedanță 10 Hz ≤ 100 ohm;
10.Impedanță 10 hz după defibrilare ≥ 70% de la  Impedanță initiala</t>
  </si>
  <si>
    <t xml:space="preserve">1.diametru  48 - 54mm, 2. electrod Ag/AgCl, 3.cu gel solid, 4.fără latex, 5.de unică folosință, 6.Tip snap button, 7. adeziv neiritanti, hipoalergenic pentru piele sau utilizatori, 8.termen de utilizare min. 72 ore sau de lungă durată, 9.Impedanță 10 Hz ≤ 100 ohm; 10.Impedanță 10 hz după defibrilare ≥ 70% de la  Impedanță initiala </t>
  </si>
  <si>
    <t>1.diametru  48 - 54mm, 2. electrod Ag/AgCl, 3.cu gel solid, 4.fără latex, 5.de unică folosință, 6.Tip snap button , 7. adeziv neiritanti, hipoalergenic pentru piele sau utilizatori, 8. termen de utilizare min. 24 de ore sau de scurtă durată, 9.Impedanță 10 Hz ≤ 100 ohm;
10.Impedanță 10 hz după defibrilare ≥ 70% de la  Impedanță initiala</t>
  </si>
  <si>
    <t xml:space="preserve">1.diametru  55 - 60mm, 2. electrod Ag/AgCl, 3.cu gel solid, 4.fără latex, 5.de unică folosință, 6.Tip snap button , 7. adeziv neiritanti, hipoalergenic pentru piele sau utilizatori, 8.termen de utilizare min. 72 ore sau de lungă durată, 9.Impedanță 10 Hz ≤ 100 ohm; 10.Impedanță 10 hz după defibrilare ≥ 70% de la  Impedanță initiala  </t>
  </si>
  <si>
    <t xml:space="preserve">1.diametru  55 - 60mm, 2. electrod Ag/AgCl, 3.cu gel lichid, 4.fără latex, 5.de unică folosință, 6.Tip snap button , 7. adeziv neiritanti, hipoalergenic pentru piele sau utilizatori, 8.termen de utilizare min. 72 ore sau de lungă durată, 9.Impedanță 10 Hz ≤ 100 ohm; 10.Impedanță 10 hz după defibrilare ≥ 70% de la  Impedanță initiala  </t>
  </si>
  <si>
    <t>1.diametru  55 - 60mm, 2. electrod Ag/AgCl, 3.cu gel semilichid, 4.fără latex, 5.de unică folosință, 6.Tip snap button , 7. adeziv neiritanti, hipoalergenic pentru piele sau utilizatori, 8.termen de utilizare min. 72 ore sau de lungă durată,  9.Impedanță 10 Hz ≤ 100 ohm; 10.Impedanță 10 hz după defibrilare ≥ 70% de la  Impedanță initiala</t>
  </si>
  <si>
    <t>1.diametru  55 - 60mm, 2. electrod Ag/AgCl, 3.cu gel solid, 4.fără latex, 5.de unică folosință, 6.Tip snap button , 7. adeziv neiritanti, hipoalergenic pentru piele sau utilizatori,  8. termen de utilizare min. 24 de ore sau de scurtă durată,9.Impedanță 10 Hz ≤ 100 ohm;
10.Impedanță 10 hz după defibrilare ≥ 70% de la  Impedanță initiala</t>
  </si>
  <si>
    <t>Set din 20 dimensiune medie 6 mm, fire cu conector tip DIN, reutilizabili</t>
  </si>
  <si>
    <t>Film radiologic cu baza albastra
1. Dimensiune 35 x 43 cm (14 x 17 inch)
2.Tonuri de gri ≥4096
3.Ton continuu 
4. Rezistent la abraziune
5. Rezistent la substanțe chimice și apă
6.Rezoluție ≥ 12.6 pixels/mm sau  ≥ 320DPI
7.Compatibil cu printer medical Horizon, Codonics
8.La vizualizare și depozitare normală nici o schimbarea și decolorarea imaginii
 9.Bază albastră
10.  Echivalent cu model  1417-DVB
11. Până la 100 buc in cutie</t>
  </si>
  <si>
    <t>Film radiologic cu baza albastra          20 x 25 cm  (8 x 10 inch) 
ambalaj până la 100 bucăți în cutie
Echivalent cu model  810-DVB</t>
  </si>
  <si>
    <t>Film radiologic 25 x 30 cm  (10 x 12 inch),
ambalaj până la 150 bucăți în cutie,
compatibil cu  DryPixPlus, Fujifilm</t>
  </si>
  <si>
    <t>Film radiologic 20 x 25 cm  (8 x 10 inch),
Echivalent cu model DVB+,
compatibil cu Dry View 5700, 
Până la 100 bucăți în cutie</t>
  </si>
  <si>
    <t>Film radiologic cu baza albastra
1. Dimensiune 20 x 25 cm  (8 x 10 inch)
2.Tonuri de gri ≥4096
3.Ton continuu 
4. Rezistent la abraziune
5. Rezistent la substanțe chimice și apă
6.Rezoluție ≥ 12.6 pixels/mm sau  ≥ 320DPI
7.Compatibil cu printer medical Horizon, Codonics
8.La vizualizare și depozitare normală nici o schimbarea și decolorarea imaginii
 9.Bază albastră
10.  Echivalent cu model   810-DVB
11. Până la 100 bucăți în cutie</t>
  </si>
  <si>
    <t>Film radiologic (cu baza albastra)  (27x35cm) .
1. Dimensiune 27 x 35cm (11 x 14 inch)
2.Tonuri de gri ≥4096
3.Ton continuu 
4. Rezistent la abraziune
5. Rezistent la substanțe chimice și apă
6.Rezoluție ≥ 12.6 pixels/mm sau  ≥ 320DPI
7.Compatibil cu printer medical Horizon, Codonics
8.La vizualizare și depozitare normală nici o schimbarea și decolorarea imaginii
 9.Bază albastră
10.  Echivalent cu model  1114-DVB
11. Până la 100 bucăți în cutie</t>
  </si>
  <si>
    <t>Film radiologic 35 x 43 cm (14 x 17 inch), 
ambalaj până la 150 bucăți în cutie,
cu acordarea  imprimantei in comodat</t>
  </si>
  <si>
    <t>Film radiologic digital DVB p/u impr. Carestr. Drz View 5700 L.I. (nr.100) 20x25</t>
  </si>
  <si>
    <t>Film radiologic sensibil verde  30 cm x 40 cm  pentru instalația Radiologică PHILIPS model ,,Bucky Diagnost TS" (Cu complect de chimie de developare și fixare) N1 (Una pelicula)</t>
  </si>
  <si>
    <t>Film radiologic sensibil verde  35 cm x 35 cm  pentru instalația Radiologică PHILIPS model ,,Bucky Diagnost TS" (Cu complect de chimie de developare și fixare) N1 (Una pelicula)</t>
  </si>
  <si>
    <t>Film radiologic sensibil verde  24 cm x 30 cm  pentru instalația Radiologică PHILIPS model ,,Bucky Diagnost TS" (Cu complect de chimie de developare și fixare) N1 (Una pelicula)</t>
  </si>
  <si>
    <t>Film radiologic 14 x 17 inch  
compatibil cu Sony FilmStation UP-DF500, UP-DF550, UP-DF750, 
ambalaj până la 125 bucăți în cutie
Echivalent cu model UPT-517BL</t>
  </si>
  <si>
    <t>Film radiologic cu baza albastra 35 x 43 cm (14 x 17 inch) ambalaj până la 150 bucăți în cutie
Echivalent cu model DI – HL
compatibil cu DryPix, Fujifilm</t>
  </si>
  <si>
    <t xml:space="preserve"> Film radiologic 35 x 43 cm  (14 x 17 inch) 
 ambalaj până la 125 bucăți în cutie  
compatibil cu DryPro 832,Konica Minolta </t>
  </si>
  <si>
    <t>Filme radiologic cu baza albastra 20 x 25 cm  (8 x 10 inch) ambalaj până la 150 bucăți în cutie
Echivalent cu model DI – HL
compatibil cu cu DryPix Smart, Fujifilm</t>
  </si>
  <si>
    <t xml:space="preserve">Film radiologic 20 x 25 cm  (8 x 10 inch)
ambalaj până la 125 bucăți în cutie  
compatibil cu DryPro,Konica Minolta </t>
  </si>
  <si>
    <t>Film radiologic cu baza albastra 25 x 30 cm  (10 x 12 inch) ambalaj până la 150 bucăți în cutie
Echivalent cu model DI – ML</t>
  </si>
  <si>
    <t>Film radiologic cu baza albastra  26 x 36 cm  (10 x 14 inch)  ambalaj până la 150 bucăți în cutie
Echivalent cu model DI – HL</t>
  </si>
  <si>
    <t>Film radiologic 35 x 43 cm (14 x 17 inch)
ambalaj pînă la 100 bucăți în cutie 
echivalent cu "Mediphot DL", 
compatibil cu Colenta HighCap XP</t>
  </si>
  <si>
    <t>Film radiologic 20 x 25 cm  (8 x 10 inch)
ambalaj pînă la 150 bucăți în cutie
echivalent cu "Mediphot DL", 
compatibil cu Colenta HighCap XP</t>
  </si>
  <si>
    <t>Film radiologic cu baza verde 13 x 18 cm
ambalaj pînă la 100 bucăți în cutie</t>
  </si>
  <si>
    <t>Film radiologic cu baza verde 18 x 24 cm
ambalaj pînă la 100 bucăți în cutie</t>
  </si>
  <si>
    <t>Film radiologic cu baza verde 24 x 30 cm
ambalaj pînă la 100 bucăți în cutie</t>
  </si>
  <si>
    <t>Film radiologic cu baza verde 30 x 40 cm
ambalaj pînă la 100 bucăți în cutie</t>
  </si>
  <si>
    <t>Film radiologic cu baza verde 35 x 35 cm
ambalaj pînă la 100 bucăți în cutie</t>
  </si>
  <si>
    <t>Filtre pentru circuite de respirație antiviral antibacterian electrostatic pentru protectia pacienților cu mecanism antiocluzional, cu lame interne difuzoare pentru distribuirea fluxului 22F/15M-2M/15F eficacitatea filtrării cel pțin 99.99% rezistența la flux 30l/min nu mai puțin de 0.9cm H20. volumul compresibil nu mai mult de 60 ml, greutatea nu mai mult de 28g.timp efectiv de utilizare 24 ore.material polipropilen, acril, ceramică. Ambalaj individual</t>
  </si>
  <si>
    <t>Filtru(formă pătrată) respirator HME p/u aparatele de anestezie si ventilare,eficienta de filtrare bacteriana si virala 99,9999%,resistenta fluxuxlui la 30 L/min-1,0 cmH2O,la 60 L/min-2,6 cmH2O,volum compresibil 60 ml,volum Tidal minimal 200 ml,return de lichid la VT-500 ml-30,6 mg H2O/L,port Luer p/proba de CO2</t>
  </si>
  <si>
    <t>Filtru antibacterian hidrofob compatibil cu aspiratoarele chirurgicale Vega-Uno, Accuvac Pro.</t>
  </si>
  <si>
    <t xml:space="preserve">1. Filtru de tip HME
2. Rata de filtrare ≥ 99,99%
3. Rezistență la inspirație (mbar la 30 l/min) ≤ 1,4 mbari
4. Pierderea de umiditate (mg/l la VT = 500 ml)  ≤ 10 mg/l
5.Retur de umiditate (mg/l la VT = 500 ml) ≥ 30 mg/l
</t>
  </si>
  <si>
    <t>Filtru antibacteriene de unica folosinta pu BTL-08 SPIRO  Dimensiunile 33 mm</t>
  </si>
  <si>
    <t>Adulti, volumul minimal la inspire 200 ml, efectivitatea filtrarii bacteriane si virale 99,99%, tipul filtrarii mecaninic, durata utilizarii 24 ore, sterilizare cu etilenoxid, transparent.</t>
  </si>
  <si>
    <t>Pentru neonatali, “nas artificial”, volumul minimal la inspire 30  ml, efectivitatea filtrarii bacteriane si virale 99,99%, tipul filtrarii mecaninic, durata utilizarii24 ore, sterilizare cu etilenoxid, transparent.</t>
  </si>
  <si>
    <t>Pediatrice, volumul minimal la inspire 75 ml, efectivitatea filtrarii bacteriane si virale 99,99%, tipul filtrarii mecaninic, durata utilizarii24 ore, sterilizare cu etilenoxid, transparent.</t>
  </si>
  <si>
    <t xml:space="preserve"> p/u aspirator ch, 0473 Rev 08A</t>
  </si>
  <si>
    <t>Filtru cu returnare de umiditate și căldură, pentru circuite de respirație, antiviral antibacterial, electrostatic pentru protecția pacientilor, personalului, echipamentelor de ventilare și anestezie, pentru adulți, cu port Luer Lock cu capac etanșator anti-pierdere, cu mecanism antiocluzional, cu lamele interne difuzoare pentru distribuirea fluxului , 22F/15M-22M/15F, eficacitatea filtrării cel puțin 99.999%, return H2O cel puțin 32,0 mg H2O/l, rezistența la flux 30l/min nu mai mult de 1,6cm H20, volum compresibil nu mai mult de 57ml, greutate nu mai mult de 31g, volumul Tidal minim 150 ml. Timp efectiv de utilizare 24 ore. Material: polipropilenă, acril, ceramica. Ambalaj: individual, steril. Port Luer p/proba de CO2.</t>
  </si>
  <si>
    <t>Umidificator "nas artificial" HME, cu returnare de umiditate și căldură, pentru tuburi traheostomice, return H2O cel puțin 26,0 mg H2O/l,  rezistența la flux 30l/min nu mai mult de 0,2cm H20, volum compresibil nu mai mult de 19ml, greutate nu mai mult de 8g, conecțiune 15F, volumul Tidal minim 50ml, port adițional pentru oxigen, port central cu capac-clip pentru sanarea tubului traheostomic fără scoaterea de la pacient. Timp efectiv de utilizare 24 ore. Ambalaj: individual, steril.</t>
  </si>
  <si>
    <t>Filtru pentru protectia echipamentului respirator si concentratoarelor de oxigen (24ore, contraindicat conectarii la pacienti), eficienta antivirala si antibacteriana peste 99,999%, conectiuni 22F/15M-22M/15F, rezistenta la flux 30 l/min nu mai putin 1,2cm H2O, volum compresibil 90-113ml, greutate nu mai mult de 43g. Material: polipropilena, acril, ceramica.Ambalat individual, steril.</t>
  </si>
  <si>
    <t>Filtru antibacterian de 0,2 µm pe canalul de echilibrare a presiunilor.Valvă integrată pentru prevenirea scurgerilor nedorite. Filtru antiparticule de 5 µm pe canalul active. Căpăcel rosu.
Echivalent cu model Chemo Mini Spike Plus With Fluidfilter</t>
  </si>
  <si>
    <t>Set din 3 bucati., cu conector DIN 42802 și conexiune la electrod snap clip de lungime de 1.5m. Un set= O bucată</t>
  </si>
  <si>
    <t xml:space="preserve">1.Volum flacon 250 ml (± 10 ml); 2.PH 5.5 - 7; 3. gel transparent, incolor, inodor (fără miros); 4.să nu conțină: formaldehidă, stabilizatori, substanțe uleioase, săruri; 5. fără deteriorare și coroziune la electrodul ECG; 6.hidrosolubil. </t>
  </si>
  <si>
    <t>1.volum: 1000 ml 2.PH 5.5 - 7; 3.transparent, incolor, inodor (fără miros) 4.să nu conțină: formaldehidă, stabilizatori, substanțe uleioase, săruri 5.hidrosolubil   
6. Flacon transparent  sau semitransparent, se permita utilizatorului sa vada cit gel a ramas
7. Sa aiba capac pentru a preveni uscarea gelului
8. Flacon reutilizabil
9. Flacon cu dozator mecanic sau cu posibilitatea de dozare manuală prin apăsarea flaconului</t>
  </si>
  <si>
    <t xml:space="preserve">1.volum: 5000 ml 2.1 flacon de lucru, gol, transparent ~ 250ml (pentru fiecare 5000 ml cîte un flacon) 3.PH 5.5 - 7;  4.transparent, incolor, inodor (fără miros) 5.să nu conțină: formaldehidă, stabilizatori, substanțe uleioase, săruri 6.hidrosolubil.  </t>
  </si>
  <si>
    <t>Hârtie  pentru USG 110mm*20m (compatibilă cu aparatele: UPP-11S, Toshiba, UPP-110S)</t>
  </si>
  <si>
    <t xml:space="preserve">HARTIE ECG 1canal 50-56 mm x 15 m compatibil cu Digital ECG iE </t>
  </si>
  <si>
    <t>Hârtie ECG 80 mm x min 20 m compatibil cu ЭК ЗТ-01-Р-Д/2</t>
  </si>
  <si>
    <t xml:space="preserve">Hârtie pentru printer  la analizator hematologic, imunologic, biochimic, compatibil cu Stat Fax 303 și Stat Fax 4700, Rolă 55-57 mm x 20m </t>
  </si>
  <si>
    <t>Termohîrtie pentru aparat ECG (Tip Cardiolain SN-0530212A Italia), 100 mm x 20m, rolă</t>
  </si>
  <si>
    <t>Termohîrtie pentru aparat ECG (Tip Cardiolain SN-AHNG0015 Italia), 60 mm x 30m, rolă</t>
  </si>
  <si>
    <t xml:space="preserve">Hîrtie milimetrică p/u ECG , termosensibilă 215х30 tip: rolă caroiaj rosu/albastru, compatibil cu ECG                                              </t>
  </si>
  <si>
    <t>Hîrtie milimetrică p/u ECG , termosensibilă 80x20 tip: rolă caroiaj rosu/albastru, compatibil cu Biocare  IE-300, Edan SE301</t>
  </si>
  <si>
    <t>parametrii 110 mm  x 25 m, tip: rolă</t>
  </si>
  <si>
    <t>parametrii 50 mm, 25 m. tip: rolă 
compatibil cu imprimanta Cybov Reader 720</t>
  </si>
  <si>
    <t>parametrii 56 mm x 25 m, tip: rolă</t>
  </si>
  <si>
    <t>Hârtie pentru printer Mindray 3 Diff: Rolă 50 mm x12 m</t>
  </si>
  <si>
    <t>Hârtie pentru spirografie Dimensiuni 112 mm/30m, albă</t>
  </si>
  <si>
    <t>Hârtie pentru spirografie Dimensiuni 110 mm/30m, albă</t>
  </si>
  <si>
    <t>Hîrtie p/u Spirograf CMП21/01-Р-Д și SPIROLAB 110х20</t>
  </si>
  <si>
    <t>Hârtie termosensibilă, 57x20x12, rolă</t>
  </si>
  <si>
    <t xml:space="preserve">Hîrtie milimetrică p/u ECG , termosensibilă 110mm х 140mm х 200P tip: pliată caroiaj rosu/albastru  </t>
  </si>
  <si>
    <t xml:space="preserve">Hîrtie milimetrică p/u ECG , termosensibilă 112mm х 140mm х 160P tip: pliată caroiaj rosu/albastru  </t>
  </si>
  <si>
    <t>Hîrtie milimetrică p/u ECG , termosensibilă 150mm x 100 mm  compatibil cu dispozitivul Edan F 9 Express</t>
  </si>
  <si>
    <t>Hîrtie milimetrică p/u ECG , termosensibilă 150-152mm x 90mm x 150 tip: pliată compatibil cu dispozitivul Edan F 3</t>
  </si>
  <si>
    <t xml:space="preserve">Hîrtie milimetrică p/u ECG , termosensibilă  110mm х 140mm х 140P tip: pliată caroiaj rosu/albastru  </t>
  </si>
  <si>
    <t xml:space="preserve">Hîrtie milimetrică p/u ECG , termosensibilă 110mmх10m tip: rolă caroiaj rosu/albastru. </t>
  </si>
  <si>
    <t xml:space="preserve">Hîrtie milimetrică p/u ECG , termosensibilă 110mх20m tip: rolă caroiaj rosu/albastru  </t>
  </si>
  <si>
    <t xml:space="preserve">Hîrtie milimetrică p/u ECG , termosensibilă 110mmх25m tip: rolă caroiaj rosu/albastru  </t>
  </si>
  <si>
    <t>Hirtie milimetrica p/u ECG , termosensibila 110mmх25 m tip: rola Compatibil cu Bene Heart</t>
  </si>
  <si>
    <t xml:space="preserve">Hîrtie milimetrică p/u ECG , termosensibilă 120mmх20m, tip: rolă,  caroiaj rosu/albastru  </t>
  </si>
  <si>
    <t xml:space="preserve">Hîrtie milimetrică p/u ECG , termosensibilă 143mm x150mm х300P tip: pliată caroiaj rosu/albastru </t>
  </si>
  <si>
    <t xml:space="preserve">Hîrtie milimetrică p/u ECG , termosensibilă 145mmx30m tip: rolă caroiaj rosu/albastru </t>
  </si>
  <si>
    <t xml:space="preserve">Hîrtie milimetrică p/u ECG , termosensibilă 210mm x 140mm х 150P tip: pliată caroiaj rosu/albastru  </t>
  </si>
  <si>
    <t xml:space="preserve">Hîrtie milimetrică p/u ECG , termosensibilă  210mm х 295mm x 100P, tip: pliată caroiaj rosu/albastru </t>
  </si>
  <si>
    <t>Hirtie milimetrica p/u ECG , termosensibila 210mm х 297mm x 150 (format A4)  tip: pliata, compatibil cu BTL-08</t>
  </si>
  <si>
    <t xml:space="preserve">Hîrtie milimetrică p/u ECG , termosensibilă  210mm х 297mm x 150P, tip: pliată caroiaj rosu/albastru </t>
  </si>
  <si>
    <t>Hîrtie milimetrică p/u ECG , termosensibilă 210mmx297mmx150 ~ (A4x150) tip: pliată, compatibil cu GE Medical MAC-2000</t>
  </si>
  <si>
    <t xml:space="preserve">Hîrtie milimetrică p/u ECG , termosensibilă 210х30 tip: rolă caroiaj rosu/albastru  </t>
  </si>
  <si>
    <t xml:space="preserve">Hîrtie milimetrică p/u ECG , termosensibilă  215mm х 280mm x 100P, tip: pliată caroiaj rosu/albastru </t>
  </si>
  <si>
    <t xml:space="preserve">Hîrtie milimetrică p/u ECG , termosensibilă 215х20 tip: rolă caroiaj rosu/albastru  </t>
  </si>
  <si>
    <t xml:space="preserve">Hîrtie milimetrică p/u ECG , termosensibilă 215х30 tip: rolă caroiaj rosu/albastru </t>
  </si>
  <si>
    <t xml:space="preserve">Hîrtie milimetrică p/u ECG , termosensibilă 50х30 tip: rolă caroiaj rosu/albastru  </t>
  </si>
  <si>
    <t xml:space="preserve">Hîrtie milimetrică p/u ECG , termosensibilă 57х18 tip: rolă caroiaj rosu/albastru. </t>
  </si>
  <si>
    <t xml:space="preserve">Hîrtie milimetrică p/u ECG , termosensibilă 57х25 tip: rolă caroiaj rosu/albastru. </t>
  </si>
  <si>
    <t xml:space="preserve">Hîrtie milimetrică p/u ECG , termosensibilă 58х25 tip: rolă caroiaj rosu/albastru. </t>
  </si>
  <si>
    <t xml:space="preserve">Hîrtie milimetrică p/u ECG , termosensibilă 60х15 tip: rolă caroiaj rosu/albastru. </t>
  </si>
  <si>
    <t xml:space="preserve">Hîrtie milimetrică p/u ECG , termosensibilă 63х 30 tip: rolă caroiaj rosu/albastru. </t>
  </si>
  <si>
    <t xml:space="preserve">Hîrtie milimetrică p/u ECG , termosensibilă 80х20 tip: rolă caroiaj rosu/albastru. </t>
  </si>
  <si>
    <t xml:space="preserve">Hîrtie milimetrică p/u ECG , termosensibilă 80х30 tip: rolă caroiaj rosu/albastru. </t>
  </si>
  <si>
    <t xml:space="preserve">Hîrtie milimetrică p/u ECG , termosensibilă 80х90x250 tip: pliat, caroiaj rosu/albastru. </t>
  </si>
  <si>
    <t xml:space="preserve">Hîrtie milimetrică p/u ECG , termosensibilă 80mm x 90mm x 250P tip: pliată caroiaj rosu/albastru </t>
  </si>
  <si>
    <t xml:space="preserve">Hîrtie milimetrică p/u Spirograma , termosensibilă 112х20, tip: rolă,  caroiaj rosu/albastru compatibil cu Spirograf BTL08 spiro Pro </t>
  </si>
  <si>
    <t>110mm x 20m, maximal lucioasa (tip -II)   UPP-100 HD</t>
  </si>
  <si>
    <t>Hîrtie milimetrică p/u ECG , termosensibilă 112mm x 90mm x 150P tip: pliată compatibil cu Edan 5000C</t>
  </si>
  <si>
    <t>hirtie pt pulsoximetru 110mm*20m , (rulou)</t>
  </si>
  <si>
    <t>Hirtie pentru  mediu alb-negru A4 
ambalaj pînă la 80 bucăți în cutie
echivalent cu model A4-DVP, Codonics</t>
  </si>
  <si>
    <t>Hârtie termică USG fotografică/videoprint, Super ULSTAR-1100 HG și FOR SONY  110 HG; Dimensiuni: 110mm x 18m; Tip hârtie: High Glossy</t>
  </si>
  <si>
    <t>Hîrtie milimetrică p/u ECG , termosensibilă 50mm х 15m tip: rolă compatibilă cu  Mindray BC-3600</t>
  </si>
  <si>
    <t>Hirtie termo 57 mm x 18 m</t>
  </si>
  <si>
    <t>Hirtie termo 50 mm x 18 m</t>
  </si>
  <si>
    <t>Hîrtie termică pentru USG ,  110mm x 20, rolă</t>
  </si>
  <si>
    <t>Hîrtie termică pentru videoprint  autoclav;  demensiunile 55 mm x 10 m., tip hîrtie rulou, culoare  alba.  Prezentarea mostrelor. Cerificat CE sau declarație de conformitate în funcție de evaluarea conformității cu anexele corespunzătoare pentru produsul dat. Cerificat ISO 13485 ți/sau ISO 9001(în dependență de categoria produsului)</t>
  </si>
  <si>
    <t xml:space="preserve">gradata, carte, 210 mm x 140mm , min 200 foi, compatibilă cu CardifaxM, Nihon Kohden, EKG-1350K, imprimeul sa fie accentuat (rosu/roz inchis), cu delimitarea clara a imprimeului
</t>
  </si>
  <si>
    <t xml:space="preserve">gradata, carte, 110 mm x 140mm , min 140 foi, compatibilă cu CardiMaxFX7202 imprimeul sa fie accentuat (rosu/roz inchis), cu delimitarea clara a imprimeului
</t>
  </si>
  <si>
    <t xml:space="preserve">gradata, rulou, compatibilă cu EDAN  47mm x 30m 
</t>
  </si>
  <si>
    <t>hirtie tip pliant compatibil cu monitor fetal Fazzini FM5000 C  150mm x 90 mm x  min 280 foi</t>
  </si>
  <si>
    <t>Husa sterila p/u microscop chirurgical de tip"smartdrape"REF:306028-0000-0000.Compatibila  cu microscopul chirurgical ZEISS Tivato 700. Cu cipul atasat de husa p/u activarea functiei"Smart drape:de la microscopul chirurgical mentionat mai sus. De o singura utilizare.Dimensiuni:132 cm x 340 cm.Anul de productie 2022.</t>
  </si>
  <si>
    <t>Injector-seringa 200ml, steril, tip piston Luer-Lock pentru contrast. Compatibil cu Nemoto DUAL SHOT alpha7</t>
  </si>
  <si>
    <t xml:space="preserve">1. Cu un canal, un tub cu conector la furtun NIBP compatibil cu monitorele din cadrul instituției (Bistos BT 770, Edan IM 60, Mindray IPM 15)
2. Marimea 25- 35 cm
3. Reutilizabile
4. Rezistente la agenti chimici, permit dezinfectia chimica
5. Materil nylon si poliuretan
</t>
  </si>
  <si>
    <t xml:space="preserve">1. Cu un canal,un tub cu conector la furtun NIBP compatibil cu monitorele din cadrul instituției 
2. Marimea 33-47 cm
3. Reutilizabile
4. Rezistente la agenti chimici, permit dezinfectia chimica
5. Materil nylon si poliuretan
</t>
  </si>
  <si>
    <t xml:space="preserve">1. Cu un canal,un tub cu conector la furtun NIBP compatibil cu monitorele din cadrul instituției 
2. Marimea 33-47 cm
3. Reutilizabile
4. Rezistente la agenti chimici, permit dezinfectia chimica
5.   Materil nylon si poliuretan
</t>
  </si>
  <si>
    <t xml:space="preserve">1. Cu un canal, un tub cu conector la furtun NIBP compatibil cu monitorele din cadrul instituției 
2. Marimea 35- 55 cm
3. Reutilizabile
4. Rezistente la agenti chimici, permit dezinfectia chimica
5. Materil nylon si poliuretan
</t>
  </si>
  <si>
    <t>Dispozitiv cu manșeta și bulb cu manometru integrat 0-400mmHg, ce poate fi folosit cu una sau două pungi de soluție perfuzabilă succesiv sau alternativ. Cu robinet de 3 cai integrat. Reutilizabil, cu sistem de siguranța pentru suprapresiune. Capacitate 500mlx2</t>
  </si>
  <si>
    <t>Dispozitiv cu manșeta și bulb cu manometru integrat 0-400mmHg, cu robinet de 3 cai integrat. Reutilizabil, cu sistem de siguranța pentru suprapresiune. Capacitate 500ml.</t>
  </si>
  <si>
    <t>Munștuc de u/f p/u adulți Spirograf CMП21/01-Р-Д cu filtru bactericid</t>
  </si>
  <si>
    <t>1.Muștuc pentru spirometrie
2. Dimensiuni:
Diametru interior – 28mm ±0,5mm
Diametru exterior – 30 mm ±0,5mm
Lungime – 70mm ±5mm
3. Destinat pentru adulți
4. Compatibil cu spirometre MIR
5. De unică folosința
 Se vor prezenta mostre pentru verificare.</t>
  </si>
  <si>
    <t>1.Muștuc  cu turbina pentru spirometrie
2. Dimensiuni:
Diametru interior – 30,5mm ±0,5mm
Diametru exterior – 33,3 mm ±0,5mm
Lungime – 41,5 mm ±5mm
4.  Compatibil cu spirometre MIR
5. De unică folosința
 Se vor prezenta mostre pentru verificare.</t>
  </si>
  <si>
    <t>1.Muștuc pentru spirometrie
2. Dimensiuni:
Diametrul exterior  dispozitiv 30,5 mm (+/- 0,5 mm)
Diametrul exterior pacient  22 mm (+/- 0,5 mm)
Lungime 70 mm (+/- 5 mm)
3. Destinat pentru copii
4. Poate fi utilizat la aparatul PoniFX
5. De unică folosința
6. Material: carton
 Se vor prezenta mostre pentru verificare.</t>
  </si>
  <si>
    <t>1.Muștuc pentru spirometrie
2. Dimensiuni:
Diametru interior – 25.5mm ±0,5mm
Diametru exterior – 28 mm ±0,5mm
Lungime – 70mm ±5mm
3. Destinat pentru adulți
4. Compatibil cu  BTL-08 Spiro, BTL-08 Spiro Pro
5. De unică folosința
6. Material: carton
 Se vor prezenta mostre pentru verificare.</t>
  </si>
  <si>
    <t>1.Muștuc pentru spirometrie
2. Dimensiuni:
Diametru interior – 28mm ±0,5mm
Diametru exterior – 30,5mm ±0,5mm
Lungime – 70mm ±5mm
3. Destinat pentru adulți
4.  Poate fi utilizat la aparatul Pony FX
5. De unică folosința
6. Material: carton
 Se vor prezenta mostre pentru verificare.</t>
  </si>
  <si>
    <t>1.Muștuc pentru spirometrie
2. Dimensiuni:
Diametru interior – 28mm ±0,5mm
Diametru exterior – 30 mm ±0,5mm
Lungime – 70mm ±5mm
3. Destinat pentru adulți
4.   Poate fi utilizat la aparatul CareFusion MicroLab, Contec SP10, Pneumos 500
5. De unică folosința
6. Material: carton
 Se vor prezenta mostre pentru verificare.</t>
  </si>
  <si>
    <t>1.Muștuc pentru spirometrie
2. Dimensiuni:
Diametru interior – 24mm ±0,5mm
Diametru exterior – 26 mm ±0,5mm
Lungime – 70mm ±5mm
3. Destinat pentru adulți
4.   Compatibil cu СМП-21/01-"Р-Д"
5. De unică folosința
6. Material: carton
 Se vor prezenta mostre pentru verificare.</t>
  </si>
  <si>
    <t>Pencete p/u electrocoagulatoarere monopolara,de o singura folosinta,sterile, lungimea firului de 3,2 m. Priza sa fie cu 3 conectoare</t>
  </si>
  <si>
    <t>Prezervative, p/u USG lungimea prezervativului 200 mm (+-10mm), latex, non-alergic, ambalaj individual cu indicarea termenului de valabilitate.</t>
  </si>
  <si>
    <t>Rolă din hîrtie măr.100mmx100m p/u ambalat dispozitive medicale, formată din 2 părți: o parte fiind transparentă din peliculă termorezistentă pentru vizualizarea conținutului. Parte de hîrtie trebuie să fie termorezistentă, hidrofobică, impermiabilă. Pe lungimea rolei trebuie să fie tiparit dimensiunea, codul și numărul e lot. Indicator de tip clasa I conform standartului ISO 1140-1 în conformitate cu EN 868-5. Termenul de păstrare a materialului împachetat după sterilizare nu mai mic de 12 luni. Bucată=O rolă</t>
  </si>
  <si>
    <t>Rolă din hîrtie măr.100mmx200m p/u ambalat dispozitive medicale, formată din 2 părți: o parte fiind transparentă din peliculă termorezistentă pentru vizualizarea conținutului. Parte de hîrtie trebuie să fie termorezistentă, hidrofobică, impermiabilă. Pe lungimea rolei trebuie să fie tiparit dimensiunea, codul și numărul e lot. Indicator de tip clasa I conform standartului ISO 1140-1 în conformitate cu EN 868-5. Termenul de păstrare a materialului împachetat după sterilizare nu mai mic de 12 luni. Bucată=O rolă</t>
  </si>
  <si>
    <t>Rolă din hîrtie măr.150mmx200m p/u ambalat dispozitive medicale, formată din 2 părți: o parte fiind transparentă din peliculă termorezistentă pentru vizualizarea conținutului. Parte de hîrtie trebuie să fie termorezistentă, hidrofobică, impermiabilă. Pe lungimea rolei trebuie să fie tiparit dimensiunea, codul și numărul e lot. Indicator de tip clasa I conform standartului ISO 1140-1 în conformitate cu EN 868-5. Termenul de păstrare a materialului împachetat după sterilizare nu mai mic de 12 luni. Bucată=O rolă</t>
  </si>
  <si>
    <t>Rolă din hîrtie măr.200mmx200m p/u ambalat dispozitive medicale, formată din 2 părți: o parte fiind transparentă din peliculă termorezistentă pentru vizualizarea conținutului. Parte de hîrtie trebuie să fie termorezistentă, hidrofobică, impermiabilă. Pe lungimea rolei trebuie să fie tiparit dimensiunea, codul și numărul e lot. Indicator de tip clasa I conform standartului ISO 1140-1 în conformitate cu EN 868-5. Termenul de păstrare a materialului împachetat după sterilizare nu mai mic de 12 luni. Bucată=O rolă</t>
  </si>
  <si>
    <t>Rolă din hîrtie măr.250mmx200m  pentru sterilizare cu abur la temperatura 120-180 grade C. e, formată din 2 părți: o parte fiind transparentă din peliculă termorezistentă pentru vizualizarea conținutului. Parte de hîrtie trebuie să fie termorezistentă, hidrofobică, impermiabilă. Pe lungimea rolei trebuie să fie tiparit dimensiunea, codul și numărul e lot. Indicator de tip clasa I conform standartului ISO 1140-1 în conformitate cu EN 868-5. Termenul de păstrare a materialului împachetat după sterilizare nu mai mic de 12 luni. Bucată=O rolă</t>
  </si>
  <si>
    <t>Rolă din hîrtie măr.300mmx200m pentru sterilizare cu abur la temperatura 120-180 grade C., formată din 2 părți: o parte fiind transparentă din peliculă termorezistentă pentru vizualizarea conținutului. Parte de hîrtie trebuie să fie termorezistentă, hidrofobică, impermiabilă. Pe lungimea rolei trebuie să fie tiparit dimensiunea, codul și numărul e lot. Indicator de tip clasa I conform standartului ISO 1140-1 în conformitate cu EN 868-5. Termenul de păstrare a materialului împachetat după sterilizare nu mai mic de 12 luni. Bucată=O rolă</t>
  </si>
  <si>
    <t>Rolă din hîrtie măr.350mmx200m p/u ambalat dispozitive medicale, formată din 2 părți: o parte fiind transparentă din peliculă termorezistentă pentru vizualizarea conținutului. Parte de hîrtie trebuie să fie termorezistentă, hidrofobică, impermiabilă. Pe lungimea rolei trebuie să fie tiparit dimensiunea, codul și numărul e lot. Indicator de tip clasa I conform standartului ISO 1140-1 în conformitate cu EN 868-5. Termenul de păstrare a materialului împachetat după sterilizare nu mai mic de 12 luni. Bucată=O rolă</t>
  </si>
  <si>
    <t>Rolă din hîrtie măr.400mmx200m p/u ambalat dispozitive medicale, formată din 2 părți: o parte fiind transparentă din peliculă termorezistentă pentru vizualizarea conținutului. Parte de hîrtie trebuie să fie termorezistentă, hidrofobică, impermiabilă. Pe lungimea rolei trebuie să fie tiparit dimensiunea, codul și numărul e lot. Indicator de tip clasa I conform standartului ISO 1140-1 în conformitate cu EN 868-5. Termenul de păstrare a materialului împachetat după sterilizare nu mai mic de 12 luni. Bucată=O rolă</t>
  </si>
  <si>
    <t>Rolă din hîrtie măr.50mmx200m p/u ambalat dispozitive medicale, formată din 2 părți: o parte fiind transparentă din peliculă termorezistentă pentru vizualizarea conținutului. Parte de hîrtie trebuie să fie termorezistentă, hidrofobică, impermiabilă. Pe lungimea rolei trebuie să fie tiparit dimensiunea, codul și numărul e lot. Indicator de tip clasa I conform standartului ISO 1140-1 în conformitate cu EN 868-5. Termenul de păstrare a materialului împachetat după sterilizare nu mai mic de 12 luni. Bucată=O rolă</t>
  </si>
  <si>
    <t>Rolă din hîrtie măr.75mmx200m p/u ambalat dispozitive medicale, formată din 2 părți: o parte fiind transparentă din peliculă termorezistentă pentru vizualizarea conținutului. Parte de hîrtie trebuie să fie termorezistentă, hidrofobică, impermiabilă. Pe lungimea rolei trebuie să fie tiparit dimensiunea, codul și numărul e lot. Indicator de tip clasa I conform standartului ISO 1140-1 în conformitate cu EN 868-5. Termenul de păstrare a materialului împachetat după sterilizare nu mai mic de 12 luni. Bucată=O rolă</t>
  </si>
  <si>
    <t>Rolă lăţimea 70 cm (+-5cm) lungimea 200 cm (+-10cm), pentru sterilizare cu plazmă 54 grade C, pretăiate, să fie asigurată desprinderea ușoară</t>
  </si>
  <si>
    <t xml:space="preserve">Pentru măsurarea saturaţiei de oxigen la deget,
Pentru adulţi cu greutatea &gt; 30 kg cu pelicula adeziva, compatibil cu monitorul Draeger Infiniti XL, să nu fie din materiale cu proprietăţi poroase. Unica folosinta. </t>
  </si>
  <si>
    <t xml:space="preserve">Pentru adulţi, &gt; 30 kg, fără latex, cu pelicula adeziva,compatibil cu monitorul NIHON KOHDEN să nu fie din materiale cu proprietăţi poroase.Unica folosinta.
</t>
  </si>
  <si>
    <t>Seringa pentru perfuzomat 20-60ml destinata prepararii si administrarii de medicamente/lichide pacientului si colectarii de probe din fluidele corporale ale pacientului.</t>
  </si>
  <si>
    <t>Seringi getabile 30-60 ml Pentru infuzomat</t>
  </si>
  <si>
    <t>Mâner autoclavabil min. 30 cicluri, cu 2 taste, cablu L = 3 m (+-20cm), 3 contacte, și electrod tip cuțit L = 70 mm (+-5mm), compatibil cu mânerul, accesoriu detașabil.</t>
  </si>
  <si>
    <t xml:space="preserve">1. Parte activa a electrodului din Ag/AgCl, 2. set electrozi 4 tip clește (roșu, glaben, verde, negru) + 6 tip pare, 3. tip pacient adult, 4. compatibil cu conectori ECG tip banana de diametru 3 si 4mm. </t>
  </si>
  <si>
    <t xml:space="preserve">1. Parte activa a electrodului din Ag/AgCl, 2. set electrozi 4 tip clește (roșu, glaben, verde, negru) + 6 tip pare, 3. tip pacient pediatric, 4. compatibil cu conectori ECG tip banana de diametru 3 si 4mm. </t>
  </si>
  <si>
    <t>Set pentru ligaturare variceala endoscopica, set cu 6 inele de cauciuc pentru endoscop cu diametru 9,2 mm. si canal de 2,8 mm. UN set= O bucată</t>
  </si>
  <si>
    <t>2 buc.seringă de 200ml cu următoarele caracteristici: material transparent, rezistent la presiune de minim 400psi, sunt prevăzute cu marcaje de tip FluiDot,  1buc tub conector pacient spiralat în T cu următoarele caracteristici: lungimea 150cm (+-10cm) 1 -Quick fill tube, permite conectarea la seringile injectorului prin intermediul conectorului în T.</t>
  </si>
  <si>
    <t xml:space="preserve">Tub calibrat                                                       
Nu contine latex
  Rezistent la presiune (2 bari)
Lungimea tubului 240-310 cm
Steril
Compatibil cu Infusomat Compact Plus           </t>
  </si>
  <si>
    <t xml:space="preserve">Protectie flux liber, compatibile cu pompa de ifuzie TERUMO TE-LM 800 </t>
  </si>
  <si>
    <t>Cu 2 linii, Diapazonul de masurare 50 mmHg - 300 mHg5mv/v/mmHg± 1%,  Protecţie de impulsul defibrilatorulu suport pentru amplasarea si fixarea   sennzorilor de presiune arteriala si  venoasa. Compatibil cu cablul cu 4 pini (tip BBraun, aflat în dotare).</t>
  </si>
  <si>
    <t xml:space="preserve"> Filtru antibacterial, compatibil cu infuzomat FMS de 48-96  de ore, 0,2 µm cu membrană pozitiv, suprafaţă de filtrare 10 cm2, volum de umplere 2,4 ml, debit minim 30 ml/minut rezistent la presiuni de max. 3,1 bar, conexiune luer-lock la ambele capete de conectare, sterilizare EO. Echivalent cu model Sterifix 0,2 infusion filter.</t>
  </si>
  <si>
    <t xml:space="preserve">Indicator p/u controlul calităţii sterilizării la 120 grade 45 min. Extern, nr. de până la 1000 teste pe bază adezivă,  cu virarea culorii indicatorului. Termen de valabilitate nu mai puțin de 24 luni, instrucțiune de utilizare în limba romană cu registru.  </t>
  </si>
  <si>
    <t xml:space="preserve">Registru aprobat de M.S al RM, Ord nr 828 din 31.10.2011 F257/e. </t>
  </si>
  <si>
    <t xml:space="preserve">Indicator p/u controlul calităţii sterilizării la 120 grade 45 min. Intern, nr. de până la 1000 teste pe bază adezivă,  cu virarea culorii indicatorului. Termen de valabilitate nu mai puțin de 24 luni, instrucțiune de utilizare în limba romană cu registru.  </t>
  </si>
  <si>
    <t xml:space="preserve">Indicator p/u controlul calităţii sterilizării la 120 grade 20 min. Intern nr. de până la 1000 teste pe bază adezivă, clasa 4, cu virarea culorii indicatorului. Termen de valabilitate nu mai puțin de 24 luni, instrucțiune de utilizare în limba romană cu registru. </t>
  </si>
  <si>
    <t xml:space="preserve">Indicator p/u controlul calităţii sterilizării la 121 grade1 15 min., nr. de până la 1000 teste pe bază adezivă, clasa 4, cu virarea culorii indicatorului. Termen de valabilitate nu mai puțin de 24 luni, instrucțiune de utilizare în limba romană cu registru.  </t>
  </si>
  <si>
    <t xml:space="preserve">Indicator p/u controlul calităţii sterilizării la 121 grade1 15 min. Intern, nr. de până la 1000 teste pe bază adezivă, clasa 4, cu virarea culorii indicatorului. Termen de valabilitate nu mai puțin de 24 luni, instrucțiune de utilizare în limba romană cu registru. </t>
  </si>
  <si>
    <t xml:space="preserve">Indicator p/u controlul calităţii sterilizării la 121 grade 20 min.  nr. de până la 1000 teste pe bază adezivă, clasa 4, cu virarea culorii indicatorului. Termen de valabilitate nu mai puțin de 24 luni, instrucțiune de utilizare în limba romană cu registru. . </t>
  </si>
  <si>
    <t xml:space="preserve">Indicator p/u controlul calităţii sterilizării la 132 grade . Universal, nr. de până la 1000 teste pe bază adezivă, clasa 4, cu virarea culorii indicatorului. Termen de valabilitate nu mai puțin de 24 luni, instrucțiune de utilizare în limba romană cu registru.  </t>
  </si>
  <si>
    <t xml:space="preserve">Indicator p/u controlul calităţii sterilizării la 132 grade 20 min. Extern, nr. de până la 1000 teste pe bază adezivă, clasa 4, cu virarea culorii indicatorului. Termen de valabilitate nu mai puțin de 24 luni, instrucțiune de utilizare în limba romană cu registru. </t>
  </si>
  <si>
    <t>Indicator p/u controlul calităţii sterilizării la 132 grade 20 min. Intern, nr. de până la 1000 teste pe bază adezivă, clasa 4, cu virarea culorii indicatorului. Termen de valabilitate nu mai puțin de 24 luni, instrucțiune de utilizare în limba romană cu registru.</t>
  </si>
  <si>
    <t xml:space="preserve">Indicator p/u controlul calităţii sterilizării la 134 grade 20 min. Extern, nr. de până la 1000 teste pe bază adezivă,  cu virarea culorii indicatorului. Termen de valabilitate nu mai puțin de 24 luni, instrucțiune de utilizare în limba romană cu registru.  </t>
  </si>
  <si>
    <t xml:space="preserve">Indicator p/u controlul calităţii sterilizării la 134 grade 7 min. Intern , nr. de până la 1000 teste pe bază adezivă, clasa 4, cu virarea culorii indicatorului. Termen de valabilitate nu mai puțin de 24 luni, instrucțiune de utilizare în limba romană cu registru. </t>
  </si>
  <si>
    <t xml:space="preserve">Indicator p/u controlul calităţii sterilizării la 134 grade 20 min. Universal, nr. de până la 1000 teste pe bază adezivă, clasa 4, cu virarea culorii indicatorului. Termen de valabilitate nu mai puțin de 24 luni, instrucțiune de utilizare în limba romană cu registru. </t>
  </si>
  <si>
    <t xml:space="preserve">Indicator p/u controlul calităţii sterilizării la 134 grade 4 min. Intern, nr. de până la 1000 teste pe bază adezivă, clasa 4, cu virarea culorii indicatorului. Termen de valabilitate nu mai puțin de 24 luni, instrucțiune de utilizare în limba romană cu registru. . </t>
  </si>
  <si>
    <t xml:space="preserve">Indicator p/u controlul calităţii sterilizării la 134 grade 4 min. Universal, nr. de până la 1000 teste pe bază adezivă, clasa 4, cu virarea culorii indicatorului. Termen de valabilitate nu mai puțin de 24 luni, instrucțiune de utilizare în limba romană cu registru. </t>
  </si>
  <si>
    <t xml:space="preserve">Indicator p/u controlul calităţii sterilizării la 134 grade 5 min. Intern, nr. de până la 1000 teste pe bază adezivă, clasa 4, cu virarea culorii indicatorului. Termen de valabilitate nu mai puțin de 24 luni, instrucțiune de utilizare în limba romană cu registru.  </t>
  </si>
  <si>
    <t xml:space="preserve">Indicator p/u controlul calităţii sterilizării la 134 grade 5 min. Universal, nr. de până la 1000 teste pe bază adezivă, clasa 4, cu virarea culorii indicatorului. Termen de valabilitate nu mai puțin de 24 luni, instrucțiune de utilizare în limba romană cu registru. </t>
  </si>
  <si>
    <t xml:space="preserve">Indicator p/u controlul calităţii sterilizării la 180 grade . Intern, nr.de până la 1000 teste pe bază adezivă, clasa 4, cu virarea culorii indicatorului. Termen de valabilitate nu mai puțin de 24 luni, instrucțiune de utilizare în limba romană cu registru.  </t>
  </si>
  <si>
    <t xml:space="preserve">Indicator p/u controlul calităţii sterilizării la 180 grade . Extern, nr. de până la 1000 teste pe bază adezivă, clasa 4, cu virarea culorii indicatorului. Termen de valabilitate nu mai puțin de 24 luni, instrucțiune de utilizare în limba romană cu registru.  </t>
  </si>
  <si>
    <t xml:space="preserve">Indicator p/u controlul calităţii sterilizării la 134 grade 7 min.Extern , nr. de până la 1000 teste pe bază adezivă, clasa 4, cu virarea culorii indicatorului. Termen de valabilitate nu mai puțin de 24 luni, instrucțiune de utilizare în limba romană cu registru.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</si>
</sst>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00_-;\-* #,##0.00_-;_-* &quot;-&quot;??_-;_-@_-"/>
    <numFmt numFmtId="165" formatCode="#,##0.0000"/>
  </numFmts>
  <fonts count="32">
    <font>
      <sz val="10"/>
      <name val="Arial"/>
    </font>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0"/>
      <name val="Arial"/>
      <family val="2"/>
      <charset val="204"/>
    </font>
    <font>
      <sz val="10"/>
      <name val="Arial Cyr"/>
      <charset val="204"/>
    </font>
    <font>
      <sz val="10"/>
      <color indexed="8"/>
      <name val="Arial1"/>
    </font>
    <font>
      <b/>
      <sz val="12"/>
      <color theme="0"/>
      <name val="Calibri"/>
      <family val="2"/>
      <scheme val="minor"/>
    </font>
    <font>
      <sz val="11"/>
      <color rgb="FF000000"/>
      <name val="Calibri"/>
      <family val="2"/>
      <charset val="1"/>
    </font>
    <font>
      <b/>
      <sz val="12"/>
      <color rgb="FFFFFFFF"/>
      <name val="Calibri"/>
      <family val="2"/>
      <charset val="1"/>
    </font>
    <font>
      <sz val="10"/>
      <name val="Arial"/>
      <family val="2"/>
      <charset val="1"/>
    </font>
    <font>
      <sz val="11"/>
      <color rgb="FF000000"/>
      <name val="Calibri"/>
      <family val="2"/>
      <charset val="204"/>
    </font>
    <font>
      <sz val="10"/>
      <color rgb="FF000000"/>
      <name val="Arial1"/>
      <charset val="1"/>
    </font>
    <font>
      <sz val="11"/>
      <color rgb="FF9C6500"/>
      <name val="Calibri"/>
      <family val="2"/>
      <scheme val="minor"/>
    </font>
    <font>
      <sz val="10"/>
      <color rgb="FF000000"/>
      <name val="Calibri"/>
      <family val="2"/>
      <charset val="204"/>
      <scheme val="minor"/>
    </font>
    <font>
      <sz val="10"/>
      <name val="Arial"/>
      <family val="2"/>
      <charset val="204"/>
    </font>
    <font>
      <b/>
      <sz val="12"/>
      <name val="Times New Roman"/>
      <family val="1"/>
      <charset val="204"/>
    </font>
    <font>
      <sz val="11"/>
      <color theme="1"/>
      <name val="Times New Roman"/>
      <family val="1"/>
      <charset val="204"/>
    </font>
  </fonts>
  <fills count="7">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rgb="FFA5A5A5"/>
      </patternFill>
    </fill>
    <fill>
      <patternFill patternType="solid">
        <fgColor rgb="FFA5A5A5"/>
        <bgColor rgb="FF9999FF"/>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71">
    <xf numFmtId="0" fontId="0" fillId="0" borderId="0"/>
    <xf numFmtId="0" fontId="13" fillId="0" borderId="0"/>
    <xf numFmtId="0" fontId="15" fillId="0" borderId="0"/>
    <xf numFmtId="0" fontId="16" fillId="0" borderId="0"/>
    <xf numFmtId="0" fontId="16" fillId="0" borderId="0"/>
    <xf numFmtId="0" fontId="4" fillId="0" borderId="0"/>
    <xf numFmtId="0" fontId="17" fillId="0" borderId="0"/>
    <xf numFmtId="0" fontId="18" fillId="0" borderId="0"/>
    <xf numFmtId="0" fontId="15" fillId="0" borderId="0"/>
    <xf numFmtId="0" fontId="16" fillId="0" borderId="0"/>
    <xf numFmtId="0" fontId="15" fillId="0" borderId="0"/>
    <xf numFmtId="0" fontId="19" fillId="0" borderId="0"/>
    <xf numFmtId="0" fontId="15" fillId="0" borderId="0"/>
    <xf numFmtId="9" fontId="15" fillId="0" borderId="0" applyFont="0" applyFill="0" applyBorder="0" applyAlignment="0" applyProtection="0"/>
    <xf numFmtId="0" fontId="3" fillId="0" borderId="0"/>
    <xf numFmtId="0" fontId="15" fillId="0" borderId="0"/>
    <xf numFmtId="0" fontId="13" fillId="0" borderId="0"/>
    <xf numFmtId="0" fontId="15" fillId="0" borderId="0"/>
    <xf numFmtId="0" fontId="3" fillId="0" borderId="0"/>
    <xf numFmtId="0" fontId="20" fillId="0" borderId="0" applyBorder="0" applyProtection="0"/>
    <xf numFmtId="0" fontId="15" fillId="0" borderId="0"/>
    <xf numFmtId="0" fontId="21" fillId="5" borderId="5" applyNumberFormat="0" applyAlignment="0" applyProtection="0"/>
    <xf numFmtId="0" fontId="15" fillId="0" borderId="0"/>
    <xf numFmtId="0" fontId="15" fillId="0" borderId="0"/>
    <xf numFmtId="0" fontId="16"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15" fillId="0" borderId="0"/>
    <xf numFmtId="0" fontId="3" fillId="0" borderId="0"/>
    <xf numFmtId="0" fontId="3" fillId="0" borderId="0"/>
    <xf numFmtId="0" fontId="3" fillId="0" borderId="0"/>
    <xf numFmtId="0" fontId="25" fillId="0" borderId="0"/>
    <xf numFmtId="0" fontId="18" fillId="0" borderId="0"/>
    <xf numFmtId="0" fontId="25" fillId="0" borderId="0"/>
    <xf numFmtId="0" fontId="22" fillId="0" borderId="0"/>
    <xf numFmtId="0" fontId="22" fillId="0" borderId="0"/>
    <xf numFmtId="9" fontId="22" fillId="0" borderId="0" applyBorder="0" applyProtection="0"/>
    <xf numFmtId="0" fontId="22" fillId="0" borderId="0"/>
    <xf numFmtId="0" fontId="25" fillId="0" borderId="0"/>
    <xf numFmtId="0" fontId="25" fillId="0" borderId="0"/>
    <xf numFmtId="0" fontId="24" fillId="0" borderId="0"/>
    <xf numFmtId="0" fontId="25" fillId="0" borderId="0"/>
    <xf numFmtId="0" fontId="26" fillId="0" borderId="0" applyBorder="0" applyProtection="0"/>
    <xf numFmtId="0" fontId="24" fillId="0" borderId="0"/>
    <xf numFmtId="0" fontId="23" fillId="6" borderId="5" applyProtection="0"/>
    <xf numFmtId="0" fontId="27" fillId="4" borderId="0" applyNumberFormat="0" applyBorder="0" applyAlignment="0" applyProtection="0"/>
    <xf numFmtId="0" fontId="16" fillId="0" borderId="0"/>
    <xf numFmtId="0" fontId="16" fillId="0" borderId="0"/>
    <xf numFmtId="0" fontId="15" fillId="0" borderId="0"/>
    <xf numFmtId="164" fontId="16" fillId="0" borderId="0" applyFont="0" applyFill="0" applyBorder="0" applyAlignment="0" applyProtection="0"/>
    <xf numFmtId="0" fontId="16" fillId="0" borderId="0"/>
    <xf numFmtId="0" fontId="28"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6" fillId="0" borderId="0" applyFont="0" applyFill="0" applyBorder="0" applyAlignment="0" applyProtection="0"/>
    <xf numFmtId="0" fontId="1" fillId="0" borderId="0"/>
    <xf numFmtId="43" fontId="29" fillId="0" borderId="0" applyFont="0" applyFill="0" applyBorder="0" applyAlignment="0" applyProtection="0"/>
  </cellStyleXfs>
  <cellXfs count="86">
    <xf numFmtId="0" fontId="0" fillId="0" borderId="0" xfId="0"/>
    <xf numFmtId="0" fontId="6" fillId="0" borderId="0" xfId="1" applyFont="1" applyProtection="1">
      <protection locked="0"/>
    </xf>
    <xf numFmtId="0" fontId="8" fillId="0" borderId="0" xfId="1" applyFont="1" applyFill="1" applyBorder="1" applyAlignment="1" applyProtection="1">
      <alignment horizontal="left" vertical="top" wrapText="1"/>
      <protection locked="0"/>
    </xf>
    <xf numFmtId="0" fontId="6" fillId="0" borderId="0" xfId="1" applyFont="1" applyFill="1" applyBorder="1" applyAlignment="1" applyProtection="1">
      <alignment wrapText="1"/>
      <protection locked="0"/>
    </xf>
    <xf numFmtId="0" fontId="6" fillId="0" borderId="0" xfId="1" applyFont="1" applyFill="1" applyBorder="1" applyProtection="1">
      <protection locked="0"/>
    </xf>
    <xf numFmtId="0" fontId="8" fillId="0" borderId="0" xfId="1" applyFont="1" applyBorder="1" applyAlignment="1" applyProtection="1">
      <alignment horizontal="left" vertical="top" wrapText="1"/>
      <protection locked="0"/>
    </xf>
    <xf numFmtId="0" fontId="6" fillId="0" borderId="0" xfId="1" applyFont="1" applyAlignment="1" applyProtection="1">
      <alignment horizontal="center"/>
      <protection locked="0"/>
    </xf>
    <xf numFmtId="165" fontId="6" fillId="0" borderId="0" xfId="1" applyNumberFormat="1" applyFont="1" applyProtection="1"/>
    <xf numFmtId="0" fontId="12" fillId="0" borderId="0" xfId="1" applyFont="1" applyProtection="1">
      <protection locked="0"/>
    </xf>
    <xf numFmtId="0" fontId="6" fillId="0" borderId="0" xfId="1" applyFont="1" applyProtection="1"/>
    <xf numFmtId="0" fontId="6" fillId="0" borderId="0" xfId="1" applyFont="1" applyAlignment="1" applyProtection="1">
      <alignment horizontal="center"/>
    </xf>
    <xf numFmtId="0" fontId="6" fillId="0" borderId="0" xfId="1" applyFont="1" applyBorder="1" applyProtection="1"/>
    <xf numFmtId="0" fontId="8" fillId="0" borderId="1" xfId="0" applyFont="1" applyBorder="1" applyAlignment="1" applyProtection="1">
      <alignment horizontal="left" vertical="top" wrapText="1"/>
      <protection locked="0"/>
    </xf>
    <xf numFmtId="0" fontId="6" fillId="0" borderId="1" xfId="0" applyFont="1" applyBorder="1" applyProtection="1">
      <protection locked="0"/>
    </xf>
    <xf numFmtId="0" fontId="9" fillId="0" borderId="0" xfId="1" applyFont="1" applyAlignment="1" applyProtection="1">
      <alignment horizontal="center"/>
      <protection locked="0"/>
    </xf>
    <xf numFmtId="2" fontId="7" fillId="2" borderId="1" xfId="1" applyNumberFormat="1" applyFont="1" applyFill="1" applyBorder="1" applyAlignment="1" applyProtection="1">
      <alignment horizontal="center" vertical="center" wrapText="1"/>
    </xf>
    <xf numFmtId="2" fontId="6" fillId="0" borderId="0" xfId="1" applyNumberFormat="1" applyFont="1" applyAlignment="1" applyProtection="1">
      <alignment horizontal="center" vertical="center"/>
      <protection locked="0"/>
    </xf>
    <xf numFmtId="0" fontId="8" fillId="0" borderId="1" xfId="0" applyFont="1" applyFill="1" applyBorder="1" applyAlignment="1" applyProtection="1">
      <alignment vertical="top" wrapText="1"/>
      <protection locked="0"/>
    </xf>
    <xf numFmtId="0" fontId="8" fillId="0" borderId="1" xfId="0" applyFont="1" applyFill="1" applyBorder="1" applyAlignment="1" applyProtection="1">
      <alignment horizontal="left" vertical="top" wrapText="1"/>
      <protection locked="0"/>
    </xf>
    <xf numFmtId="0" fontId="6" fillId="0" borderId="1" xfId="0" applyFont="1" applyFill="1" applyBorder="1" applyAlignment="1" applyProtection="1">
      <alignment wrapText="1"/>
      <protection locked="0"/>
    </xf>
    <xf numFmtId="0" fontId="6" fillId="0" borderId="1" xfId="0" applyFont="1" applyFill="1" applyBorder="1" applyProtection="1">
      <protection locked="0"/>
    </xf>
    <xf numFmtId="0" fontId="6" fillId="0" borderId="1" xfId="0" applyFont="1" applyBorder="1" applyAlignment="1" applyProtection="1">
      <alignment wrapText="1"/>
      <protection locked="0"/>
    </xf>
    <xf numFmtId="0" fontId="6" fillId="0" borderId="0" xfId="1" applyFont="1" applyAlignment="1" applyProtection="1">
      <alignment wrapText="1"/>
      <protection locked="0"/>
    </xf>
    <xf numFmtId="0" fontId="8" fillId="2" borderId="1" xfId="1" applyFont="1" applyFill="1" applyBorder="1" applyAlignment="1" applyProtection="1">
      <alignment horizontal="center" vertical="center" wrapText="1"/>
    </xf>
    <xf numFmtId="0" fontId="10" fillId="3" borderId="1" xfId="0" applyFont="1" applyFill="1" applyBorder="1" applyAlignment="1" applyProtection="1">
      <alignment horizontal="center" vertical="center" wrapText="1"/>
    </xf>
    <xf numFmtId="0" fontId="7" fillId="3" borderId="2" xfId="1" applyFont="1" applyFill="1" applyBorder="1" applyAlignment="1" applyProtection="1">
      <alignment horizontal="center" vertical="center" wrapText="1"/>
    </xf>
    <xf numFmtId="0" fontId="8" fillId="0" borderId="1" xfId="1" applyFont="1" applyFill="1" applyBorder="1" applyAlignment="1" applyProtection="1">
      <alignment vertical="top" wrapText="1"/>
      <protection locked="0"/>
    </xf>
    <xf numFmtId="0" fontId="7" fillId="2" borderId="1" xfId="0" applyFont="1" applyFill="1" applyBorder="1" applyAlignment="1" applyProtection="1">
      <alignment horizontal="left" vertical="top" wrapText="1"/>
    </xf>
    <xf numFmtId="0" fontId="6" fillId="0" borderId="1" xfId="0" applyFont="1" applyBorder="1" applyAlignment="1" applyProtection="1">
      <alignment horizontal="left" vertical="top"/>
      <protection locked="0"/>
    </xf>
    <xf numFmtId="4" fontId="6" fillId="0" borderId="1" xfId="1" applyNumberFormat="1" applyFont="1" applyBorder="1" applyAlignment="1" applyProtection="1">
      <alignment horizontal="left" vertical="top"/>
      <protection locked="0"/>
    </xf>
    <xf numFmtId="0" fontId="6" fillId="0" borderId="1" xfId="0" applyFont="1" applyBorder="1" applyAlignment="1" applyProtection="1">
      <alignment horizontal="left" vertical="top" wrapText="1"/>
      <protection locked="0"/>
    </xf>
    <xf numFmtId="0" fontId="7" fillId="2" borderId="1" xfId="0" applyFont="1" applyFill="1" applyBorder="1" applyAlignment="1" applyProtection="1">
      <alignment horizontal="center" vertical="center" wrapText="1"/>
    </xf>
    <xf numFmtId="0" fontId="10" fillId="0" borderId="1" xfId="0" applyFont="1" applyBorder="1" applyAlignment="1">
      <alignment horizontal="center" vertical="center" wrapText="1"/>
    </xf>
    <xf numFmtId="0" fontId="6" fillId="0" borderId="3" xfId="1" applyFont="1" applyBorder="1" applyProtection="1">
      <protection locked="0"/>
    </xf>
    <xf numFmtId="0" fontId="6" fillId="0" borderId="4" xfId="0" applyFont="1" applyBorder="1" applyProtection="1">
      <protection locked="0"/>
    </xf>
    <xf numFmtId="0" fontId="11" fillId="0" borderId="0" xfId="1" applyFont="1" applyAlignment="1" applyProtection="1">
      <alignment horizontal="center"/>
      <protection locked="0"/>
    </xf>
    <xf numFmtId="0" fontId="6" fillId="0" borderId="0" xfId="0" applyFont="1" applyBorder="1" applyProtection="1">
      <protection locked="0"/>
    </xf>
    <xf numFmtId="0" fontId="8" fillId="0" borderId="0" xfId="1" applyFont="1" applyFill="1" applyBorder="1" applyAlignment="1" applyProtection="1">
      <alignment vertical="top" wrapText="1"/>
      <protection locked="0"/>
    </xf>
    <xf numFmtId="0" fontId="7" fillId="3" borderId="0" xfId="1" applyFont="1" applyFill="1" applyBorder="1" applyAlignment="1" applyProtection="1">
      <alignment horizontal="center" vertical="center" wrapText="1"/>
    </xf>
    <xf numFmtId="0" fontId="7" fillId="2" borderId="0" xfId="1" applyFont="1" applyFill="1" applyBorder="1" applyAlignment="1" applyProtection="1">
      <alignment horizontal="center" vertical="center" wrapText="1"/>
    </xf>
    <xf numFmtId="0" fontId="8" fillId="2" borderId="0" xfId="1" applyFont="1" applyFill="1" applyBorder="1" applyAlignment="1" applyProtection="1">
      <alignment horizontal="center" vertical="center" wrapText="1"/>
    </xf>
    <xf numFmtId="0" fontId="6" fillId="0" borderId="0" xfId="1" applyFont="1" applyProtection="1">
      <protection locked="0"/>
    </xf>
    <xf numFmtId="0" fontId="7" fillId="2" borderId="1" xfId="1" applyFont="1" applyFill="1" applyBorder="1" applyAlignment="1" applyProtection="1">
      <alignment horizontal="center" vertical="center" wrapText="1"/>
    </xf>
    <xf numFmtId="0" fontId="6" fillId="0" borderId="1" xfId="1" applyFont="1" applyBorder="1" applyAlignment="1" applyProtection="1">
      <alignment horizontal="center" vertical="center"/>
      <protection locked="0"/>
    </xf>
    <xf numFmtId="0" fontId="6" fillId="0" borderId="1" xfId="1" applyFont="1" applyBorder="1" applyProtection="1">
      <protection locked="0"/>
    </xf>
    <xf numFmtId="0" fontId="7" fillId="2" borderId="1" xfId="0" applyFont="1" applyFill="1" applyBorder="1" applyAlignment="1" applyProtection="1">
      <alignment horizontal="center" vertical="top" wrapText="1"/>
    </xf>
    <xf numFmtId="0" fontId="7" fillId="2" borderId="3" xfId="0" applyFont="1" applyFill="1" applyBorder="1" applyAlignment="1" applyProtection="1">
      <alignment vertical="top" wrapText="1"/>
    </xf>
    <xf numFmtId="0" fontId="7" fillId="2" borderId="6" xfId="0" applyFont="1" applyFill="1" applyBorder="1" applyAlignment="1" applyProtection="1">
      <alignment vertical="top" wrapText="1"/>
    </xf>
    <xf numFmtId="0" fontId="7" fillId="2" borderId="4" xfId="0" applyFont="1" applyFill="1" applyBorder="1" applyAlignment="1" applyProtection="1">
      <alignment vertical="top" wrapText="1"/>
    </xf>
    <xf numFmtId="0" fontId="8" fillId="3" borderId="1" xfId="1" applyFont="1" applyFill="1" applyBorder="1" applyAlignment="1">
      <alignment horizontal="center" vertical="center" wrapText="1"/>
    </xf>
    <xf numFmtId="0" fontId="31" fillId="0" borderId="1" xfId="0" applyFont="1" applyBorder="1" applyAlignment="1">
      <alignment wrapText="1"/>
    </xf>
    <xf numFmtId="0" fontId="31" fillId="0" borderId="1" xfId="0" applyFont="1" applyBorder="1"/>
    <xf numFmtId="0" fontId="31" fillId="0" borderId="1" xfId="0" applyFont="1" applyBorder="1" applyAlignment="1">
      <alignment horizontal="center" vertical="center" wrapText="1"/>
    </xf>
    <xf numFmtId="0" fontId="11" fillId="0" borderId="7" xfId="1" applyFont="1" applyBorder="1" applyAlignment="1" applyProtection="1">
      <alignment horizontal="center"/>
      <protection locked="0"/>
    </xf>
    <xf numFmtId="0" fontId="11" fillId="0" borderId="8" xfId="1" applyFont="1" applyBorder="1" applyAlignment="1" applyProtection="1">
      <alignment horizontal="center"/>
      <protection locked="0"/>
    </xf>
    <xf numFmtId="0" fontId="11" fillId="0" borderId="9" xfId="1" applyFont="1" applyBorder="1" applyAlignment="1" applyProtection="1">
      <alignment horizontal="center"/>
      <protection locked="0"/>
    </xf>
    <xf numFmtId="0" fontId="7" fillId="0" borderId="3" xfId="0" applyFont="1" applyFill="1" applyBorder="1" applyAlignment="1" applyProtection="1">
      <alignment horizontal="center" vertical="top" wrapText="1"/>
      <protection locked="0"/>
    </xf>
    <xf numFmtId="0" fontId="7" fillId="0" borderId="6" xfId="0" applyFont="1" applyFill="1" applyBorder="1" applyAlignment="1" applyProtection="1">
      <alignment horizontal="center" vertical="top" wrapText="1"/>
      <protection locked="0"/>
    </xf>
    <xf numFmtId="0" fontId="7" fillId="0" borderId="4" xfId="0" applyFont="1" applyFill="1" applyBorder="1" applyAlignment="1" applyProtection="1">
      <alignment horizontal="center" vertical="top" wrapText="1"/>
      <protection locked="0"/>
    </xf>
    <xf numFmtId="0" fontId="9" fillId="0" borderId="3" xfId="0" applyFont="1" applyBorder="1" applyAlignment="1" applyProtection="1">
      <alignment horizontal="center" wrapText="1"/>
      <protection locked="0"/>
    </xf>
    <xf numFmtId="0" fontId="9" fillId="0" borderId="6" xfId="0" applyFont="1" applyBorder="1" applyAlignment="1" applyProtection="1">
      <alignment horizontal="center" wrapText="1"/>
      <protection locked="0"/>
    </xf>
    <xf numFmtId="0" fontId="9" fillId="0" borderId="4" xfId="0" applyFont="1" applyBorder="1" applyAlignment="1" applyProtection="1">
      <alignment horizontal="center" wrapText="1"/>
      <protection locked="0"/>
    </xf>
    <xf numFmtId="0" fontId="5" fillId="0" borderId="3" xfId="0" applyFont="1" applyBorder="1" applyAlignment="1" applyProtection="1">
      <alignment horizontal="right" vertical="center"/>
      <protection locked="0"/>
    </xf>
    <xf numFmtId="0" fontId="5" fillId="0" borderId="6" xfId="0" applyFont="1" applyBorder="1" applyAlignment="1" applyProtection="1">
      <alignment horizontal="right" vertical="center"/>
      <protection locked="0"/>
    </xf>
    <xf numFmtId="0" fontId="5" fillId="0" borderId="4" xfId="0" applyFont="1" applyBorder="1" applyAlignment="1" applyProtection="1">
      <alignment horizontal="right" vertical="center"/>
      <protection locked="0"/>
    </xf>
    <xf numFmtId="0" fontId="6" fillId="0" borderId="3" xfId="0" applyFont="1" applyBorder="1" applyAlignment="1" applyProtection="1">
      <alignment horizontal="left" vertical="center"/>
      <protection locked="0"/>
    </xf>
    <xf numFmtId="0" fontId="6" fillId="0" borderId="6" xfId="0" applyFont="1" applyBorder="1" applyAlignment="1" applyProtection="1">
      <alignment horizontal="left" vertical="center"/>
      <protection locked="0"/>
    </xf>
    <xf numFmtId="0" fontId="6" fillId="0" borderId="4" xfId="0" applyFont="1" applyBorder="1" applyAlignment="1" applyProtection="1">
      <alignment horizontal="left" vertical="center"/>
      <protection locked="0"/>
    </xf>
    <xf numFmtId="0" fontId="7" fillId="0" borderId="3" xfId="0" applyFont="1" applyFill="1" applyBorder="1" applyAlignment="1" applyProtection="1">
      <alignment horizontal="right" vertical="center" wrapText="1"/>
      <protection locked="0"/>
    </xf>
    <xf numFmtId="0" fontId="7" fillId="0" borderId="6" xfId="0" applyFont="1" applyFill="1" applyBorder="1" applyAlignment="1" applyProtection="1">
      <alignment horizontal="right" vertical="center" wrapText="1"/>
      <protection locked="0"/>
    </xf>
    <xf numFmtId="0" fontId="7" fillId="0" borderId="4" xfId="0" applyFont="1" applyFill="1" applyBorder="1" applyAlignment="1" applyProtection="1">
      <alignment horizontal="right" vertical="center" wrapText="1"/>
      <protection locked="0"/>
    </xf>
    <xf numFmtId="0" fontId="8" fillId="0" borderId="3" xfId="1" applyFont="1" applyFill="1" applyBorder="1" applyAlignment="1" applyProtection="1">
      <alignment horizontal="left" vertical="top" wrapText="1"/>
      <protection locked="0"/>
    </xf>
    <xf numFmtId="0" fontId="8" fillId="0" borderId="6" xfId="1" applyFont="1" applyFill="1" applyBorder="1" applyAlignment="1" applyProtection="1">
      <alignment horizontal="left" vertical="top" wrapText="1"/>
      <protection locked="0"/>
    </xf>
    <xf numFmtId="0" fontId="8" fillId="0" borderId="4" xfId="1" applyFont="1" applyFill="1" applyBorder="1" applyAlignment="1" applyProtection="1">
      <alignment horizontal="left" vertical="top" wrapText="1"/>
      <protection locked="0"/>
    </xf>
    <xf numFmtId="0" fontId="7" fillId="3" borderId="0" xfId="1" applyFont="1" applyFill="1" applyBorder="1" applyAlignment="1" applyProtection="1">
      <alignment horizontal="center" vertical="top" wrapText="1"/>
      <protection locked="0"/>
    </xf>
    <xf numFmtId="0" fontId="7" fillId="2" borderId="1" xfId="1" applyFont="1" applyFill="1" applyBorder="1" applyAlignment="1" applyProtection="1">
      <alignment horizontal="center" vertical="center" wrapText="1"/>
    </xf>
    <xf numFmtId="0" fontId="11" fillId="0" borderId="0" xfId="1" applyFont="1" applyAlignment="1" applyProtection="1">
      <alignment horizontal="center"/>
      <protection locked="0"/>
    </xf>
    <xf numFmtId="0" fontId="9" fillId="0" borderId="0" xfId="1" applyFont="1" applyAlignment="1" applyProtection="1">
      <alignment horizontal="center"/>
      <protection locked="0"/>
    </xf>
    <xf numFmtId="0" fontId="5" fillId="0" borderId="0" xfId="1" applyFont="1" applyAlignment="1" applyProtection="1">
      <alignment horizontal="right" vertical="center"/>
      <protection locked="0"/>
    </xf>
    <xf numFmtId="0" fontId="6" fillId="0" borderId="0" xfId="1" applyFont="1" applyAlignment="1" applyProtection="1">
      <alignment horizontal="left" vertical="center"/>
      <protection locked="0"/>
    </xf>
    <xf numFmtId="0" fontId="7" fillId="0" borderId="1" xfId="1" applyFont="1" applyFill="1" applyBorder="1" applyAlignment="1" applyProtection="1">
      <alignment horizontal="right" vertical="center" wrapText="1"/>
      <protection locked="0"/>
    </xf>
    <xf numFmtId="0" fontId="8" fillId="0" borderId="1" xfId="1" applyFont="1" applyFill="1" applyBorder="1" applyAlignment="1" applyProtection="1">
      <alignment horizontal="center" vertical="top" wrapText="1"/>
      <protection locked="0"/>
    </xf>
    <xf numFmtId="0" fontId="6" fillId="0" borderId="0" xfId="1" applyFont="1" applyBorder="1" applyAlignment="1" applyProtection="1">
      <alignment horizontal="center"/>
    </xf>
    <xf numFmtId="43" fontId="31" fillId="0" borderId="1" xfId="70" applyFont="1" applyBorder="1"/>
    <xf numFmtId="4" fontId="30" fillId="0" borderId="0" xfId="1" applyNumberFormat="1" applyFont="1" applyProtection="1">
      <protection locked="0"/>
    </xf>
    <xf numFmtId="0" fontId="30" fillId="0" borderId="0" xfId="1" applyFont="1" applyProtection="1">
      <protection locked="0"/>
    </xf>
  </cellXfs>
  <cellStyles count="71">
    <cellStyle name="Check Cell 2" xfId="21" xr:uid="{52D8F238-60B8-4195-991A-B0DE42C66204}"/>
    <cellStyle name="Check Cell 2 2" xfId="49" xr:uid="{E352A0E0-112F-4024-98FC-3B06D6DF5281}"/>
    <cellStyle name="Comma" xfId="70" builtinId="3"/>
    <cellStyle name="Comma 2" xfId="68" xr:uid="{79779748-B8BC-475C-B1D8-8343CFB9DE8D}"/>
    <cellStyle name="Excel Built-in Normal" xfId="19" xr:uid="{39A8B849-A3E6-4CE4-99FD-6B09D12EDC54}"/>
    <cellStyle name="Excel Built-in Normal 2" xfId="47" xr:uid="{D58DC214-89F3-48F7-A711-DCC285126F13}"/>
    <cellStyle name="Normal" xfId="0" builtinId="0"/>
    <cellStyle name="Normal 10" xfId="42" xr:uid="{323BC4E0-B8C0-401F-B11D-871941074583}"/>
    <cellStyle name="Normal 11" xfId="56" xr:uid="{94593BFB-18B1-470B-AC14-B54713BACAA4}"/>
    <cellStyle name="Normal 2" xfId="1" xr:uid="{00000000-0005-0000-0000-000000000000}"/>
    <cellStyle name="Normal 2 2" xfId="4" xr:uid="{358CA16B-32AC-4A99-BEDE-760438018288}"/>
    <cellStyle name="Normal 2 2 2" xfId="16" xr:uid="{9DA8FF9B-31A7-4C99-9B64-CD3558DD3970}"/>
    <cellStyle name="Normal 2 2 2 2" xfId="48" xr:uid="{344F2AD5-564D-4162-AF9F-A8D4D2C4C83E}"/>
    <cellStyle name="Normal 2 2 3" xfId="10" xr:uid="{C14D619B-A2EC-49D9-AEBA-A8F79C417A0C}"/>
    <cellStyle name="Normal 2 2 4" xfId="69" xr:uid="{53146D0F-FD87-4EA0-A92A-A728670657F4}"/>
    <cellStyle name="Normal 2 3" xfId="15" xr:uid="{A83A83E3-E5BE-4371-AB75-A737AC57E57B}"/>
    <cellStyle name="Normal 2 3 2" xfId="22" xr:uid="{2E528668-926E-4A2E-96BF-AFCC3AEEE0A7}"/>
    <cellStyle name="Normal 2 4" xfId="45" xr:uid="{BD40FF3E-65F1-4E95-B565-287DDD5AADF9}"/>
    <cellStyle name="Normal 3" xfId="2" xr:uid="{90A2C4F8-B600-4D0B-B356-6CCBA5D1D13D}"/>
    <cellStyle name="Normal 3 2" xfId="8" xr:uid="{FD3DFBD9-D9E0-45CE-9E0D-9FBA482BBAFC}"/>
    <cellStyle name="Normal 3 3" xfId="39" xr:uid="{58350115-CF19-45F8-AA6C-57FB1BA2B9D2}"/>
    <cellStyle name="Normal 3 4" xfId="9" xr:uid="{FF57A8C5-C5E6-4D21-AF6C-29ACC3556802}"/>
    <cellStyle name="Normal 4" xfId="3" xr:uid="{563D5224-871B-4514-BBB8-BB68DDD0EF99}"/>
    <cellStyle name="Normal 4 2" xfId="17" xr:uid="{8054C556-0F19-4D42-B36E-0495F7AA2C4B}"/>
    <cellStyle name="Normal 5" xfId="5" xr:uid="{54774E1D-87AF-4E46-BC74-E15D7FC68072}"/>
    <cellStyle name="Normal 5 2" xfId="20" xr:uid="{0A22F367-090D-423B-9526-A4DBCC81A019}"/>
    <cellStyle name="Normal 5 3" xfId="31" xr:uid="{05D30161-812C-4A03-ADAE-C2DAB32FC0CA}"/>
    <cellStyle name="Normal 5 3 2" xfId="64" xr:uid="{0C4C5744-229F-4FAF-9797-6A35D5A85FDB}"/>
    <cellStyle name="Normal 5 4" xfId="46" xr:uid="{CE2FE57F-3617-404E-9CDA-491E7A748B58}"/>
    <cellStyle name="Normal 5 5" xfId="18" xr:uid="{0B4568F6-34D5-43F4-BBAD-C133EB1CF348}"/>
    <cellStyle name="Normal 5 6" xfId="55" xr:uid="{F8342505-8905-446B-86B8-8414251A6179}"/>
    <cellStyle name="Normal 5 7" xfId="59" xr:uid="{B1F30EF3-5406-4C1C-86E8-E5660CB9BE14}"/>
    <cellStyle name="Normal 6" xfId="6" xr:uid="{BAFD542B-63CE-443E-B89D-199882633FC7}"/>
    <cellStyle name="Normal 6 2" xfId="32" xr:uid="{EAF76118-8DAF-4F80-BCB6-44353B94288F}"/>
    <cellStyle name="Normal 6 3" xfId="25" xr:uid="{4EA2B338-2DE9-4FA0-92FE-49BAB0AF890E}"/>
    <cellStyle name="Normal 7" xfId="26" xr:uid="{7F9F4033-D4D0-447B-BD64-F41A132ECCE1}"/>
    <cellStyle name="Normal 7 2" xfId="33" xr:uid="{509BC6E6-B1BC-4928-BB9E-BAA1BCBABEBE}"/>
    <cellStyle name="Normal 7 2 2" xfId="65" xr:uid="{C4517858-0C15-419B-BE6D-5E14D84F92E9}"/>
    <cellStyle name="Normal 7 3" xfId="38" xr:uid="{4C36037C-4490-40C1-BB73-C051E829EEE3}"/>
    <cellStyle name="Normal 7 4" xfId="57" xr:uid="{5127A2F8-4538-4418-B77D-4D6D9D039BDE}"/>
    <cellStyle name="Normal 7 5" xfId="7" xr:uid="{857A9FBA-4DDD-4DBE-99B3-4167BB78E6A8}"/>
    <cellStyle name="Normal 7 6" xfId="60" xr:uid="{6E788508-069B-4C4F-95C0-4CA57BB3E033}"/>
    <cellStyle name="Normal 8" xfId="29" xr:uid="{27364322-1ED5-4BD3-8C4A-A226808DB8A7}"/>
    <cellStyle name="Normal 9" xfId="37" xr:uid="{BDBE5881-F80A-4885-80BB-CD7B2D162FD4}"/>
    <cellStyle name="Percent 2" xfId="13" xr:uid="{65D91C63-8B34-4BAA-9893-B6CBE66D4002}"/>
    <cellStyle name="Percent 2 2" xfId="41" xr:uid="{1D78A9F4-4E56-4EC4-84D3-1388EB608E5A}"/>
    <cellStyle name="Нейтральный 2" xfId="50" xr:uid="{2A070B47-DFF7-44FF-8168-4E39B28F21C1}"/>
    <cellStyle name="Обычный 2" xfId="11" xr:uid="{B1A64ABF-0C06-4543-88D5-5BDBFA74D62D}"/>
    <cellStyle name="Обычный 2 2" xfId="12" xr:uid="{C7DB07F8-094B-447D-9718-52B53DC3BACE}"/>
    <cellStyle name="Обычный 2 2 2" xfId="23" xr:uid="{F9240F23-B3F6-4502-83EE-628EEC10B032}"/>
    <cellStyle name="Обычный 2 3" xfId="53" xr:uid="{D9F055EA-6674-4D84-9725-C29852740BB6}"/>
    <cellStyle name="Обычный 2 4" xfId="24" xr:uid="{9E054C1A-C2B4-4AAC-93F5-6E613CB02402}"/>
    <cellStyle name="Обычный 2 4 2" xfId="40" xr:uid="{6911A074-EEB3-4187-B043-4FE9995513C7}"/>
    <cellStyle name="Обычный 3" xfId="14" xr:uid="{D480D800-C9FE-4C70-9876-D5C0DD33FA1A}"/>
    <cellStyle name="Обычный 3 2" xfId="27" xr:uid="{8D0B466F-8DF9-4EE1-9483-90388FC87717}"/>
    <cellStyle name="Обычный 3 2 2" xfId="34" xr:uid="{10237EF3-FBF5-44A3-AB27-CA585BAC842D}"/>
    <cellStyle name="Обычный 3 2 2 2" xfId="66" xr:uid="{ECCBC581-CE0F-4C92-A3D8-5AD8F549BB07}"/>
    <cellStyle name="Обычный 3 2 3" xfId="43" xr:uid="{1D10FEF3-8299-434A-82F7-D8B2DEE0DA2B}"/>
    <cellStyle name="Обычный 3 2 4" xfId="61" xr:uid="{25C25006-0666-42BE-8819-DAAF64824CED}"/>
    <cellStyle name="Обычный 3 3" xfId="28" xr:uid="{4A81816F-1284-4DC6-985A-A92AF300EB1C}"/>
    <cellStyle name="Обычный 3 3 2" xfId="35" xr:uid="{E4F8861E-9538-494F-A1F2-10F6B2256162}"/>
    <cellStyle name="Обычный 3 3 2 2" xfId="67" xr:uid="{F60E86BC-C2EA-47A1-8545-5200F5AD18A5}"/>
    <cellStyle name="Обычный 3 3 3" xfId="44" xr:uid="{EB6329EC-E19E-42CC-95B9-B4E379EEC16A}"/>
    <cellStyle name="Обычный 3 3 4" xfId="62" xr:uid="{D6CBB50D-D401-4006-9EE6-6D64432C4632}"/>
    <cellStyle name="Обычный 3 4" xfId="30" xr:uid="{6681AEF8-0F16-42C3-9C43-DA5BA8F7BD32}"/>
    <cellStyle name="Обычный 3 4 2" xfId="63" xr:uid="{B2E08935-1645-4763-9B8F-48A6BD8A206A}"/>
    <cellStyle name="Обычный 3 5" xfId="36" xr:uid="{D122C991-6FDB-43A2-945D-E356586BAF08}"/>
    <cellStyle name="Обычный 3 6" xfId="51" xr:uid="{6D11BA24-09C6-4956-BFFC-75F8A24AD7DF}"/>
    <cellStyle name="Обычный 3 7" xfId="58" xr:uid="{D94E184A-4A4D-4D10-A9BE-860082A40F49}"/>
    <cellStyle name="Обычный 4" xfId="52" xr:uid="{2E6C7E8E-70DB-4E82-861F-72A518C95FC7}"/>
    <cellStyle name="Финансовый 3" xfId="54" xr:uid="{9ED07FB6-3C62-43AC-85A7-E3323EBA67F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247"/>
  <sheetViews>
    <sheetView tabSelected="1" topLeftCell="A237" zoomScaleNormal="100" workbookViewId="0">
      <selection activeCell="A166" sqref="A166:A247"/>
    </sheetView>
  </sheetViews>
  <sheetFormatPr defaultRowHeight="15.75"/>
  <cols>
    <col min="1" max="1" width="5.7109375" style="13" customWidth="1"/>
    <col min="2" max="2" width="4.42578125" style="13" customWidth="1"/>
    <col min="3" max="3" width="25.85546875" style="21" customWidth="1"/>
    <col min="4" max="4" width="26.28515625" style="21" customWidth="1"/>
    <col min="5" max="5" width="10.5703125" style="13" customWidth="1"/>
    <col min="6" max="6" width="11.28515625" style="13" customWidth="1"/>
    <col min="7" max="7" width="10.7109375" style="13" customWidth="1"/>
    <col min="8" max="8" width="57.85546875" style="13" customWidth="1"/>
    <col min="9" max="9" width="30.42578125" style="13" customWidth="1"/>
    <col min="10" max="10" width="30" style="21" customWidth="1"/>
    <col min="11" max="11" width="1.7109375" style="13" customWidth="1"/>
    <col min="12" max="16384" width="9.140625" style="13"/>
  </cols>
  <sheetData>
    <row r="1" spans="1:11">
      <c r="C1" s="53" t="s">
        <v>27</v>
      </c>
      <c r="D1" s="54"/>
      <c r="E1" s="54"/>
      <c r="F1" s="54"/>
      <c r="G1" s="54"/>
      <c r="H1" s="54"/>
      <c r="I1" s="54"/>
      <c r="J1" s="54"/>
      <c r="K1" s="55"/>
    </row>
    <row r="2" spans="1:11">
      <c r="D2" s="59" t="s">
        <v>14</v>
      </c>
      <c r="E2" s="60"/>
      <c r="F2" s="60"/>
      <c r="G2" s="60"/>
      <c r="H2" s="61"/>
    </row>
    <row r="3" spans="1:11">
      <c r="A3" s="62" t="s">
        <v>9</v>
      </c>
      <c r="B3" s="63"/>
      <c r="C3" s="64"/>
      <c r="D3" s="65" t="s">
        <v>29</v>
      </c>
      <c r="E3" s="66"/>
      <c r="F3" s="66"/>
      <c r="G3" s="66"/>
      <c r="H3" s="67"/>
      <c r="I3" s="13" t="s">
        <v>10</v>
      </c>
      <c r="J3" s="21" t="s">
        <v>12</v>
      </c>
    </row>
    <row r="4" spans="1:11" s="19" customFormat="1">
      <c r="A4" s="68" t="s">
        <v>8</v>
      </c>
      <c r="B4" s="69"/>
      <c r="C4" s="70"/>
      <c r="D4" s="71" t="s">
        <v>246</v>
      </c>
      <c r="E4" s="72"/>
      <c r="F4" s="72"/>
      <c r="G4" s="72"/>
      <c r="H4" s="72"/>
      <c r="I4" s="73"/>
      <c r="J4" s="17" t="s">
        <v>13</v>
      </c>
      <c r="K4" s="18"/>
    </row>
    <row r="5" spans="1:11" s="20" customFormat="1">
      <c r="C5" s="19"/>
      <c r="D5" s="56"/>
      <c r="E5" s="57"/>
      <c r="F5" s="57"/>
      <c r="G5" s="57"/>
      <c r="H5" s="58"/>
      <c r="I5" s="56"/>
      <c r="J5" s="58"/>
      <c r="K5" s="18"/>
    </row>
    <row r="6" spans="1:11" ht="47.25">
      <c r="A6" s="27" t="s">
        <v>2</v>
      </c>
      <c r="B6" s="27" t="s">
        <v>0</v>
      </c>
      <c r="C6" s="27" t="s">
        <v>1</v>
      </c>
      <c r="D6" s="27" t="s">
        <v>3</v>
      </c>
      <c r="E6" s="45" t="s">
        <v>4</v>
      </c>
      <c r="F6" s="45" t="s">
        <v>5</v>
      </c>
      <c r="G6" s="45" t="s">
        <v>6</v>
      </c>
      <c r="H6" s="31" t="s">
        <v>7</v>
      </c>
      <c r="I6" s="31" t="s">
        <v>28</v>
      </c>
      <c r="J6" s="31" t="s">
        <v>32</v>
      </c>
      <c r="K6" s="12"/>
    </row>
    <row r="7" spans="1:11">
      <c r="A7" s="31">
        <v>1</v>
      </c>
      <c r="B7" s="46">
        <v>2</v>
      </c>
      <c r="C7" s="47"/>
      <c r="D7" s="48"/>
      <c r="E7" s="31">
        <v>3</v>
      </c>
      <c r="F7" s="31">
        <v>4</v>
      </c>
      <c r="G7" s="31">
        <v>5</v>
      </c>
      <c r="H7" s="31">
        <v>6</v>
      </c>
      <c r="I7" s="23">
        <v>7</v>
      </c>
      <c r="J7" s="27">
        <v>8</v>
      </c>
      <c r="K7" s="12"/>
    </row>
    <row r="8" spans="1:11" ht="30">
      <c r="A8" s="32" t="s">
        <v>30</v>
      </c>
      <c r="B8" s="51">
        <v>1</v>
      </c>
      <c r="C8" s="50" t="s">
        <v>36</v>
      </c>
      <c r="D8" s="50" t="s">
        <v>36</v>
      </c>
      <c r="E8" s="24"/>
      <c r="F8" s="24"/>
      <c r="G8" s="28"/>
      <c r="H8" s="50" t="s">
        <v>250</v>
      </c>
      <c r="I8" s="29"/>
      <c r="J8" s="30"/>
      <c r="K8" s="34"/>
    </row>
    <row r="9" spans="1:11" ht="60">
      <c r="A9" s="32" t="s">
        <v>30</v>
      </c>
      <c r="B9" s="51">
        <v>2</v>
      </c>
      <c r="C9" s="50" t="s">
        <v>37</v>
      </c>
      <c r="D9" s="50" t="s">
        <v>37</v>
      </c>
      <c r="E9" s="24"/>
      <c r="F9" s="24"/>
      <c r="G9" s="28"/>
      <c r="H9" s="50" t="s">
        <v>251</v>
      </c>
      <c r="I9" s="29"/>
      <c r="J9" s="30"/>
      <c r="K9" s="36"/>
    </row>
    <row r="10" spans="1:11" ht="30">
      <c r="A10" s="32" t="s">
        <v>30</v>
      </c>
      <c r="B10" s="51">
        <v>3</v>
      </c>
      <c r="C10" s="50" t="s">
        <v>38</v>
      </c>
      <c r="D10" s="50" t="s">
        <v>38</v>
      </c>
      <c r="H10" s="50" t="s">
        <v>38</v>
      </c>
    </row>
    <row r="11" spans="1:11" ht="60">
      <c r="A11" s="32" t="s">
        <v>30</v>
      </c>
      <c r="B11" s="51">
        <v>4</v>
      </c>
      <c r="C11" s="50" t="s">
        <v>39</v>
      </c>
      <c r="D11" s="50" t="s">
        <v>39</v>
      </c>
      <c r="H11" s="50" t="s">
        <v>252</v>
      </c>
    </row>
    <row r="12" spans="1:11" ht="45">
      <c r="A12" s="32" t="s">
        <v>30</v>
      </c>
      <c r="B12" s="51">
        <v>5</v>
      </c>
      <c r="C12" s="50" t="s">
        <v>40</v>
      </c>
      <c r="D12" s="50" t="s">
        <v>40</v>
      </c>
      <c r="H12" s="50" t="s">
        <v>253</v>
      </c>
    </row>
    <row r="13" spans="1:11" ht="30">
      <c r="A13" s="32" t="s">
        <v>30</v>
      </c>
      <c r="B13" s="51">
        <v>6</v>
      </c>
      <c r="C13" s="50" t="s">
        <v>41</v>
      </c>
      <c r="D13" s="50" t="s">
        <v>41</v>
      </c>
      <c r="H13" s="50" t="s">
        <v>254</v>
      </c>
    </row>
    <row r="14" spans="1:11" ht="30">
      <c r="A14" s="32" t="s">
        <v>30</v>
      </c>
      <c r="B14" s="51">
        <v>7</v>
      </c>
      <c r="C14" s="50" t="s">
        <v>42</v>
      </c>
      <c r="D14" s="50" t="s">
        <v>42</v>
      </c>
      <c r="H14" s="52" t="s">
        <v>255</v>
      </c>
    </row>
    <row r="15" spans="1:11" ht="30">
      <c r="A15" s="32" t="s">
        <v>30</v>
      </c>
      <c r="B15" s="51">
        <v>8</v>
      </c>
      <c r="C15" s="50" t="s">
        <v>43</v>
      </c>
      <c r="D15" s="50" t="s">
        <v>43</v>
      </c>
      <c r="H15" s="50" t="s">
        <v>256</v>
      </c>
    </row>
    <row r="16" spans="1:11" ht="30">
      <c r="A16" s="32" t="s">
        <v>30</v>
      </c>
      <c r="B16" s="51">
        <v>9</v>
      </c>
      <c r="C16" s="50" t="s">
        <v>44</v>
      </c>
      <c r="D16" s="50" t="s">
        <v>44</v>
      </c>
      <c r="H16" s="50" t="s">
        <v>257</v>
      </c>
    </row>
    <row r="17" spans="1:8" ht="30">
      <c r="A17" s="32" t="s">
        <v>30</v>
      </c>
      <c r="B17" s="51">
        <v>10</v>
      </c>
      <c r="C17" s="50" t="s">
        <v>45</v>
      </c>
      <c r="D17" s="50" t="s">
        <v>45</v>
      </c>
      <c r="H17" s="50" t="s">
        <v>258</v>
      </c>
    </row>
    <row r="18" spans="1:8" ht="75">
      <c r="A18" s="32" t="s">
        <v>30</v>
      </c>
      <c r="B18" s="51">
        <v>11</v>
      </c>
      <c r="C18" s="50" t="s">
        <v>46</v>
      </c>
      <c r="D18" s="50" t="s">
        <v>46</v>
      </c>
      <c r="H18" s="50" t="s">
        <v>259</v>
      </c>
    </row>
    <row r="19" spans="1:8" ht="60">
      <c r="A19" s="32" t="s">
        <v>30</v>
      </c>
      <c r="B19" s="51">
        <v>12</v>
      </c>
      <c r="C19" s="50" t="s">
        <v>47</v>
      </c>
      <c r="D19" s="50" t="s">
        <v>47</v>
      </c>
      <c r="H19" s="50" t="s">
        <v>260</v>
      </c>
    </row>
    <row r="20" spans="1:8" ht="60">
      <c r="A20" s="32" t="s">
        <v>30</v>
      </c>
      <c r="B20" s="51">
        <v>13</v>
      </c>
      <c r="C20" s="50" t="s">
        <v>48</v>
      </c>
      <c r="D20" s="50" t="s">
        <v>48</v>
      </c>
      <c r="H20" s="50" t="s">
        <v>261</v>
      </c>
    </row>
    <row r="21" spans="1:8" ht="45">
      <c r="A21" s="32" t="s">
        <v>30</v>
      </c>
      <c r="B21" s="51">
        <v>14</v>
      </c>
      <c r="C21" s="50" t="s">
        <v>49</v>
      </c>
      <c r="D21" s="50" t="s">
        <v>49</v>
      </c>
      <c r="H21" s="50" t="s">
        <v>262</v>
      </c>
    </row>
    <row r="22" spans="1:8" ht="90">
      <c r="A22" s="32" t="s">
        <v>30</v>
      </c>
      <c r="B22" s="51">
        <v>15</v>
      </c>
      <c r="C22" s="50" t="s">
        <v>50</v>
      </c>
      <c r="D22" s="50" t="s">
        <v>50</v>
      </c>
      <c r="H22" s="50" t="s">
        <v>263</v>
      </c>
    </row>
    <row r="23" spans="1:8" ht="105">
      <c r="A23" s="32" t="s">
        <v>30</v>
      </c>
      <c r="B23" s="51">
        <v>16</v>
      </c>
      <c r="C23" s="50" t="s">
        <v>51</v>
      </c>
      <c r="D23" s="50" t="s">
        <v>51</v>
      </c>
      <c r="H23" s="50" t="s">
        <v>264</v>
      </c>
    </row>
    <row r="24" spans="1:8" ht="30">
      <c r="A24" s="32" t="s">
        <v>30</v>
      </c>
      <c r="B24" s="51">
        <v>17</v>
      </c>
      <c r="C24" s="50" t="s">
        <v>52</v>
      </c>
      <c r="D24" s="50" t="s">
        <v>52</v>
      </c>
      <c r="H24" s="50" t="s">
        <v>265</v>
      </c>
    </row>
    <row r="25" spans="1:8" ht="45">
      <c r="A25" s="32" t="s">
        <v>30</v>
      </c>
      <c r="B25" s="51">
        <v>18</v>
      </c>
      <c r="C25" s="50" t="s">
        <v>53</v>
      </c>
      <c r="D25" s="50" t="s">
        <v>53</v>
      </c>
      <c r="H25" s="50" t="s">
        <v>266</v>
      </c>
    </row>
    <row r="26" spans="1:8" ht="45">
      <c r="A26" s="32" t="s">
        <v>30</v>
      </c>
      <c r="B26" s="51">
        <v>19</v>
      </c>
      <c r="C26" s="50" t="s">
        <v>54</v>
      </c>
      <c r="D26" s="50" t="s">
        <v>54</v>
      </c>
      <c r="H26" s="50" t="s">
        <v>267</v>
      </c>
    </row>
    <row r="27" spans="1:8" ht="45">
      <c r="A27" s="32" t="s">
        <v>30</v>
      </c>
      <c r="B27" s="51">
        <v>20</v>
      </c>
      <c r="C27" s="50" t="s">
        <v>55</v>
      </c>
      <c r="D27" s="50" t="s">
        <v>55</v>
      </c>
      <c r="H27" s="50" t="s">
        <v>268</v>
      </c>
    </row>
    <row r="28" spans="1:8" ht="45">
      <c r="A28" s="32" t="s">
        <v>30</v>
      </c>
      <c r="B28" s="51">
        <v>21</v>
      </c>
      <c r="C28" s="50" t="s">
        <v>56</v>
      </c>
      <c r="D28" s="50" t="s">
        <v>56</v>
      </c>
      <c r="H28" s="50" t="s">
        <v>269</v>
      </c>
    </row>
    <row r="29" spans="1:8" ht="75">
      <c r="A29" s="32" t="s">
        <v>30</v>
      </c>
      <c r="B29" s="51">
        <v>22</v>
      </c>
      <c r="C29" s="50" t="s">
        <v>57</v>
      </c>
      <c r="D29" s="50" t="s">
        <v>57</v>
      </c>
      <c r="H29" s="50" t="s">
        <v>270</v>
      </c>
    </row>
    <row r="30" spans="1:8" ht="30">
      <c r="A30" s="32" t="s">
        <v>30</v>
      </c>
      <c r="B30" s="51">
        <v>23</v>
      </c>
      <c r="C30" s="50" t="s">
        <v>58</v>
      </c>
      <c r="D30" s="50" t="s">
        <v>58</v>
      </c>
      <c r="H30" s="50" t="s">
        <v>271</v>
      </c>
    </row>
    <row r="31" spans="1:8" ht="30">
      <c r="A31" s="32" t="s">
        <v>30</v>
      </c>
      <c r="B31" s="51">
        <v>24</v>
      </c>
      <c r="C31" s="50" t="s">
        <v>58</v>
      </c>
      <c r="D31" s="50" t="s">
        <v>58</v>
      </c>
      <c r="H31" s="50" t="s">
        <v>272</v>
      </c>
    </row>
    <row r="32" spans="1:8" ht="30">
      <c r="A32" s="32" t="s">
        <v>30</v>
      </c>
      <c r="B32" s="51">
        <v>25</v>
      </c>
      <c r="C32" s="50" t="s">
        <v>59</v>
      </c>
      <c r="D32" s="50" t="s">
        <v>59</v>
      </c>
      <c r="H32" s="50" t="s">
        <v>273</v>
      </c>
    </row>
    <row r="33" spans="1:8" ht="45">
      <c r="A33" s="32" t="s">
        <v>30</v>
      </c>
      <c r="B33" s="51">
        <v>26</v>
      </c>
      <c r="C33" s="50" t="s">
        <v>60</v>
      </c>
      <c r="D33" s="50" t="s">
        <v>60</v>
      </c>
      <c r="H33" s="50" t="s">
        <v>274</v>
      </c>
    </row>
    <row r="34" spans="1:8" ht="45">
      <c r="A34" s="32" t="s">
        <v>30</v>
      </c>
      <c r="B34" s="51">
        <v>27</v>
      </c>
      <c r="C34" s="50" t="s">
        <v>61</v>
      </c>
      <c r="D34" s="50" t="s">
        <v>61</v>
      </c>
      <c r="H34" s="50" t="s">
        <v>275</v>
      </c>
    </row>
    <row r="35" spans="1:8" ht="30">
      <c r="A35" s="32" t="s">
        <v>30</v>
      </c>
      <c r="B35" s="51">
        <v>28</v>
      </c>
      <c r="C35" s="50" t="s">
        <v>62</v>
      </c>
      <c r="D35" s="50" t="s">
        <v>62</v>
      </c>
      <c r="H35" s="50" t="s">
        <v>276</v>
      </c>
    </row>
    <row r="36" spans="1:8" ht="45">
      <c r="A36" s="32" t="s">
        <v>30</v>
      </c>
      <c r="B36" s="51">
        <v>29</v>
      </c>
      <c r="C36" s="50" t="s">
        <v>63</v>
      </c>
      <c r="D36" s="50" t="s">
        <v>63</v>
      </c>
      <c r="H36" s="50" t="s">
        <v>277</v>
      </c>
    </row>
    <row r="37" spans="1:8" ht="25.5">
      <c r="A37" s="32" t="s">
        <v>30</v>
      </c>
      <c r="B37" s="51">
        <v>30</v>
      </c>
      <c r="C37" s="50" t="s">
        <v>64</v>
      </c>
      <c r="D37" s="50" t="s">
        <v>64</v>
      </c>
      <c r="H37" s="50" t="s">
        <v>278</v>
      </c>
    </row>
    <row r="38" spans="1:8" ht="30">
      <c r="A38" s="32" t="s">
        <v>30</v>
      </c>
      <c r="B38" s="51">
        <v>31</v>
      </c>
      <c r="C38" s="50" t="s">
        <v>65</v>
      </c>
      <c r="D38" s="50" t="s">
        <v>65</v>
      </c>
      <c r="H38" s="50" t="s">
        <v>279</v>
      </c>
    </row>
    <row r="39" spans="1:8" ht="30">
      <c r="A39" s="32" t="s">
        <v>30</v>
      </c>
      <c r="B39" s="51">
        <v>32</v>
      </c>
      <c r="C39" s="50" t="s">
        <v>65</v>
      </c>
      <c r="D39" s="50" t="s">
        <v>65</v>
      </c>
      <c r="H39" s="50" t="s">
        <v>280</v>
      </c>
    </row>
    <row r="40" spans="1:8" ht="30">
      <c r="A40" s="32" t="s">
        <v>30</v>
      </c>
      <c r="B40" s="51">
        <v>33</v>
      </c>
      <c r="C40" s="50" t="s">
        <v>66</v>
      </c>
      <c r="D40" s="50" t="s">
        <v>66</v>
      </c>
      <c r="H40" s="50" t="s">
        <v>281</v>
      </c>
    </row>
    <row r="41" spans="1:8" ht="30">
      <c r="A41" s="32" t="s">
        <v>30</v>
      </c>
      <c r="B41" s="51">
        <v>34</v>
      </c>
      <c r="C41" s="50" t="s">
        <v>66</v>
      </c>
      <c r="D41" s="50" t="s">
        <v>66</v>
      </c>
      <c r="H41" s="50" t="s">
        <v>282</v>
      </c>
    </row>
    <row r="42" spans="1:8" ht="60">
      <c r="A42" s="32" t="s">
        <v>30</v>
      </c>
      <c r="B42" s="51">
        <v>35</v>
      </c>
      <c r="C42" s="50" t="s">
        <v>67</v>
      </c>
      <c r="D42" s="50" t="s">
        <v>67</v>
      </c>
      <c r="H42" s="50" t="s">
        <v>283</v>
      </c>
    </row>
    <row r="43" spans="1:8" ht="45">
      <c r="A43" s="32" t="s">
        <v>30</v>
      </c>
      <c r="B43" s="51">
        <v>36</v>
      </c>
      <c r="C43" s="50" t="s">
        <v>67</v>
      </c>
      <c r="D43" s="50" t="s">
        <v>67</v>
      </c>
      <c r="H43" s="50" t="s">
        <v>284</v>
      </c>
    </row>
    <row r="44" spans="1:8" ht="30">
      <c r="A44" s="32" t="s">
        <v>30</v>
      </c>
      <c r="B44" s="51">
        <v>37</v>
      </c>
      <c r="C44" s="50" t="s">
        <v>67</v>
      </c>
      <c r="D44" s="50" t="s">
        <v>67</v>
      </c>
      <c r="H44" s="50" t="s">
        <v>285</v>
      </c>
    </row>
    <row r="45" spans="1:8" ht="90">
      <c r="A45" s="32" t="s">
        <v>30</v>
      </c>
      <c r="B45" s="51">
        <v>38</v>
      </c>
      <c r="C45" s="50" t="s">
        <v>68</v>
      </c>
      <c r="D45" s="50" t="s">
        <v>68</v>
      </c>
      <c r="H45" s="50" t="s">
        <v>286</v>
      </c>
    </row>
    <row r="46" spans="1:8" ht="105">
      <c r="A46" s="32" t="s">
        <v>30</v>
      </c>
      <c r="B46" s="51">
        <v>39</v>
      </c>
      <c r="C46" s="50" t="s">
        <v>69</v>
      </c>
      <c r="D46" s="50" t="s">
        <v>69</v>
      </c>
      <c r="H46" s="50" t="s">
        <v>287</v>
      </c>
    </row>
    <row r="47" spans="1:8" ht="90">
      <c r="A47" s="32" t="s">
        <v>30</v>
      </c>
      <c r="B47" s="51">
        <v>40</v>
      </c>
      <c r="C47" s="50" t="s">
        <v>70</v>
      </c>
      <c r="D47" s="50" t="s">
        <v>70</v>
      </c>
      <c r="H47" s="50" t="s">
        <v>288</v>
      </c>
    </row>
    <row r="48" spans="1:8" ht="105">
      <c r="A48" s="32" t="s">
        <v>30</v>
      </c>
      <c r="B48" s="51">
        <v>41</v>
      </c>
      <c r="C48" s="50" t="s">
        <v>71</v>
      </c>
      <c r="D48" s="50" t="s">
        <v>71</v>
      </c>
      <c r="H48" s="50" t="s">
        <v>289</v>
      </c>
    </row>
    <row r="49" spans="1:8" ht="90">
      <c r="A49" s="32" t="s">
        <v>30</v>
      </c>
      <c r="B49" s="51">
        <v>42</v>
      </c>
      <c r="C49" s="50" t="s">
        <v>72</v>
      </c>
      <c r="D49" s="50" t="s">
        <v>72</v>
      </c>
      <c r="H49" s="50" t="s">
        <v>290</v>
      </c>
    </row>
    <row r="50" spans="1:8" ht="90">
      <c r="A50" s="32" t="s">
        <v>30</v>
      </c>
      <c r="B50" s="51">
        <v>43</v>
      </c>
      <c r="C50" s="50" t="s">
        <v>73</v>
      </c>
      <c r="D50" s="50" t="s">
        <v>73</v>
      </c>
      <c r="H50" s="50" t="s">
        <v>291</v>
      </c>
    </row>
    <row r="51" spans="1:8" ht="105">
      <c r="A51" s="32" t="s">
        <v>30</v>
      </c>
      <c r="B51" s="51">
        <v>44</v>
      </c>
      <c r="C51" s="50" t="s">
        <v>74</v>
      </c>
      <c r="D51" s="50" t="s">
        <v>74</v>
      </c>
      <c r="H51" s="50" t="s">
        <v>292</v>
      </c>
    </row>
    <row r="52" spans="1:8" ht="90">
      <c r="A52" s="32" t="s">
        <v>30</v>
      </c>
      <c r="B52" s="51">
        <v>45</v>
      </c>
      <c r="C52" s="50" t="s">
        <v>75</v>
      </c>
      <c r="D52" s="50" t="s">
        <v>75</v>
      </c>
      <c r="H52" s="50" t="s">
        <v>293</v>
      </c>
    </row>
    <row r="53" spans="1:8" ht="90">
      <c r="A53" s="32" t="s">
        <v>30</v>
      </c>
      <c r="B53" s="51">
        <v>46</v>
      </c>
      <c r="C53" s="50" t="s">
        <v>75</v>
      </c>
      <c r="D53" s="50" t="s">
        <v>75</v>
      </c>
      <c r="H53" s="50" t="s">
        <v>294</v>
      </c>
    </row>
    <row r="54" spans="1:8" ht="90">
      <c r="A54" s="32" t="s">
        <v>30</v>
      </c>
      <c r="B54" s="51">
        <v>47</v>
      </c>
      <c r="C54" s="50" t="s">
        <v>75</v>
      </c>
      <c r="D54" s="50" t="s">
        <v>75</v>
      </c>
      <c r="H54" s="50" t="s">
        <v>295</v>
      </c>
    </row>
    <row r="55" spans="1:8" ht="105">
      <c r="A55" s="32" t="s">
        <v>30</v>
      </c>
      <c r="B55" s="51">
        <v>48</v>
      </c>
      <c r="C55" s="50" t="s">
        <v>76</v>
      </c>
      <c r="D55" s="50" t="s">
        <v>76</v>
      </c>
      <c r="H55" s="50" t="s">
        <v>296</v>
      </c>
    </row>
    <row r="56" spans="1:8" ht="30">
      <c r="A56" s="32" t="s">
        <v>30</v>
      </c>
      <c r="B56" s="51">
        <v>49</v>
      </c>
      <c r="C56" s="50" t="s">
        <v>77</v>
      </c>
      <c r="D56" s="50" t="s">
        <v>77</v>
      </c>
      <c r="H56" s="50" t="s">
        <v>297</v>
      </c>
    </row>
    <row r="57" spans="1:8" ht="195">
      <c r="A57" s="32" t="s">
        <v>30</v>
      </c>
      <c r="B57" s="51">
        <v>50</v>
      </c>
      <c r="C57" s="50" t="s">
        <v>78</v>
      </c>
      <c r="D57" s="50" t="s">
        <v>78</v>
      </c>
      <c r="H57" s="50" t="s">
        <v>298</v>
      </c>
    </row>
    <row r="58" spans="1:8" ht="45">
      <c r="A58" s="32" t="s">
        <v>30</v>
      </c>
      <c r="B58" s="51">
        <v>51</v>
      </c>
      <c r="C58" s="50" t="s">
        <v>79</v>
      </c>
      <c r="D58" s="50" t="s">
        <v>79</v>
      </c>
      <c r="H58" s="50" t="s">
        <v>299</v>
      </c>
    </row>
    <row r="59" spans="1:8" ht="45">
      <c r="A59" s="32" t="s">
        <v>30</v>
      </c>
      <c r="B59" s="51">
        <v>52</v>
      </c>
      <c r="C59" s="50" t="s">
        <v>80</v>
      </c>
      <c r="D59" s="50" t="s">
        <v>80</v>
      </c>
      <c r="H59" s="50" t="s">
        <v>300</v>
      </c>
    </row>
    <row r="60" spans="1:8" ht="60">
      <c r="A60" s="32" t="s">
        <v>30</v>
      </c>
      <c r="B60" s="51">
        <v>53</v>
      </c>
      <c r="C60" s="50" t="s">
        <v>81</v>
      </c>
      <c r="D60" s="50" t="s">
        <v>81</v>
      </c>
      <c r="H60" s="50" t="s">
        <v>301</v>
      </c>
    </row>
    <row r="61" spans="1:8" ht="195">
      <c r="A61" s="32" t="s">
        <v>30</v>
      </c>
      <c r="B61" s="51">
        <v>54</v>
      </c>
      <c r="C61" s="50" t="s">
        <v>82</v>
      </c>
      <c r="D61" s="50" t="s">
        <v>82</v>
      </c>
      <c r="H61" s="50" t="s">
        <v>302</v>
      </c>
    </row>
    <row r="62" spans="1:8" ht="195">
      <c r="A62" s="32" t="s">
        <v>30</v>
      </c>
      <c r="B62" s="51">
        <v>55</v>
      </c>
      <c r="C62" s="50" t="s">
        <v>83</v>
      </c>
      <c r="D62" s="50" t="s">
        <v>83</v>
      </c>
      <c r="H62" s="50" t="s">
        <v>303</v>
      </c>
    </row>
    <row r="63" spans="1:8" ht="45">
      <c r="A63" s="32" t="s">
        <v>30</v>
      </c>
      <c r="B63" s="51">
        <v>56</v>
      </c>
      <c r="C63" s="50" t="s">
        <v>84</v>
      </c>
      <c r="D63" s="50" t="s">
        <v>84</v>
      </c>
      <c r="H63" s="50" t="s">
        <v>304</v>
      </c>
    </row>
    <row r="64" spans="1:8" ht="45">
      <c r="A64" s="32" t="s">
        <v>30</v>
      </c>
      <c r="B64" s="51">
        <v>57</v>
      </c>
      <c r="C64" s="50" t="s">
        <v>85</v>
      </c>
      <c r="D64" s="50" t="s">
        <v>85</v>
      </c>
      <c r="H64" s="50" t="s">
        <v>305</v>
      </c>
    </row>
    <row r="65" spans="1:8" ht="45">
      <c r="A65" s="32" t="s">
        <v>30</v>
      </c>
      <c r="B65" s="51">
        <v>58</v>
      </c>
      <c r="C65" s="50" t="s">
        <v>86</v>
      </c>
      <c r="D65" s="50" t="s">
        <v>86</v>
      </c>
      <c r="H65" s="50" t="s">
        <v>306</v>
      </c>
    </row>
    <row r="66" spans="1:8" ht="45">
      <c r="A66" s="32" t="s">
        <v>30</v>
      </c>
      <c r="B66" s="51">
        <v>59</v>
      </c>
      <c r="C66" s="50" t="s">
        <v>87</v>
      </c>
      <c r="D66" s="50" t="s">
        <v>87</v>
      </c>
      <c r="H66" s="50" t="s">
        <v>307</v>
      </c>
    </row>
    <row r="67" spans="1:8" ht="45">
      <c r="A67" s="32" t="s">
        <v>30</v>
      </c>
      <c r="B67" s="51">
        <v>60</v>
      </c>
      <c r="C67" s="50" t="s">
        <v>88</v>
      </c>
      <c r="D67" s="50" t="s">
        <v>88</v>
      </c>
      <c r="H67" s="50" t="s">
        <v>308</v>
      </c>
    </row>
    <row r="68" spans="1:8" ht="75">
      <c r="A68" s="32" t="s">
        <v>30</v>
      </c>
      <c r="B68" s="51">
        <v>61</v>
      </c>
      <c r="C68" s="50" t="s">
        <v>89</v>
      </c>
      <c r="D68" s="50" t="s">
        <v>89</v>
      </c>
      <c r="H68" s="50" t="s">
        <v>309</v>
      </c>
    </row>
    <row r="69" spans="1:8" ht="60">
      <c r="A69" s="32" t="s">
        <v>30</v>
      </c>
      <c r="B69" s="51">
        <v>62</v>
      </c>
      <c r="C69" s="50" t="s">
        <v>90</v>
      </c>
      <c r="D69" s="50" t="s">
        <v>90</v>
      </c>
      <c r="H69" s="50" t="s">
        <v>310</v>
      </c>
    </row>
    <row r="70" spans="1:8" ht="45">
      <c r="A70" s="32" t="s">
        <v>30</v>
      </c>
      <c r="B70" s="51">
        <v>63</v>
      </c>
      <c r="C70" s="50" t="s">
        <v>91</v>
      </c>
      <c r="D70" s="50" t="s">
        <v>91</v>
      </c>
      <c r="H70" s="50" t="s">
        <v>311</v>
      </c>
    </row>
    <row r="71" spans="1:8" ht="60">
      <c r="A71" s="32" t="s">
        <v>30</v>
      </c>
      <c r="B71" s="51">
        <v>64</v>
      </c>
      <c r="C71" s="50" t="s">
        <v>92</v>
      </c>
      <c r="D71" s="50" t="s">
        <v>92</v>
      </c>
      <c r="H71" s="50" t="s">
        <v>312</v>
      </c>
    </row>
    <row r="72" spans="1:8" ht="45">
      <c r="A72" s="32" t="s">
        <v>30</v>
      </c>
      <c r="B72" s="51">
        <v>65</v>
      </c>
      <c r="C72" s="50" t="s">
        <v>93</v>
      </c>
      <c r="D72" s="50" t="s">
        <v>93</v>
      </c>
      <c r="H72" s="50" t="s">
        <v>313</v>
      </c>
    </row>
    <row r="73" spans="1:8" ht="45">
      <c r="A73" s="32" t="s">
        <v>30</v>
      </c>
      <c r="B73" s="51">
        <v>66</v>
      </c>
      <c r="C73" s="50" t="s">
        <v>94</v>
      </c>
      <c r="D73" s="50" t="s">
        <v>94</v>
      </c>
      <c r="H73" s="50" t="s">
        <v>314</v>
      </c>
    </row>
    <row r="74" spans="1:8" ht="45">
      <c r="A74" s="32" t="s">
        <v>30</v>
      </c>
      <c r="B74" s="51">
        <v>67</v>
      </c>
      <c r="C74" s="50" t="s">
        <v>95</v>
      </c>
      <c r="D74" s="50" t="s">
        <v>95</v>
      </c>
      <c r="H74" s="50" t="s">
        <v>315</v>
      </c>
    </row>
    <row r="75" spans="1:8" ht="60">
      <c r="A75" s="32" t="s">
        <v>30</v>
      </c>
      <c r="B75" s="51">
        <v>68</v>
      </c>
      <c r="C75" s="50" t="s">
        <v>96</v>
      </c>
      <c r="D75" s="50" t="s">
        <v>96</v>
      </c>
      <c r="H75" s="50" t="s">
        <v>316</v>
      </c>
    </row>
    <row r="76" spans="1:8" ht="60">
      <c r="A76" s="32" t="s">
        <v>30</v>
      </c>
      <c r="B76" s="51">
        <v>69</v>
      </c>
      <c r="C76" s="50" t="s">
        <v>97</v>
      </c>
      <c r="D76" s="50" t="s">
        <v>97</v>
      </c>
      <c r="H76" s="50" t="s">
        <v>317</v>
      </c>
    </row>
    <row r="77" spans="1:8" ht="30">
      <c r="A77" s="32" t="s">
        <v>30</v>
      </c>
      <c r="B77" s="51">
        <v>70</v>
      </c>
      <c r="C77" s="50" t="s">
        <v>98</v>
      </c>
      <c r="D77" s="50" t="s">
        <v>98</v>
      </c>
      <c r="H77" s="50" t="s">
        <v>318</v>
      </c>
    </row>
    <row r="78" spans="1:8" ht="30">
      <c r="A78" s="32" t="s">
        <v>30</v>
      </c>
      <c r="B78" s="51">
        <v>71</v>
      </c>
      <c r="C78" s="50" t="s">
        <v>99</v>
      </c>
      <c r="D78" s="50" t="s">
        <v>99</v>
      </c>
      <c r="H78" s="50" t="s">
        <v>319</v>
      </c>
    </row>
    <row r="79" spans="1:8" ht="30">
      <c r="A79" s="32" t="s">
        <v>30</v>
      </c>
      <c r="B79" s="51">
        <v>72</v>
      </c>
      <c r="C79" s="50" t="s">
        <v>100</v>
      </c>
      <c r="D79" s="50" t="s">
        <v>100</v>
      </c>
      <c r="H79" s="50" t="s">
        <v>320</v>
      </c>
    </row>
    <row r="80" spans="1:8" ht="30">
      <c r="A80" s="32" t="s">
        <v>30</v>
      </c>
      <c r="B80" s="51">
        <v>73</v>
      </c>
      <c r="C80" s="50" t="s">
        <v>101</v>
      </c>
      <c r="D80" s="50" t="s">
        <v>101</v>
      </c>
      <c r="H80" s="50" t="s">
        <v>321</v>
      </c>
    </row>
    <row r="81" spans="1:8" ht="30">
      <c r="A81" s="32" t="s">
        <v>30</v>
      </c>
      <c r="B81" s="51">
        <v>74</v>
      </c>
      <c r="C81" s="50" t="s">
        <v>87</v>
      </c>
      <c r="D81" s="50" t="s">
        <v>87</v>
      </c>
      <c r="H81" s="50" t="s">
        <v>322</v>
      </c>
    </row>
    <row r="82" spans="1:8" ht="120">
      <c r="A82" s="32" t="s">
        <v>30</v>
      </c>
      <c r="B82" s="51">
        <v>75</v>
      </c>
      <c r="C82" s="50" t="s">
        <v>102</v>
      </c>
      <c r="D82" s="50" t="s">
        <v>102</v>
      </c>
      <c r="H82" s="50" t="s">
        <v>323</v>
      </c>
    </row>
    <row r="83" spans="1:8" ht="90">
      <c r="A83" s="32" t="s">
        <v>30</v>
      </c>
      <c r="B83" s="51">
        <v>76</v>
      </c>
      <c r="C83" s="50" t="s">
        <v>103</v>
      </c>
      <c r="D83" s="50" t="s">
        <v>103</v>
      </c>
      <c r="H83" s="50" t="s">
        <v>324</v>
      </c>
    </row>
    <row r="84" spans="1:8" ht="45">
      <c r="A84" s="32" t="s">
        <v>30</v>
      </c>
      <c r="B84" s="51">
        <v>77</v>
      </c>
      <c r="C84" s="50" t="s">
        <v>104</v>
      </c>
      <c r="D84" s="50" t="s">
        <v>104</v>
      </c>
      <c r="H84" s="50" t="s">
        <v>325</v>
      </c>
    </row>
    <row r="85" spans="1:8" ht="90">
      <c r="A85" s="32" t="s">
        <v>30</v>
      </c>
      <c r="B85" s="51">
        <v>78</v>
      </c>
      <c r="C85" s="50" t="s">
        <v>105</v>
      </c>
      <c r="D85" s="50" t="s">
        <v>105</v>
      </c>
      <c r="H85" s="50" t="s">
        <v>326</v>
      </c>
    </row>
    <row r="86" spans="1:8" ht="45">
      <c r="A86" s="32" t="s">
        <v>30</v>
      </c>
      <c r="B86" s="51">
        <v>79</v>
      </c>
      <c r="C86" s="50" t="s">
        <v>106</v>
      </c>
      <c r="D86" s="50" t="s">
        <v>106</v>
      </c>
      <c r="H86" s="50" t="s">
        <v>327</v>
      </c>
    </row>
    <row r="87" spans="1:8" ht="45">
      <c r="A87" s="32" t="s">
        <v>30</v>
      </c>
      <c r="B87" s="51">
        <v>80</v>
      </c>
      <c r="C87" s="50" t="s">
        <v>107</v>
      </c>
      <c r="D87" s="50" t="s">
        <v>107</v>
      </c>
      <c r="H87" s="50" t="s">
        <v>107</v>
      </c>
    </row>
    <row r="88" spans="1:8" ht="45">
      <c r="A88" s="32" t="s">
        <v>30</v>
      </c>
      <c r="B88" s="51">
        <v>81</v>
      </c>
      <c r="C88" s="50" t="s">
        <v>108</v>
      </c>
      <c r="D88" s="50" t="s">
        <v>108</v>
      </c>
      <c r="H88" s="50" t="s">
        <v>328</v>
      </c>
    </row>
    <row r="89" spans="1:8" ht="60">
      <c r="A89" s="32" t="s">
        <v>30</v>
      </c>
      <c r="B89" s="51">
        <v>82</v>
      </c>
      <c r="C89" s="50" t="s">
        <v>109</v>
      </c>
      <c r="D89" s="50" t="s">
        <v>109</v>
      </c>
      <c r="H89" s="50" t="s">
        <v>329</v>
      </c>
    </row>
    <row r="90" spans="1:8" ht="45">
      <c r="A90" s="32" t="s">
        <v>30</v>
      </c>
      <c r="B90" s="51">
        <v>83</v>
      </c>
      <c r="C90" s="50" t="s">
        <v>110</v>
      </c>
      <c r="D90" s="50" t="s">
        <v>110</v>
      </c>
      <c r="H90" s="50" t="s">
        <v>330</v>
      </c>
    </row>
    <row r="91" spans="1:8" ht="25.5">
      <c r="A91" s="32" t="s">
        <v>30</v>
      </c>
      <c r="B91" s="51">
        <v>84</v>
      </c>
      <c r="C91" s="50" t="s">
        <v>111</v>
      </c>
      <c r="D91" s="50" t="s">
        <v>111</v>
      </c>
      <c r="H91" s="50" t="s">
        <v>331</v>
      </c>
    </row>
    <row r="92" spans="1:8" ht="180">
      <c r="A92" s="32" t="s">
        <v>30</v>
      </c>
      <c r="B92" s="51">
        <v>85</v>
      </c>
      <c r="C92" s="50" t="s">
        <v>112</v>
      </c>
      <c r="D92" s="50" t="s">
        <v>112</v>
      </c>
      <c r="H92" s="50" t="s">
        <v>332</v>
      </c>
    </row>
    <row r="93" spans="1:8" ht="120">
      <c r="A93" s="32" t="s">
        <v>30</v>
      </c>
      <c r="B93" s="51">
        <v>86</v>
      </c>
      <c r="C93" s="50" t="s">
        <v>113</v>
      </c>
      <c r="D93" s="50" t="s">
        <v>113</v>
      </c>
      <c r="H93" s="50" t="s">
        <v>333</v>
      </c>
    </row>
    <row r="94" spans="1:8" ht="105">
      <c r="A94" s="32" t="s">
        <v>30</v>
      </c>
      <c r="B94" s="51">
        <v>87</v>
      </c>
      <c r="C94" s="50" t="s">
        <v>114</v>
      </c>
      <c r="D94" s="50" t="s">
        <v>114</v>
      </c>
      <c r="H94" s="50" t="s">
        <v>334</v>
      </c>
    </row>
    <row r="95" spans="1:8" ht="75">
      <c r="A95" s="32" t="s">
        <v>30</v>
      </c>
      <c r="B95" s="51">
        <v>88</v>
      </c>
      <c r="C95" s="50" t="s">
        <v>115</v>
      </c>
      <c r="D95" s="50" t="s">
        <v>115</v>
      </c>
      <c r="H95" s="50" t="s">
        <v>335</v>
      </c>
    </row>
    <row r="96" spans="1:8" ht="30">
      <c r="A96" s="32" t="s">
        <v>30</v>
      </c>
      <c r="B96" s="51">
        <v>89</v>
      </c>
      <c r="C96" s="50" t="s">
        <v>116</v>
      </c>
      <c r="D96" s="50" t="s">
        <v>116</v>
      </c>
      <c r="H96" s="50" t="s">
        <v>336</v>
      </c>
    </row>
    <row r="97" spans="1:8" ht="60">
      <c r="A97" s="32" t="s">
        <v>30</v>
      </c>
      <c r="B97" s="51">
        <v>90</v>
      </c>
      <c r="C97" s="50" t="s">
        <v>117</v>
      </c>
      <c r="D97" s="50" t="s">
        <v>117</v>
      </c>
      <c r="H97" s="50" t="s">
        <v>337</v>
      </c>
    </row>
    <row r="98" spans="1:8" ht="135">
      <c r="A98" s="32" t="s">
        <v>30</v>
      </c>
      <c r="B98" s="51">
        <v>91</v>
      </c>
      <c r="C98" s="50" t="s">
        <v>118</v>
      </c>
      <c r="D98" s="50" t="s">
        <v>118</v>
      </c>
      <c r="H98" s="50" t="s">
        <v>338</v>
      </c>
    </row>
    <row r="99" spans="1:8" ht="60">
      <c r="A99" s="32" t="s">
        <v>30</v>
      </c>
      <c r="B99" s="51">
        <v>92</v>
      </c>
      <c r="C99" s="50" t="s">
        <v>119</v>
      </c>
      <c r="D99" s="50" t="s">
        <v>119</v>
      </c>
      <c r="H99" s="50" t="s">
        <v>339</v>
      </c>
    </row>
    <row r="100" spans="1:8" ht="30">
      <c r="A100" s="32" t="s">
        <v>30</v>
      </c>
      <c r="B100" s="51">
        <v>93</v>
      </c>
      <c r="C100" s="50" t="s">
        <v>120</v>
      </c>
      <c r="D100" s="50" t="s">
        <v>120</v>
      </c>
      <c r="H100" s="50" t="s">
        <v>340</v>
      </c>
    </row>
    <row r="101" spans="1:8" ht="30">
      <c r="A101" s="32" t="s">
        <v>30</v>
      </c>
      <c r="B101" s="51">
        <v>94</v>
      </c>
      <c r="C101" s="50" t="s">
        <v>121</v>
      </c>
      <c r="D101" s="50" t="s">
        <v>121</v>
      </c>
      <c r="H101" s="50" t="s">
        <v>341</v>
      </c>
    </row>
    <row r="102" spans="1:8" ht="25.5">
      <c r="A102" s="32" t="s">
        <v>30</v>
      </c>
      <c r="B102" s="51">
        <v>95</v>
      </c>
      <c r="C102" s="50" t="s">
        <v>122</v>
      </c>
      <c r="D102" s="50" t="s">
        <v>122</v>
      </c>
      <c r="H102" s="50" t="s">
        <v>342</v>
      </c>
    </row>
    <row r="103" spans="1:8" ht="45">
      <c r="A103" s="32" t="s">
        <v>30</v>
      </c>
      <c r="B103" s="51">
        <v>96</v>
      </c>
      <c r="C103" s="50" t="s">
        <v>123</v>
      </c>
      <c r="D103" s="50" t="s">
        <v>123</v>
      </c>
      <c r="H103" s="50" t="s">
        <v>343</v>
      </c>
    </row>
    <row r="104" spans="1:8" ht="30">
      <c r="A104" s="32" t="s">
        <v>30</v>
      </c>
      <c r="B104" s="51">
        <v>97</v>
      </c>
      <c r="C104" s="50" t="s">
        <v>124</v>
      </c>
      <c r="D104" s="50" t="s">
        <v>124</v>
      </c>
      <c r="H104" s="50" t="s">
        <v>344</v>
      </c>
    </row>
    <row r="105" spans="1:8" ht="30">
      <c r="A105" s="32" t="s">
        <v>30</v>
      </c>
      <c r="B105" s="51">
        <v>98</v>
      </c>
      <c r="C105" s="50" t="s">
        <v>125</v>
      </c>
      <c r="D105" s="50" t="s">
        <v>125</v>
      </c>
      <c r="H105" s="50" t="s">
        <v>345</v>
      </c>
    </row>
    <row r="106" spans="1:8" ht="45">
      <c r="A106" s="32" t="s">
        <v>30</v>
      </c>
      <c r="B106" s="51">
        <v>99</v>
      </c>
      <c r="C106" s="50" t="s">
        <v>126</v>
      </c>
      <c r="D106" s="50" t="s">
        <v>126</v>
      </c>
      <c r="H106" s="50" t="s">
        <v>346</v>
      </c>
    </row>
    <row r="107" spans="1:8" ht="30">
      <c r="A107" s="32" t="s">
        <v>30</v>
      </c>
      <c r="B107" s="51">
        <v>100</v>
      </c>
      <c r="C107" s="50" t="s">
        <v>127</v>
      </c>
      <c r="D107" s="50" t="s">
        <v>127</v>
      </c>
      <c r="H107" s="50" t="s">
        <v>347</v>
      </c>
    </row>
    <row r="108" spans="1:8" ht="30">
      <c r="A108" s="32" t="s">
        <v>30</v>
      </c>
      <c r="B108" s="51">
        <v>101</v>
      </c>
      <c r="C108" s="50" t="s">
        <v>128</v>
      </c>
      <c r="D108" s="50" t="s">
        <v>128</v>
      </c>
      <c r="H108" s="50" t="s">
        <v>348</v>
      </c>
    </row>
    <row r="109" spans="1:8" ht="30">
      <c r="A109" s="32" t="s">
        <v>30</v>
      </c>
      <c r="B109" s="51">
        <v>102</v>
      </c>
      <c r="C109" s="50" t="s">
        <v>129</v>
      </c>
      <c r="D109" s="50" t="s">
        <v>129</v>
      </c>
      <c r="H109" s="50" t="s">
        <v>349</v>
      </c>
    </row>
    <row r="110" spans="1:8" ht="30">
      <c r="A110" s="32" t="s">
        <v>30</v>
      </c>
      <c r="B110" s="51">
        <v>103</v>
      </c>
      <c r="C110" s="50" t="s">
        <v>130</v>
      </c>
      <c r="D110" s="50" t="s">
        <v>130</v>
      </c>
      <c r="H110" s="50" t="s">
        <v>350</v>
      </c>
    </row>
    <row r="111" spans="1:8" ht="30">
      <c r="A111" s="32" t="s">
        <v>30</v>
      </c>
      <c r="B111" s="51">
        <v>104</v>
      </c>
      <c r="C111" s="50" t="s">
        <v>131</v>
      </c>
      <c r="D111" s="50" t="s">
        <v>131</v>
      </c>
      <c r="H111" s="50" t="s">
        <v>351</v>
      </c>
    </row>
    <row r="112" spans="1:8" ht="25.5">
      <c r="A112" s="32" t="s">
        <v>30</v>
      </c>
      <c r="B112" s="51">
        <v>105</v>
      </c>
      <c r="C112" s="50" t="s">
        <v>132</v>
      </c>
      <c r="D112" s="50" t="s">
        <v>132</v>
      </c>
      <c r="H112" s="50" t="s">
        <v>352</v>
      </c>
    </row>
    <row r="113" spans="1:8" ht="25.5">
      <c r="A113" s="32" t="s">
        <v>30</v>
      </c>
      <c r="B113" s="51">
        <v>106</v>
      </c>
      <c r="C113" s="50" t="s">
        <v>132</v>
      </c>
      <c r="D113" s="50" t="s">
        <v>132</v>
      </c>
      <c r="H113" s="50" t="s">
        <v>353</v>
      </c>
    </row>
    <row r="114" spans="1:8" ht="25.5">
      <c r="A114" s="32" t="s">
        <v>30</v>
      </c>
      <c r="B114" s="51">
        <v>107</v>
      </c>
      <c r="C114" s="50" t="s">
        <v>132</v>
      </c>
      <c r="D114" s="50" t="s">
        <v>132</v>
      </c>
      <c r="H114" s="50" t="s">
        <v>354</v>
      </c>
    </row>
    <row r="115" spans="1:8" ht="30">
      <c r="A115" s="32" t="s">
        <v>30</v>
      </c>
      <c r="B115" s="51">
        <v>108</v>
      </c>
      <c r="C115" s="50" t="s">
        <v>133</v>
      </c>
      <c r="D115" s="50" t="s">
        <v>133</v>
      </c>
      <c r="H115" s="50" t="s">
        <v>355</v>
      </c>
    </row>
    <row r="116" spans="1:8" ht="45">
      <c r="A116" s="32" t="s">
        <v>30</v>
      </c>
      <c r="B116" s="51">
        <v>109</v>
      </c>
      <c r="C116" s="50" t="s">
        <v>134</v>
      </c>
      <c r="D116" s="50" t="s">
        <v>134</v>
      </c>
      <c r="H116" s="50" t="s">
        <v>356</v>
      </c>
    </row>
    <row r="117" spans="1:8" ht="45">
      <c r="A117" s="32" t="s">
        <v>30</v>
      </c>
      <c r="B117" s="51">
        <v>110</v>
      </c>
      <c r="C117" s="50" t="s">
        <v>135</v>
      </c>
      <c r="D117" s="50" t="s">
        <v>135</v>
      </c>
      <c r="H117" s="50" t="s">
        <v>357</v>
      </c>
    </row>
    <row r="118" spans="1:8" ht="45">
      <c r="A118" s="32" t="s">
        <v>30</v>
      </c>
      <c r="B118" s="51">
        <v>111</v>
      </c>
      <c r="C118" s="50" t="s">
        <v>136</v>
      </c>
      <c r="D118" s="50" t="s">
        <v>136</v>
      </c>
      <c r="H118" s="50" t="s">
        <v>358</v>
      </c>
    </row>
    <row r="119" spans="1:8" ht="45">
      <c r="A119" s="32" t="s">
        <v>30</v>
      </c>
      <c r="B119" s="51">
        <v>112</v>
      </c>
      <c r="C119" s="50" t="s">
        <v>137</v>
      </c>
      <c r="D119" s="50" t="s">
        <v>137</v>
      </c>
      <c r="H119" s="50" t="s">
        <v>359</v>
      </c>
    </row>
    <row r="120" spans="1:8" ht="45">
      <c r="A120" s="32" t="s">
        <v>30</v>
      </c>
      <c r="B120" s="51">
        <v>113</v>
      </c>
      <c r="C120" s="50" t="s">
        <v>138</v>
      </c>
      <c r="D120" s="50" t="s">
        <v>138</v>
      </c>
      <c r="H120" s="50" t="s">
        <v>360</v>
      </c>
    </row>
    <row r="121" spans="1:8" ht="45">
      <c r="A121" s="32" t="s">
        <v>30</v>
      </c>
      <c r="B121" s="51">
        <v>114</v>
      </c>
      <c r="C121" s="50" t="s">
        <v>139</v>
      </c>
      <c r="D121" s="50" t="s">
        <v>139</v>
      </c>
      <c r="H121" s="50" t="s">
        <v>361</v>
      </c>
    </row>
    <row r="122" spans="1:8" ht="45">
      <c r="A122" s="32" t="s">
        <v>30</v>
      </c>
      <c r="B122" s="51">
        <v>115</v>
      </c>
      <c r="C122" s="50" t="s">
        <v>140</v>
      </c>
      <c r="D122" s="50" t="s">
        <v>140</v>
      </c>
      <c r="H122" s="50" t="s">
        <v>362</v>
      </c>
    </row>
    <row r="123" spans="1:8" ht="45">
      <c r="A123" s="32" t="s">
        <v>30</v>
      </c>
      <c r="B123" s="51">
        <v>116</v>
      </c>
      <c r="C123" s="50" t="s">
        <v>141</v>
      </c>
      <c r="D123" s="50" t="s">
        <v>141</v>
      </c>
      <c r="H123" s="50" t="s">
        <v>363</v>
      </c>
    </row>
    <row r="124" spans="1:8" ht="45">
      <c r="A124" s="32" t="s">
        <v>30</v>
      </c>
      <c r="B124" s="51">
        <v>117</v>
      </c>
      <c r="C124" s="50" t="s">
        <v>142</v>
      </c>
      <c r="D124" s="50" t="s">
        <v>142</v>
      </c>
      <c r="H124" s="50" t="s">
        <v>364</v>
      </c>
    </row>
    <row r="125" spans="1:8" ht="45">
      <c r="A125" s="32" t="s">
        <v>30</v>
      </c>
      <c r="B125" s="51">
        <v>118</v>
      </c>
      <c r="C125" s="50" t="s">
        <v>143</v>
      </c>
      <c r="D125" s="50" t="s">
        <v>143</v>
      </c>
      <c r="H125" s="50" t="s">
        <v>365</v>
      </c>
    </row>
    <row r="126" spans="1:8" ht="45">
      <c r="A126" s="32" t="s">
        <v>30</v>
      </c>
      <c r="B126" s="51">
        <v>119</v>
      </c>
      <c r="C126" s="50" t="s">
        <v>144</v>
      </c>
      <c r="D126" s="50" t="s">
        <v>144</v>
      </c>
      <c r="H126" s="50" t="s">
        <v>366</v>
      </c>
    </row>
    <row r="127" spans="1:8" ht="45">
      <c r="A127" s="32" t="s">
        <v>30</v>
      </c>
      <c r="B127" s="51">
        <v>120</v>
      </c>
      <c r="C127" s="50" t="s">
        <v>145</v>
      </c>
      <c r="D127" s="50" t="s">
        <v>145</v>
      </c>
      <c r="H127" s="50" t="s">
        <v>367</v>
      </c>
    </row>
    <row r="128" spans="1:8" ht="45">
      <c r="A128" s="32" t="s">
        <v>30</v>
      </c>
      <c r="B128" s="51">
        <v>121</v>
      </c>
      <c r="C128" s="50" t="s">
        <v>146</v>
      </c>
      <c r="D128" s="50" t="s">
        <v>146</v>
      </c>
      <c r="H128" s="50" t="s">
        <v>368</v>
      </c>
    </row>
    <row r="129" spans="1:8" ht="45">
      <c r="A129" s="32" t="s">
        <v>30</v>
      </c>
      <c r="B129" s="51">
        <v>122</v>
      </c>
      <c r="C129" s="50" t="s">
        <v>147</v>
      </c>
      <c r="D129" s="50" t="s">
        <v>147</v>
      </c>
      <c r="H129" s="50" t="s">
        <v>369</v>
      </c>
    </row>
    <row r="130" spans="1:8" ht="60">
      <c r="A130" s="32" t="s">
        <v>30</v>
      </c>
      <c r="B130" s="51">
        <v>123</v>
      </c>
      <c r="C130" s="50" t="s">
        <v>148</v>
      </c>
      <c r="D130" s="50" t="s">
        <v>148</v>
      </c>
      <c r="H130" s="50" t="s">
        <v>370</v>
      </c>
    </row>
    <row r="131" spans="1:8" ht="45">
      <c r="A131" s="32" t="s">
        <v>30</v>
      </c>
      <c r="B131" s="51">
        <v>124</v>
      </c>
      <c r="C131" s="50" t="s">
        <v>149</v>
      </c>
      <c r="D131" s="50" t="s">
        <v>149</v>
      </c>
      <c r="H131" s="50" t="s">
        <v>371</v>
      </c>
    </row>
    <row r="132" spans="1:8" ht="60">
      <c r="A132" s="32" t="s">
        <v>30</v>
      </c>
      <c r="B132" s="51">
        <v>125</v>
      </c>
      <c r="C132" s="50" t="s">
        <v>150</v>
      </c>
      <c r="D132" s="50" t="s">
        <v>150</v>
      </c>
      <c r="H132" s="50" t="s">
        <v>372</v>
      </c>
    </row>
    <row r="133" spans="1:8" ht="45">
      <c r="A133" s="32" t="s">
        <v>30</v>
      </c>
      <c r="B133" s="51">
        <v>126</v>
      </c>
      <c r="C133" s="50" t="s">
        <v>151</v>
      </c>
      <c r="D133" s="50" t="s">
        <v>151</v>
      </c>
      <c r="H133" s="50" t="s">
        <v>373</v>
      </c>
    </row>
    <row r="134" spans="1:8" ht="45">
      <c r="A134" s="32" t="s">
        <v>30</v>
      </c>
      <c r="B134" s="51">
        <v>127</v>
      </c>
      <c r="C134" s="50" t="s">
        <v>152</v>
      </c>
      <c r="D134" s="50" t="s">
        <v>152</v>
      </c>
      <c r="H134" s="50" t="s">
        <v>374</v>
      </c>
    </row>
    <row r="135" spans="1:8" ht="45">
      <c r="A135" s="32" t="s">
        <v>30</v>
      </c>
      <c r="B135" s="51">
        <v>128</v>
      </c>
      <c r="C135" s="50" t="s">
        <v>153</v>
      </c>
      <c r="D135" s="50" t="s">
        <v>153</v>
      </c>
      <c r="H135" s="50" t="s">
        <v>375</v>
      </c>
    </row>
    <row r="136" spans="1:8" ht="45">
      <c r="A136" s="32" t="s">
        <v>30</v>
      </c>
      <c r="B136" s="51">
        <v>129</v>
      </c>
      <c r="C136" s="50" t="s">
        <v>154</v>
      </c>
      <c r="D136" s="50" t="s">
        <v>154</v>
      </c>
      <c r="H136" s="50" t="s">
        <v>376</v>
      </c>
    </row>
    <row r="137" spans="1:8" ht="30">
      <c r="A137" s="32" t="s">
        <v>30</v>
      </c>
      <c r="B137" s="51">
        <v>130</v>
      </c>
      <c r="C137" s="50" t="s">
        <v>155</v>
      </c>
      <c r="D137" s="50" t="s">
        <v>155</v>
      </c>
      <c r="H137" s="50" t="s">
        <v>377</v>
      </c>
    </row>
    <row r="138" spans="1:8" ht="30">
      <c r="A138" s="32" t="s">
        <v>30</v>
      </c>
      <c r="B138" s="51">
        <v>131</v>
      </c>
      <c r="C138" s="50" t="s">
        <v>156</v>
      </c>
      <c r="D138" s="50" t="s">
        <v>156</v>
      </c>
      <c r="H138" s="50" t="s">
        <v>378</v>
      </c>
    </row>
    <row r="139" spans="1:8" ht="30">
      <c r="A139" s="32" t="s">
        <v>30</v>
      </c>
      <c r="B139" s="51">
        <v>132</v>
      </c>
      <c r="C139" s="50" t="s">
        <v>157</v>
      </c>
      <c r="D139" s="50" t="s">
        <v>157</v>
      </c>
      <c r="H139" s="50" t="s">
        <v>379</v>
      </c>
    </row>
    <row r="140" spans="1:8" ht="30">
      <c r="A140" s="32" t="s">
        <v>30</v>
      </c>
      <c r="B140" s="51">
        <v>133</v>
      </c>
      <c r="C140" s="50" t="s">
        <v>158</v>
      </c>
      <c r="D140" s="50" t="s">
        <v>158</v>
      </c>
      <c r="H140" s="50" t="s">
        <v>380</v>
      </c>
    </row>
    <row r="141" spans="1:8" ht="30">
      <c r="A141" s="32" t="s">
        <v>30</v>
      </c>
      <c r="B141" s="51">
        <v>134</v>
      </c>
      <c r="C141" s="50" t="s">
        <v>159</v>
      </c>
      <c r="D141" s="50" t="s">
        <v>159</v>
      </c>
      <c r="H141" s="50" t="s">
        <v>381</v>
      </c>
    </row>
    <row r="142" spans="1:8" ht="45">
      <c r="A142" s="32" t="s">
        <v>30</v>
      </c>
      <c r="B142" s="51">
        <v>135</v>
      </c>
      <c r="C142" s="50" t="s">
        <v>160</v>
      </c>
      <c r="D142" s="50" t="s">
        <v>160</v>
      </c>
      <c r="H142" s="50" t="s">
        <v>382</v>
      </c>
    </row>
    <row r="143" spans="1:8" ht="30">
      <c r="A143" s="32" t="s">
        <v>30</v>
      </c>
      <c r="B143" s="51">
        <v>136</v>
      </c>
      <c r="C143" s="50" t="s">
        <v>161</v>
      </c>
      <c r="D143" s="50" t="s">
        <v>161</v>
      </c>
      <c r="H143" s="50" t="s">
        <v>383</v>
      </c>
    </row>
    <row r="144" spans="1:8" ht="30">
      <c r="A144" s="32" t="s">
        <v>30</v>
      </c>
      <c r="B144" s="51">
        <v>137</v>
      </c>
      <c r="C144" s="50" t="s">
        <v>162</v>
      </c>
      <c r="D144" s="50" t="s">
        <v>162</v>
      </c>
      <c r="H144" s="50" t="s">
        <v>384</v>
      </c>
    </row>
    <row r="145" spans="1:8" ht="45">
      <c r="A145" s="32" t="s">
        <v>30</v>
      </c>
      <c r="B145" s="51">
        <v>138</v>
      </c>
      <c r="C145" s="50" t="s">
        <v>163</v>
      </c>
      <c r="D145" s="50" t="s">
        <v>163</v>
      </c>
      <c r="H145" s="50" t="s">
        <v>385</v>
      </c>
    </row>
    <row r="146" spans="1:8" ht="45">
      <c r="A146" s="32" t="s">
        <v>30</v>
      </c>
      <c r="B146" s="51">
        <v>139</v>
      </c>
      <c r="C146" s="50" t="s">
        <v>164</v>
      </c>
      <c r="D146" s="50" t="s">
        <v>164</v>
      </c>
      <c r="H146" s="50" t="s">
        <v>386</v>
      </c>
    </row>
    <row r="147" spans="1:8" ht="45">
      <c r="A147" s="32" t="s">
        <v>30</v>
      </c>
      <c r="B147" s="51">
        <v>140</v>
      </c>
      <c r="C147" s="50" t="s">
        <v>165</v>
      </c>
      <c r="D147" s="50" t="s">
        <v>165</v>
      </c>
      <c r="H147" s="50" t="s">
        <v>387</v>
      </c>
    </row>
    <row r="148" spans="1:8" ht="25.5">
      <c r="A148" s="32" t="s">
        <v>30</v>
      </c>
      <c r="B148" s="51">
        <v>141</v>
      </c>
      <c r="C148" s="50" t="s">
        <v>166</v>
      </c>
      <c r="D148" s="50" t="s">
        <v>166</v>
      </c>
      <c r="H148" s="50" t="s">
        <v>388</v>
      </c>
    </row>
    <row r="149" spans="1:8" ht="45">
      <c r="A149" s="32" t="s">
        <v>30</v>
      </c>
      <c r="B149" s="51">
        <v>142</v>
      </c>
      <c r="C149" s="50" t="s">
        <v>167</v>
      </c>
      <c r="D149" s="50" t="s">
        <v>167</v>
      </c>
      <c r="H149" s="50" t="s">
        <v>389</v>
      </c>
    </row>
    <row r="150" spans="1:8" ht="25.5">
      <c r="A150" s="32" t="s">
        <v>30</v>
      </c>
      <c r="B150" s="51">
        <v>143</v>
      </c>
      <c r="C150" s="50" t="s">
        <v>168</v>
      </c>
      <c r="D150" s="50" t="s">
        <v>168</v>
      </c>
      <c r="H150" s="50" t="s">
        <v>390</v>
      </c>
    </row>
    <row r="151" spans="1:8" ht="45">
      <c r="A151" s="32" t="s">
        <v>30</v>
      </c>
      <c r="B151" s="51">
        <v>144</v>
      </c>
      <c r="C151" s="50" t="s">
        <v>169</v>
      </c>
      <c r="D151" s="50" t="s">
        <v>169</v>
      </c>
      <c r="H151" s="50" t="s">
        <v>391</v>
      </c>
    </row>
    <row r="152" spans="1:8" ht="45">
      <c r="A152" s="32" t="s">
        <v>30</v>
      </c>
      <c r="B152" s="51">
        <v>145</v>
      </c>
      <c r="C152" s="50" t="s">
        <v>170</v>
      </c>
      <c r="D152" s="50" t="s">
        <v>170</v>
      </c>
      <c r="H152" s="50" t="s">
        <v>392</v>
      </c>
    </row>
    <row r="153" spans="1:8" ht="45">
      <c r="A153" s="32" t="s">
        <v>30</v>
      </c>
      <c r="B153" s="51">
        <v>146</v>
      </c>
      <c r="C153" s="50" t="s">
        <v>171</v>
      </c>
      <c r="D153" s="50" t="s">
        <v>171</v>
      </c>
      <c r="H153" s="50" t="s">
        <v>393</v>
      </c>
    </row>
    <row r="154" spans="1:8" ht="45">
      <c r="A154" s="32" t="s">
        <v>30</v>
      </c>
      <c r="B154" s="51">
        <v>147</v>
      </c>
      <c r="C154" s="50" t="s">
        <v>172</v>
      </c>
      <c r="D154" s="50" t="s">
        <v>172</v>
      </c>
      <c r="H154" s="50" t="s">
        <v>394</v>
      </c>
    </row>
    <row r="155" spans="1:8" ht="45">
      <c r="A155" s="32" t="s">
        <v>30</v>
      </c>
      <c r="B155" s="51">
        <v>148</v>
      </c>
      <c r="C155" s="50" t="s">
        <v>173</v>
      </c>
      <c r="D155" s="50" t="s">
        <v>173</v>
      </c>
      <c r="H155" s="50" t="s">
        <v>395</v>
      </c>
    </row>
    <row r="156" spans="1:8" ht="30">
      <c r="A156" s="32" t="s">
        <v>30</v>
      </c>
      <c r="B156" s="51">
        <v>149</v>
      </c>
      <c r="C156" s="50" t="s">
        <v>174</v>
      </c>
      <c r="D156" s="50" t="s">
        <v>174</v>
      </c>
      <c r="H156" s="50" t="s">
        <v>396</v>
      </c>
    </row>
    <row r="157" spans="1:8" ht="90">
      <c r="A157" s="32" t="s">
        <v>30</v>
      </c>
      <c r="B157" s="51">
        <v>150</v>
      </c>
      <c r="C157" s="50" t="s">
        <v>175</v>
      </c>
      <c r="D157" s="50" t="s">
        <v>175</v>
      </c>
      <c r="H157" s="50" t="s">
        <v>397</v>
      </c>
    </row>
    <row r="158" spans="1:8" ht="60">
      <c r="A158" s="32" t="s">
        <v>30</v>
      </c>
      <c r="B158" s="51">
        <v>151</v>
      </c>
      <c r="C158" s="50" t="s">
        <v>176</v>
      </c>
      <c r="D158" s="50" t="s">
        <v>176</v>
      </c>
      <c r="H158" s="50" t="s">
        <v>398</v>
      </c>
    </row>
    <row r="159" spans="1:8" ht="60">
      <c r="A159" s="32" t="s">
        <v>30</v>
      </c>
      <c r="B159" s="51">
        <v>152</v>
      </c>
      <c r="C159" s="50" t="s">
        <v>177</v>
      </c>
      <c r="D159" s="50" t="s">
        <v>177</v>
      </c>
      <c r="H159" s="50" t="s">
        <v>399</v>
      </c>
    </row>
    <row r="160" spans="1:8" ht="60">
      <c r="A160" s="32" t="s">
        <v>30</v>
      </c>
      <c r="B160" s="51">
        <v>153</v>
      </c>
      <c r="C160" s="50" t="s">
        <v>177</v>
      </c>
      <c r="D160" s="50" t="s">
        <v>177</v>
      </c>
      <c r="H160" s="50" t="s">
        <v>399</v>
      </c>
    </row>
    <row r="161" spans="1:8" ht="45">
      <c r="A161" s="32" t="s">
        <v>30</v>
      </c>
      <c r="B161" s="51">
        <v>154</v>
      </c>
      <c r="C161" s="50" t="s">
        <v>178</v>
      </c>
      <c r="D161" s="50" t="s">
        <v>178</v>
      </c>
      <c r="H161" s="50" t="s">
        <v>400</v>
      </c>
    </row>
    <row r="162" spans="1:8" ht="30">
      <c r="A162" s="32" t="s">
        <v>30</v>
      </c>
      <c r="B162" s="51">
        <v>155</v>
      </c>
      <c r="C162" s="50" t="s">
        <v>179</v>
      </c>
      <c r="D162" s="50" t="s">
        <v>179</v>
      </c>
      <c r="H162" s="50" t="s">
        <v>401</v>
      </c>
    </row>
    <row r="163" spans="1:8" ht="90">
      <c r="A163" s="32" t="s">
        <v>30</v>
      </c>
      <c r="B163" s="51">
        <v>156</v>
      </c>
      <c r="C163" s="50" t="s">
        <v>180</v>
      </c>
      <c r="D163" s="50" t="s">
        <v>180</v>
      </c>
      <c r="H163" s="50" t="s">
        <v>402</v>
      </c>
    </row>
    <row r="164" spans="1:8" ht="30">
      <c r="A164" s="32" t="s">
        <v>30</v>
      </c>
      <c r="B164" s="51">
        <v>157</v>
      </c>
      <c r="C164" s="50" t="s">
        <v>181</v>
      </c>
      <c r="D164" s="50" t="s">
        <v>181</v>
      </c>
      <c r="H164" s="50" t="s">
        <v>403</v>
      </c>
    </row>
    <row r="165" spans="1:8" ht="120">
      <c r="A165" s="32" t="s">
        <v>30</v>
      </c>
      <c r="B165" s="51">
        <v>158</v>
      </c>
      <c r="C165" s="50" t="s">
        <v>182</v>
      </c>
      <c r="D165" s="50" t="s">
        <v>182</v>
      </c>
      <c r="H165" s="50" t="s">
        <v>404</v>
      </c>
    </row>
    <row r="166" spans="1:8" ht="120">
      <c r="A166" s="32" t="s">
        <v>30</v>
      </c>
      <c r="B166" s="51">
        <v>159</v>
      </c>
      <c r="C166" s="50" t="s">
        <v>183</v>
      </c>
      <c r="D166" s="50" t="s">
        <v>183</v>
      </c>
      <c r="H166" s="50" t="s">
        <v>404</v>
      </c>
    </row>
    <row r="167" spans="1:8" ht="105">
      <c r="A167" s="32" t="s">
        <v>30</v>
      </c>
      <c r="B167" s="51">
        <v>160</v>
      </c>
      <c r="C167" s="50" t="s">
        <v>184</v>
      </c>
      <c r="D167" s="50" t="s">
        <v>184</v>
      </c>
      <c r="H167" s="50" t="s">
        <v>405</v>
      </c>
    </row>
    <row r="168" spans="1:8" ht="105">
      <c r="A168" s="32" t="s">
        <v>30</v>
      </c>
      <c r="B168" s="51">
        <v>161</v>
      </c>
      <c r="C168" s="50" t="s">
        <v>185</v>
      </c>
      <c r="D168" s="50" t="s">
        <v>185</v>
      </c>
      <c r="H168" s="50" t="s">
        <v>406</v>
      </c>
    </row>
    <row r="169" spans="1:8" ht="105">
      <c r="A169" s="32" t="s">
        <v>30</v>
      </c>
      <c r="B169" s="51">
        <v>162</v>
      </c>
      <c r="C169" s="50" t="s">
        <v>186</v>
      </c>
      <c r="D169" s="50" t="s">
        <v>186</v>
      </c>
      <c r="H169" s="50" t="s">
        <v>407</v>
      </c>
    </row>
    <row r="170" spans="1:8" ht="120">
      <c r="A170" s="32" t="s">
        <v>30</v>
      </c>
      <c r="B170" s="51">
        <v>163</v>
      </c>
      <c r="C170" s="50" t="s">
        <v>183</v>
      </c>
      <c r="D170" s="50" t="s">
        <v>183</v>
      </c>
      <c r="H170" s="50" t="s">
        <v>404</v>
      </c>
    </row>
    <row r="171" spans="1:8" ht="60">
      <c r="A171" s="32" t="s">
        <v>30</v>
      </c>
      <c r="B171" s="51">
        <v>164</v>
      </c>
      <c r="C171" s="50" t="s">
        <v>187</v>
      </c>
      <c r="D171" s="50" t="s">
        <v>187</v>
      </c>
      <c r="H171" s="50" t="s">
        <v>408</v>
      </c>
    </row>
    <row r="172" spans="1:8" ht="45">
      <c r="A172" s="32" t="s">
        <v>30</v>
      </c>
      <c r="B172" s="51">
        <v>165</v>
      </c>
      <c r="C172" s="50" t="s">
        <v>188</v>
      </c>
      <c r="D172" s="50" t="s">
        <v>188</v>
      </c>
      <c r="H172" s="50" t="s">
        <v>409</v>
      </c>
    </row>
    <row r="173" spans="1:8" ht="30">
      <c r="A173" s="32" t="s">
        <v>30</v>
      </c>
      <c r="B173" s="51">
        <v>166</v>
      </c>
      <c r="C173" s="50" t="s">
        <v>189</v>
      </c>
      <c r="D173" s="50" t="s">
        <v>189</v>
      </c>
      <c r="H173" s="50" t="s">
        <v>410</v>
      </c>
    </row>
    <row r="174" spans="1:8" ht="150">
      <c r="A174" s="32" t="s">
        <v>30</v>
      </c>
      <c r="B174" s="51">
        <v>167</v>
      </c>
      <c r="C174" s="50" t="s">
        <v>190</v>
      </c>
      <c r="D174" s="50" t="s">
        <v>190</v>
      </c>
      <c r="H174" s="50" t="s">
        <v>411</v>
      </c>
    </row>
    <row r="175" spans="1:8" ht="135">
      <c r="A175" s="32" t="s">
        <v>30</v>
      </c>
      <c r="B175" s="51">
        <v>168</v>
      </c>
      <c r="C175" s="50" t="s">
        <v>191</v>
      </c>
      <c r="D175" s="50" t="s">
        <v>191</v>
      </c>
      <c r="H175" s="50" t="s">
        <v>412</v>
      </c>
    </row>
    <row r="176" spans="1:8" ht="150">
      <c r="A176" s="32" t="s">
        <v>30</v>
      </c>
      <c r="B176" s="51">
        <v>169</v>
      </c>
      <c r="C176" s="50" t="s">
        <v>192</v>
      </c>
      <c r="D176" s="50" t="s">
        <v>192</v>
      </c>
      <c r="H176" s="50" t="s">
        <v>413</v>
      </c>
    </row>
    <row r="177" spans="1:8" ht="150">
      <c r="A177" s="32" t="s">
        <v>30</v>
      </c>
      <c r="B177" s="51">
        <v>170</v>
      </c>
      <c r="C177" s="50" t="s">
        <v>193</v>
      </c>
      <c r="D177" s="50" t="s">
        <v>193</v>
      </c>
      <c r="H177" s="50" t="s">
        <v>414</v>
      </c>
    </row>
    <row r="178" spans="1:8" ht="150">
      <c r="A178" s="32" t="s">
        <v>30</v>
      </c>
      <c r="B178" s="51">
        <v>171</v>
      </c>
      <c r="C178" s="50" t="s">
        <v>194</v>
      </c>
      <c r="D178" s="50" t="s">
        <v>194</v>
      </c>
      <c r="H178" s="50" t="s">
        <v>415</v>
      </c>
    </row>
    <row r="179" spans="1:8" ht="173.25">
      <c r="A179" s="32" t="s">
        <v>30</v>
      </c>
      <c r="B179" s="51">
        <v>172</v>
      </c>
      <c r="C179" s="50" t="s">
        <v>195</v>
      </c>
      <c r="D179" s="50" t="s">
        <v>195</v>
      </c>
      <c r="H179" s="21" t="s">
        <v>416</v>
      </c>
    </row>
    <row r="180" spans="1:8" ht="157.5">
      <c r="A180" s="32" t="s">
        <v>30</v>
      </c>
      <c r="B180" s="51">
        <v>173</v>
      </c>
      <c r="C180" s="50" t="s">
        <v>196</v>
      </c>
      <c r="D180" s="50" t="s">
        <v>196</v>
      </c>
      <c r="H180" s="21" t="s">
        <v>417</v>
      </c>
    </row>
    <row r="181" spans="1:8" ht="47.25">
      <c r="A181" s="32" t="s">
        <v>30</v>
      </c>
      <c r="B181" s="51">
        <v>174</v>
      </c>
      <c r="C181" s="50" t="s">
        <v>197</v>
      </c>
      <c r="D181" s="50" t="s">
        <v>197</v>
      </c>
      <c r="H181" s="21" t="s">
        <v>418</v>
      </c>
    </row>
    <row r="182" spans="1:8" ht="47.25">
      <c r="A182" s="32" t="s">
        <v>30</v>
      </c>
      <c r="B182" s="51">
        <v>175</v>
      </c>
      <c r="C182" s="50" t="s">
        <v>198</v>
      </c>
      <c r="D182" s="50" t="s">
        <v>198</v>
      </c>
      <c r="H182" s="21" t="s">
        <v>419</v>
      </c>
    </row>
    <row r="183" spans="1:8" ht="141.75">
      <c r="A183" s="32" t="s">
        <v>30</v>
      </c>
      <c r="B183" s="51">
        <v>176</v>
      </c>
      <c r="C183" s="50" t="s">
        <v>199</v>
      </c>
      <c r="D183" s="50" t="s">
        <v>199</v>
      </c>
      <c r="H183" s="21" t="s">
        <v>420</v>
      </c>
    </row>
    <row r="184" spans="1:8" ht="141.75">
      <c r="A184" s="32" t="s">
        <v>30</v>
      </c>
      <c r="B184" s="51">
        <v>177</v>
      </c>
      <c r="C184" s="50" t="s">
        <v>200</v>
      </c>
      <c r="D184" s="50" t="s">
        <v>200</v>
      </c>
      <c r="H184" s="21" t="s">
        <v>421</v>
      </c>
    </row>
    <row r="185" spans="1:8" ht="141.75">
      <c r="A185" s="32" t="s">
        <v>30</v>
      </c>
      <c r="B185" s="51">
        <v>178</v>
      </c>
      <c r="C185" s="50" t="s">
        <v>201</v>
      </c>
      <c r="D185" s="50" t="s">
        <v>201</v>
      </c>
      <c r="H185" s="21" t="s">
        <v>422</v>
      </c>
    </row>
    <row r="186" spans="1:8" ht="141.75">
      <c r="A186" s="32" t="s">
        <v>30</v>
      </c>
      <c r="B186" s="51">
        <v>179</v>
      </c>
      <c r="C186" s="50" t="s">
        <v>202</v>
      </c>
      <c r="D186" s="50" t="s">
        <v>202</v>
      </c>
      <c r="H186" s="21" t="s">
        <v>423</v>
      </c>
    </row>
    <row r="187" spans="1:8" ht="141.75">
      <c r="A187" s="32" t="s">
        <v>30</v>
      </c>
      <c r="B187" s="51">
        <v>180</v>
      </c>
      <c r="C187" s="50" t="s">
        <v>203</v>
      </c>
      <c r="D187" s="50" t="s">
        <v>203</v>
      </c>
      <c r="H187" s="21" t="s">
        <v>424</v>
      </c>
    </row>
    <row r="188" spans="1:8" ht="141.75">
      <c r="A188" s="32" t="s">
        <v>30</v>
      </c>
      <c r="B188" s="51">
        <v>181</v>
      </c>
      <c r="C188" s="50" t="s">
        <v>204</v>
      </c>
      <c r="D188" s="50" t="s">
        <v>204</v>
      </c>
      <c r="H188" s="21" t="s">
        <v>425</v>
      </c>
    </row>
    <row r="189" spans="1:8" ht="141.75">
      <c r="A189" s="32" t="s">
        <v>30</v>
      </c>
      <c r="B189" s="51">
        <v>182</v>
      </c>
      <c r="C189" s="50" t="s">
        <v>205</v>
      </c>
      <c r="D189" s="50" t="s">
        <v>205</v>
      </c>
      <c r="H189" s="21" t="s">
        <v>426</v>
      </c>
    </row>
    <row r="190" spans="1:8" ht="141.75">
      <c r="A190" s="32" t="s">
        <v>30</v>
      </c>
      <c r="B190" s="51">
        <v>183</v>
      </c>
      <c r="C190" s="50" t="s">
        <v>206</v>
      </c>
      <c r="D190" s="50" t="s">
        <v>206</v>
      </c>
      <c r="H190" s="21" t="s">
        <v>427</v>
      </c>
    </row>
    <row r="191" spans="1:8" ht="141.75">
      <c r="A191" s="32" t="s">
        <v>30</v>
      </c>
      <c r="B191" s="51">
        <v>184</v>
      </c>
      <c r="C191" s="50" t="s">
        <v>207</v>
      </c>
      <c r="D191" s="50" t="s">
        <v>207</v>
      </c>
      <c r="H191" s="21" t="s">
        <v>428</v>
      </c>
    </row>
    <row r="192" spans="1:8" ht="141.75">
      <c r="A192" s="32" t="s">
        <v>30</v>
      </c>
      <c r="B192" s="51">
        <v>185</v>
      </c>
      <c r="C192" s="50" t="s">
        <v>208</v>
      </c>
      <c r="D192" s="50" t="s">
        <v>208</v>
      </c>
      <c r="H192" s="21" t="s">
        <v>429</v>
      </c>
    </row>
    <row r="193" spans="1:8" ht="47.25">
      <c r="A193" s="32" t="s">
        <v>30</v>
      </c>
      <c r="B193" s="51">
        <v>186</v>
      </c>
      <c r="C193" s="50" t="s">
        <v>209</v>
      </c>
      <c r="D193" s="50" t="s">
        <v>209</v>
      </c>
      <c r="H193" s="21" t="s">
        <v>430</v>
      </c>
    </row>
    <row r="194" spans="1:8" ht="63">
      <c r="A194" s="32" t="s">
        <v>30</v>
      </c>
      <c r="B194" s="51">
        <v>187</v>
      </c>
      <c r="C194" s="50" t="s">
        <v>210</v>
      </c>
      <c r="D194" s="50" t="s">
        <v>210</v>
      </c>
      <c r="H194" s="21" t="s">
        <v>431</v>
      </c>
    </row>
    <row r="195" spans="1:8" ht="63">
      <c r="A195" s="32" t="s">
        <v>30</v>
      </c>
      <c r="B195" s="51">
        <v>188</v>
      </c>
      <c r="C195" s="50" t="s">
        <v>211</v>
      </c>
      <c r="D195" s="50" t="s">
        <v>211</v>
      </c>
      <c r="H195" s="21" t="s">
        <v>432</v>
      </c>
    </row>
    <row r="196" spans="1:8" ht="45">
      <c r="A196" s="32" t="s">
        <v>30</v>
      </c>
      <c r="B196" s="51">
        <v>189</v>
      </c>
      <c r="C196" s="50" t="s">
        <v>212</v>
      </c>
      <c r="D196" s="50" t="s">
        <v>212</v>
      </c>
      <c r="H196" s="21" t="s">
        <v>212</v>
      </c>
    </row>
    <row r="197" spans="1:8" ht="45">
      <c r="A197" s="32" t="s">
        <v>30</v>
      </c>
      <c r="B197" s="51">
        <v>190</v>
      </c>
      <c r="C197" s="50" t="s">
        <v>213</v>
      </c>
      <c r="D197" s="50" t="s">
        <v>213</v>
      </c>
      <c r="H197" s="21" t="s">
        <v>213</v>
      </c>
    </row>
    <row r="198" spans="1:8" ht="45">
      <c r="A198" s="32" t="s">
        <v>30</v>
      </c>
      <c r="B198" s="51">
        <v>191</v>
      </c>
      <c r="C198" s="50" t="s">
        <v>214</v>
      </c>
      <c r="D198" s="50" t="s">
        <v>214</v>
      </c>
      <c r="H198" s="21" t="s">
        <v>214</v>
      </c>
    </row>
    <row r="199" spans="1:8" ht="47.25">
      <c r="A199" s="32" t="s">
        <v>30</v>
      </c>
      <c r="B199" s="51">
        <v>192</v>
      </c>
      <c r="C199" s="50" t="s">
        <v>215</v>
      </c>
      <c r="D199" s="50" t="s">
        <v>215</v>
      </c>
      <c r="H199" s="21" t="s">
        <v>433</v>
      </c>
    </row>
    <row r="200" spans="1:8" ht="25.5">
      <c r="A200" s="32" t="s">
        <v>30</v>
      </c>
      <c r="B200" s="51">
        <v>193</v>
      </c>
      <c r="C200" s="50" t="s">
        <v>216</v>
      </c>
      <c r="D200" s="50" t="s">
        <v>216</v>
      </c>
      <c r="H200" s="21" t="s">
        <v>434</v>
      </c>
    </row>
    <row r="201" spans="1:8" ht="47.25">
      <c r="A201" s="32" t="s">
        <v>30</v>
      </c>
      <c r="B201" s="51">
        <v>194</v>
      </c>
      <c r="C201" s="50" t="s">
        <v>217</v>
      </c>
      <c r="D201" s="50" t="s">
        <v>217</v>
      </c>
      <c r="H201" s="21" t="s">
        <v>435</v>
      </c>
    </row>
    <row r="202" spans="1:8" ht="63">
      <c r="A202" s="32" t="s">
        <v>30</v>
      </c>
      <c r="B202" s="51">
        <v>195</v>
      </c>
      <c r="C202" s="50" t="s">
        <v>218</v>
      </c>
      <c r="D202" s="50" t="s">
        <v>218</v>
      </c>
      <c r="H202" s="21" t="s">
        <v>436</v>
      </c>
    </row>
    <row r="203" spans="1:8" ht="63">
      <c r="A203" s="32" t="s">
        <v>30</v>
      </c>
      <c r="B203" s="51">
        <v>196</v>
      </c>
      <c r="C203" s="50" t="s">
        <v>219</v>
      </c>
      <c r="D203" s="50" t="s">
        <v>219</v>
      </c>
      <c r="H203" s="21" t="s">
        <v>437</v>
      </c>
    </row>
    <row r="204" spans="1:8" ht="47.25">
      <c r="A204" s="32" t="s">
        <v>30</v>
      </c>
      <c r="B204" s="51">
        <v>197</v>
      </c>
      <c r="C204" s="50" t="s">
        <v>220</v>
      </c>
      <c r="D204" s="50" t="s">
        <v>220</v>
      </c>
      <c r="H204" s="21" t="s">
        <v>438</v>
      </c>
    </row>
    <row r="205" spans="1:8" ht="94.5">
      <c r="A205" s="32" t="s">
        <v>30</v>
      </c>
      <c r="B205" s="51">
        <v>198</v>
      </c>
      <c r="C205" s="50" t="s">
        <v>221</v>
      </c>
      <c r="D205" s="50" t="s">
        <v>221</v>
      </c>
      <c r="H205" s="21" t="s">
        <v>439</v>
      </c>
    </row>
    <row r="206" spans="1:8" ht="94.5">
      <c r="A206" s="32" t="s">
        <v>30</v>
      </c>
      <c r="B206" s="51">
        <v>199</v>
      </c>
      <c r="C206" s="50" t="s">
        <v>222</v>
      </c>
      <c r="D206" s="50" t="s">
        <v>222</v>
      </c>
      <c r="H206" s="21" t="s">
        <v>440</v>
      </c>
    </row>
    <row r="207" spans="1:8" ht="31.5">
      <c r="A207" s="32" t="s">
        <v>30</v>
      </c>
      <c r="B207" s="51">
        <v>200</v>
      </c>
      <c r="C207" s="50" t="s">
        <v>223</v>
      </c>
      <c r="D207" s="50" t="s">
        <v>223</v>
      </c>
      <c r="H207" s="21" t="s">
        <v>441</v>
      </c>
    </row>
    <row r="208" spans="1:8" ht="78.75">
      <c r="A208" s="32" t="s">
        <v>30</v>
      </c>
      <c r="B208" s="51">
        <v>201</v>
      </c>
      <c r="C208" s="50" t="s">
        <v>224</v>
      </c>
      <c r="D208" s="50" t="s">
        <v>224</v>
      </c>
      <c r="H208" s="21" t="s">
        <v>442</v>
      </c>
    </row>
    <row r="209" spans="1:8" ht="94.5">
      <c r="A209" s="32" t="s">
        <v>30</v>
      </c>
      <c r="B209" s="51">
        <v>202</v>
      </c>
      <c r="C209" s="50" t="s">
        <v>225</v>
      </c>
      <c r="D209" s="50" t="s">
        <v>225</v>
      </c>
      <c r="H209" s="21" t="s">
        <v>443</v>
      </c>
    </row>
    <row r="210" spans="1:8" ht="63">
      <c r="A210" s="32" t="s">
        <v>30</v>
      </c>
      <c r="B210" s="51">
        <v>203</v>
      </c>
      <c r="C210" s="50" t="s">
        <v>226</v>
      </c>
      <c r="D210" s="50" t="s">
        <v>226</v>
      </c>
      <c r="H210" s="21" t="s">
        <v>444</v>
      </c>
    </row>
    <row r="211" spans="1:8" ht="31.5">
      <c r="A211" s="32" t="s">
        <v>30</v>
      </c>
      <c r="B211" s="51">
        <v>203</v>
      </c>
      <c r="C211" s="50" t="s">
        <v>227</v>
      </c>
      <c r="D211" s="50" t="s">
        <v>227</v>
      </c>
      <c r="H211" s="21" t="s">
        <v>445</v>
      </c>
    </row>
    <row r="212" spans="1:8" ht="63">
      <c r="A212" s="32" t="s">
        <v>30</v>
      </c>
      <c r="B212" s="51">
        <v>204</v>
      </c>
      <c r="C212" s="50" t="s">
        <v>228</v>
      </c>
      <c r="D212" s="50" t="s">
        <v>228</v>
      </c>
      <c r="H212" s="21" t="s">
        <v>446</v>
      </c>
    </row>
    <row r="213" spans="1:8" ht="31.5">
      <c r="A213" s="32" t="s">
        <v>30</v>
      </c>
      <c r="B213" s="51">
        <v>204</v>
      </c>
      <c r="C213" s="50" t="s">
        <v>227</v>
      </c>
      <c r="D213" s="50" t="s">
        <v>227</v>
      </c>
      <c r="H213" s="21" t="s">
        <v>445</v>
      </c>
    </row>
    <row r="214" spans="1:8" ht="63">
      <c r="A214" s="32" t="s">
        <v>30</v>
      </c>
      <c r="B214" s="51">
        <v>205</v>
      </c>
      <c r="C214" s="50" t="s">
        <v>229</v>
      </c>
      <c r="D214" s="50" t="s">
        <v>229</v>
      </c>
      <c r="H214" s="21" t="s">
        <v>447</v>
      </c>
    </row>
    <row r="215" spans="1:8" ht="31.5">
      <c r="A215" s="32" t="s">
        <v>30</v>
      </c>
      <c r="B215" s="51">
        <v>205</v>
      </c>
      <c r="C215" s="50" t="s">
        <v>227</v>
      </c>
      <c r="D215" s="50" t="s">
        <v>227</v>
      </c>
      <c r="H215" s="21" t="s">
        <v>445</v>
      </c>
    </row>
    <row r="216" spans="1:8" ht="63">
      <c r="A216" s="32" t="s">
        <v>30</v>
      </c>
      <c r="B216" s="51">
        <v>206</v>
      </c>
      <c r="C216" s="50" t="s">
        <v>230</v>
      </c>
      <c r="D216" s="50" t="s">
        <v>230</v>
      </c>
      <c r="H216" s="21" t="s">
        <v>448</v>
      </c>
    </row>
    <row r="217" spans="1:8" ht="31.5">
      <c r="A217" s="32" t="s">
        <v>30</v>
      </c>
      <c r="B217" s="51">
        <v>206</v>
      </c>
      <c r="C217" s="50" t="s">
        <v>227</v>
      </c>
      <c r="D217" s="50" t="s">
        <v>227</v>
      </c>
      <c r="H217" s="21" t="s">
        <v>445</v>
      </c>
    </row>
    <row r="218" spans="1:8" ht="63">
      <c r="A218" s="32" t="s">
        <v>30</v>
      </c>
      <c r="B218" s="51">
        <v>207</v>
      </c>
      <c r="C218" s="50" t="s">
        <v>231</v>
      </c>
      <c r="D218" s="50" t="s">
        <v>231</v>
      </c>
      <c r="H218" s="21" t="s">
        <v>449</v>
      </c>
    </row>
    <row r="219" spans="1:8" ht="31.5">
      <c r="A219" s="32" t="s">
        <v>30</v>
      </c>
      <c r="B219" s="51">
        <v>207</v>
      </c>
      <c r="C219" s="50" t="s">
        <v>227</v>
      </c>
      <c r="D219" s="50" t="s">
        <v>227</v>
      </c>
      <c r="H219" s="21" t="s">
        <v>445</v>
      </c>
    </row>
    <row r="220" spans="1:8" ht="63">
      <c r="A220" s="32" t="s">
        <v>30</v>
      </c>
      <c r="B220" s="51">
        <v>208</v>
      </c>
      <c r="C220" s="50" t="s">
        <v>232</v>
      </c>
      <c r="D220" s="50" t="s">
        <v>232</v>
      </c>
      <c r="H220" s="21" t="s">
        <v>450</v>
      </c>
    </row>
    <row r="221" spans="1:8" ht="31.5">
      <c r="A221" s="32" t="s">
        <v>30</v>
      </c>
      <c r="B221" s="51">
        <v>208</v>
      </c>
      <c r="C221" s="50" t="s">
        <v>227</v>
      </c>
      <c r="D221" s="50" t="s">
        <v>227</v>
      </c>
      <c r="H221" s="21" t="s">
        <v>445</v>
      </c>
    </row>
    <row r="222" spans="1:8" ht="63">
      <c r="A222" s="32" t="s">
        <v>30</v>
      </c>
      <c r="B222" s="51">
        <v>209</v>
      </c>
      <c r="C222" s="50" t="s">
        <v>233</v>
      </c>
      <c r="D222" s="50" t="s">
        <v>233</v>
      </c>
      <c r="H222" s="21" t="s">
        <v>451</v>
      </c>
    </row>
    <row r="223" spans="1:8" ht="31.5">
      <c r="A223" s="32" t="s">
        <v>30</v>
      </c>
      <c r="B223" s="51">
        <v>209</v>
      </c>
      <c r="C223" s="50" t="s">
        <v>227</v>
      </c>
      <c r="D223" s="50" t="s">
        <v>227</v>
      </c>
      <c r="H223" s="21" t="s">
        <v>445</v>
      </c>
    </row>
    <row r="224" spans="1:8" ht="63">
      <c r="A224" s="32" t="s">
        <v>30</v>
      </c>
      <c r="B224" s="51">
        <v>210</v>
      </c>
      <c r="C224" s="50" t="s">
        <v>234</v>
      </c>
      <c r="D224" s="50" t="s">
        <v>234</v>
      </c>
      <c r="H224" s="21" t="s">
        <v>452</v>
      </c>
    </row>
    <row r="225" spans="1:8" ht="31.5">
      <c r="A225" s="32" t="s">
        <v>30</v>
      </c>
      <c r="B225" s="51">
        <v>210</v>
      </c>
      <c r="C225" s="50" t="s">
        <v>227</v>
      </c>
      <c r="D225" s="50" t="s">
        <v>227</v>
      </c>
      <c r="H225" s="21" t="s">
        <v>445</v>
      </c>
    </row>
    <row r="226" spans="1:8" ht="63">
      <c r="A226" s="32" t="s">
        <v>30</v>
      </c>
      <c r="B226" s="51">
        <v>211</v>
      </c>
      <c r="C226" s="50" t="s">
        <v>235</v>
      </c>
      <c r="D226" s="50" t="s">
        <v>235</v>
      </c>
      <c r="H226" s="21" t="s">
        <v>453</v>
      </c>
    </row>
    <row r="227" spans="1:8" ht="31.5">
      <c r="A227" s="32" t="s">
        <v>30</v>
      </c>
      <c r="B227" s="51">
        <v>211</v>
      </c>
      <c r="C227" s="50" t="s">
        <v>227</v>
      </c>
      <c r="D227" s="50" t="s">
        <v>227</v>
      </c>
      <c r="H227" s="21" t="s">
        <v>445</v>
      </c>
    </row>
    <row r="228" spans="1:8" ht="63">
      <c r="A228" s="32" t="s">
        <v>30</v>
      </c>
      <c r="B228" s="51">
        <v>212</v>
      </c>
      <c r="C228" s="50" t="s">
        <v>236</v>
      </c>
      <c r="D228" s="50" t="s">
        <v>236</v>
      </c>
      <c r="H228" s="21" t="s">
        <v>454</v>
      </c>
    </row>
    <row r="229" spans="1:8" ht="31.5">
      <c r="A229" s="32" t="s">
        <v>30</v>
      </c>
      <c r="B229" s="51">
        <v>212</v>
      </c>
      <c r="C229" s="50" t="s">
        <v>227</v>
      </c>
      <c r="D229" s="50" t="s">
        <v>227</v>
      </c>
      <c r="H229" s="21" t="s">
        <v>445</v>
      </c>
    </row>
    <row r="230" spans="1:8" ht="63">
      <c r="A230" s="32" t="s">
        <v>30</v>
      </c>
      <c r="B230" s="51">
        <v>213</v>
      </c>
      <c r="C230" s="50" t="s">
        <v>237</v>
      </c>
      <c r="D230" s="50" t="s">
        <v>237</v>
      </c>
      <c r="H230" s="21" t="s">
        <v>455</v>
      </c>
    </row>
    <row r="231" spans="1:8" ht="31.5">
      <c r="A231" s="32" t="s">
        <v>30</v>
      </c>
      <c r="B231" s="51">
        <v>213</v>
      </c>
      <c r="C231" s="50" t="s">
        <v>227</v>
      </c>
      <c r="D231" s="50" t="s">
        <v>227</v>
      </c>
      <c r="H231" s="21" t="s">
        <v>445</v>
      </c>
    </row>
    <row r="232" spans="1:8" ht="63">
      <c r="A232" s="32" t="s">
        <v>30</v>
      </c>
      <c r="B232" s="51">
        <v>214</v>
      </c>
      <c r="C232" s="50" t="s">
        <v>238</v>
      </c>
      <c r="D232" s="50" t="s">
        <v>238</v>
      </c>
      <c r="H232" s="21" t="s">
        <v>456</v>
      </c>
    </row>
    <row r="233" spans="1:8" ht="31.5">
      <c r="A233" s="32" t="s">
        <v>30</v>
      </c>
      <c r="B233" s="51">
        <v>214</v>
      </c>
      <c r="C233" s="50" t="s">
        <v>227</v>
      </c>
      <c r="D233" s="50" t="s">
        <v>227</v>
      </c>
      <c r="H233" s="21" t="s">
        <v>445</v>
      </c>
    </row>
    <row r="234" spans="1:8" ht="63">
      <c r="A234" s="32" t="s">
        <v>30</v>
      </c>
      <c r="B234" s="51">
        <v>215</v>
      </c>
      <c r="C234" s="50" t="s">
        <v>239</v>
      </c>
      <c r="D234" s="50" t="s">
        <v>239</v>
      </c>
      <c r="H234" s="21" t="s">
        <v>457</v>
      </c>
    </row>
    <row r="235" spans="1:8" ht="31.5">
      <c r="A235" s="32" t="s">
        <v>30</v>
      </c>
      <c r="B235" s="51">
        <v>215</v>
      </c>
      <c r="C235" s="50" t="s">
        <v>227</v>
      </c>
      <c r="D235" s="50" t="s">
        <v>227</v>
      </c>
      <c r="H235" s="21" t="s">
        <v>445</v>
      </c>
    </row>
    <row r="236" spans="1:8" ht="63">
      <c r="A236" s="32" t="s">
        <v>30</v>
      </c>
      <c r="B236" s="51">
        <v>216</v>
      </c>
      <c r="C236" s="50" t="s">
        <v>240</v>
      </c>
      <c r="D236" s="50" t="s">
        <v>240</v>
      </c>
      <c r="H236" s="21" t="s">
        <v>458</v>
      </c>
    </row>
    <row r="237" spans="1:8" ht="31.5">
      <c r="A237" s="32" t="s">
        <v>30</v>
      </c>
      <c r="B237" s="51">
        <v>216</v>
      </c>
      <c r="C237" s="50" t="s">
        <v>227</v>
      </c>
      <c r="D237" s="50" t="s">
        <v>227</v>
      </c>
      <c r="H237" s="21" t="s">
        <v>445</v>
      </c>
    </row>
    <row r="238" spans="1:8" ht="63">
      <c r="A238" s="32" t="s">
        <v>30</v>
      </c>
      <c r="B238" s="51">
        <v>217</v>
      </c>
      <c r="C238" s="50" t="s">
        <v>241</v>
      </c>
      <c r="D238" s="50" t="s">
        <v>241</v>
      </c>
      <c r="H238" s="21" t="s">
        <v>459</v>
      </c>
    </row>
    <row r="239" spans="1:8" ht="31.5">
      <c r="A239" s="32" t="s">
        <v>30</v>
      </c>
      <c r="B239" s="51">
        <v>217</v>
      </c>
      <c r="C239" s="50" t="s">
        <v>227</v>
      </c>
      <c r="D239" s="50" t="s">
        <v>227</v>
      </c>
      <c r="H239" s="21" t="s">
        <v>445</v>
      </c>
    </row>
    <row r="240" spans="1:8" ht="63">
      <c r="A240" s="32" t="s">
        <v>30</v>
      </c>
      <c r="B240" s="51">
        <v>218</v>
      </c>
      <c r="C240" s="50" t="s">
        <v>242</v>
      </c>
      <c r="D240" s="50" t="s">
        <v>242</v>
      </c>
      <c r="H240" s="21" t="s">
        <v>460</v>
      </c>
    </row>
    <row r="241" spans="1:8" ht="31.5">
      <c r="A241" s="32" t="s">
        <v>30</v>
      </c>
      <c r="B241" s="51">
        <v>218</v>
      </c>
      <c r="C241" s="50" t="s">
        <v>227</v>
      </c>
      <c r="D241" s="50" t="s">
        <v>227</v>
      </c>
      <c r="H241" s="21" t="s">
        <v>445</v>
      </c>
    </row>
    <row r="242" spans="1:8" ht="63">
      <c r="A242" s="32" t="s">
        <v>30</v>
      </c>
      <c r="B242" s="51">
        <v>219</v>
      </c>
      <c r="C242" s="50" t="s">
        <v>243</v>
      </c>
      <c r="D242" s="50" t="s">
        <v>243</v>
      </c>
      <c r="H242" s="21" t="s">
        <v>461</v>
      </c>
    </row>
    <row r="243" spans="1:8" ht="31.5">
      <c r="A243" s="32" t="s">
        <v>30</v>
      </c>
      <c r="B243" s="51">
        <v>219</v>
      </c>
      <c r="C243" s="50" t="s">
        <v>227</v>
      </c>
      <c r="D243" s="50" t="s">
        <v>227</v>
      </c>
      <c r="H243" s="21" t="s">
        <v>445</v>
      </c>
    </row>
    <row r="244" spans="1:8" ht="63">
      <c r="A244" s="32" t="s">
        <v>30</v>
      </c>
      <c r="B244" s="51">
        <v>220</v>
      </c>
      <c r="C244" s="50" t="s">
        <v>244</v>
      </c>
      <c r="D244" s="50" t="s">
        <v>244</v>
      </c>
      <c r="H244" s="21" t="s">
        <v>462</v>
      </c>
    </row>
    <row r="245" spans="1:8" ht="31.5">
      <c r="A245" s="32" t="s">
        <v>30</v>
      </c>
      <c r="B245" s="51">
        <v>220</v>
      </c>
      <c r="C245" s="50" t="s">
        <v>227</v>
      </c>
      <c r="D245" s="50" t="s">
        <v>227</v>
      </c>
      <c r="H245" s="21" t="s">
        <v>445</v>
      </c>
    </row>
    <row r="246" spans="1:8" ht="58.5" customHeight="1">
      <c r="A246" s="32" t="s">
        <v>30</v>
      </c>
      <c r="B246" s="51">
        <v>221</v>
      </c>
      <c r="C246" s="50" t="s">
        <v>245</v>
      </c>
      <c r="D246" s="50" t="s">
        <v>245</v>
      </c>
      <c r="H246" s="21" t="s">
        <v>463</v>
      </c>
    </row>
    <row r="247" spans="1:8" ht="31.5">
      <c r="A247" s="32" t="s">
        <v>30</v>
      </c>
      <c r="B247" s="51">
        <v>221</v>
      </c>
      <c r="C247" s="50" t="s">
        <v>227</v>
      </c>
      <c r="D247" s="50" t="s">
        <v>227</v>
      </c>
      <c r="H247" s="21" t="s">
        <v>445</v>
      </c>
    </row>
  </sheetData>
  <autoFilter ref="A6:P9" xr:uid="{00000000-0001-0000-0000-000000000000}"/>
  <mergeCells count="8">
    <mergeCell ref="C1:K1"/>
    <mergeCell ref="D5:H5"/>
    <mergeCell ref="I5:J5"/>
    <mergeCell ref="D2:H2"/>
    <mergeCell ref="A3:C3"/>
    <mergeCell ref="D3:H3"/>
    <mergeCell ref="A4:C4"/>
    <mergeCell ref="D4:I4"/>
  </mergeCells>
  <phoneticPr fontId="14"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248"/>
  <sheetViews>
    <sheetView zoomScale="85" zoomScaleNormal="85" workbookViewId="0">
      <selection activeCell="H248" sqref="H248"/>
    </sheetView>
  </sheetViews>
  <sheetFormatPr defaultRowHeight="15.75"/>
  <cols>
    <col min="1" max="1" width="3.42578125" style="1" customWidth="1"/>
    <col min="2" max="2" width="5.7109375" style="1" customWidth="1"/>
    <col min="3" max="3" width="4.42578125" style="1" customWidth="1"/>
    <col min="4" max="4" width="20.7109375" style="1" customWidth="1"/>
    <col min="5" max="5" width="23" style="22" customWidth="1"/>
    <col min="6" max="6" width="15.28515625" style="6" customWidth="1"/>
    <col min="7" max="7" width="14.7109375" style="16" customWidth="1"/>
    <col min="8" max="8" width="15.85546875" style="1" customWidth="1"/>
    <col min="9" max="9" width="12.140625" style="1" customWidth="1"/>
    <col min="10" max="10" width="13.140625" style="1" customWidth="1"/>
    <col min="11" max="11" width="17" style="1" customWidth="1"/>
    <col min="12" max="12" width="30" style="1" customWidth="1"/>
    <col min="13" max="13" width="16.7109375" style="1" customWidth="1"/>
    <col min="14" max="16384" width="9.140625" style="1"/>
  </cols>
  <sheetData>
    <row r="1" spans="1:21">
      <c r="D1" s="76" t="s">
        <v>26</v>
      </c>
      <c r="E1" s="76"/>
      <c r="F1" s="76"/>
      <c r="G1" s="76"/>
      <c r="H1" s="76"/>
      <c r="I1" s="76"/>
      <c r="J1" s="76"/>
      <c r="K1" s="76"/>
      <c r="L1" s="76"/>
      <c r="M1" s="35"/>
    </row>
    <row r="2" spans="1:21">
      <c r="D2" s="77" t="s">
        <v>17</v>
      </c>
      <c r="E2" s="77"/>
      <c r="F2" s="77"/>
      <c r="G2" s="77"/>
      <c r="H2" s="77"/>
      <c r="I2" s="77"/>
      <c r="J2" s="77"/>
      <c r="K2" s="14"/>
    </row>
    <row r="3" spans="1:21">
      <c r="B3" s="78" t="s">
        <v>9</v>
      </c>
      <c r="C3" s="78"/>
      <c r="D3" s="78"/>
      <c r="E3" s="79" t="s">
        <v>29</v>
      </c>
      <c r="F3" s="79"/>
      <c r="G3" s="79"/>
      <c r="H3" s="79"/>
      <c r="I3" s="79"/>
      <c r="K3" s="1" t="s">
        <v>10</v>
      </c>
      <c r="L3" s="1" t="s">
        <v>12</v>
      </c>
    </row>
    <row r="4" spans="1:21" s="3" customFormat="1" ht="31.5">
      <c r="A4" s="2"/>
      <c r="B4" s="80" t="s">
        <v>8</v>
      </c>
      <c r="C4" s="80"/>
      <c r="D4" s="80"/>
      <c r="E4" s="81" t="s">
        <v>246</v>
      </c>
      <c r="F4" s="81"/>
      <c r="G4" s="81"/>
      <c r="H4" s="81"/>
      <c r="I4" s="81"/>
      <c r="J4" s="81"/>
      <c r="K4" s="26" t="s">
        <v>11</v>
      </c>
      <c r="L4" s="26" t="s">
        <v>13</v>
      </c>
      <c r="M4" s="37"/>
    </row>
    <row r="5" spans="1:21" s="4" customFormat="1">
      <c r="A5" s="2"/>
      <c r="E5" s="74"/>
      <c r="F5" s="74"/>
      <c r="G5" s="74"/>
      <c r="H5" s="74"/>
      <c r="I5" s="74"/>
      <c r="J5" s="25"/>
      <c r="K5" s="25"/>
      <c r="L5" s="25"/>
      <c r="M5" s="38"/>
    </row>
    <row r="6" spans="1:21" ht="47.25">
      <c r="A6" s="5"/>
      <c r="B6" s="42" t="s">
        <v>2</v>
      </c>
      <c r="C6" s="42" t="s">
        <v>0</v>
      </c>
      <c r="D6" s="42" t="s">
        <v>1</v>
      </c>
      <c r="E6" s="42" t="s">
        <v>3</v>
      </c>
      <c r="F6" s="42" t="s">
        <v>18</v>
      </c>
      <c r="G6" s="15" t="s">
        <v>19</v>
      </c>
      <c r="H6" s="42" t="s">
        <v>20</v>
      </c>
      <c r="I6" s="42" t="s">
        <v>21</v>
      </c>
      <c r="J6" s="42" t="s">
        <v>22</v>
      </c>
      <c r="K6" s="42" t="s">
        <v>23</v>
      </c>
      <c r="L6" s="42" t="s">
        <v>24</v>
      </c>
      <c r="M6" s="39" t="s">
        <v>31</v>
      </c>
    </row>
    <row r="7" spans="1:21">
      <c r="A7" s="5"/>
      <c r="B7" s="42">
        <v>1</v>
      </c>
      <c r="C7" s="75">
        <v>2</v>
      </c>
      <c r="D7" s="75"/>
      <c r="E7" s="75"/>
      <c r="F7" s="42">
        <v>3</v>
      </c>
      <c r="G7" s="15">
        <v>4</v>
      </c>
      <c r="H7" s="42">
        <v>5</v>
      </c>
      <c r="I7" s="42">
        <v>6</v>
      </c>
      <c r="J7" s="42">
        <v>7</v>
      </c>
      <c r="K7" s="42">
        <v>8</v>
      </c>
      <c r="L7" s="23">
        <v>9</v>
      </c>
      <c r="M7" s="40"/>
    </row>
    <row r="8" spans="1:21" ht="72" customHeight="1">
      <c r="A8" s="33"/>
      <c r="B8" s="32" t="s">
        <v>30</v>
      </c>
      <c r="C8" s="51">
        <v>1</v>
      </c>
      <c r="D8" s="50" t="s">
        <v>36</v>
      </c>
      <c r="E8" s="50" t="s">
        <v>36</v>
      </c>
      <c r="F8" s="51" t="s">
        <v>34</v>
      </c>
      <c r="G8" s="51">
        <v>657</v>
      </c>
      <c r="H8" s="44"/>
      <c r="I8" s="43"/>
      <c r="J8" s="43">
        <f>H8*G8</f>
        <v>0</v>
      </c>
      <c r="K8" s="43">
        <f>I8*G8</f>
        <v>0</v>
      </c>
      <c r="L8" s="49" t="s">
        <v>33</v>
      </c>
      <c r="M8" s="83">
        <v>141255</v>
      </c>
      <c r="N8" s="41"/>
      <c r="O8" s="41"/>
      <c r="P8" s="41"/>
      <c r="Q8" s="41"/>
      <c r="R8" s="41"/>
      <c r="S8" s="41"/>
      <c r="T8" s="41"/>
      <c r="U8" s="41"/>
    </row>
    <row r="9" spans="1:21" ht="72" customHeight="1">
      <c r="B9" s="32" t="s">
        <v>30</v>
      </c>
      <c r="C9" s="51">
        <v>2</v>
      </c>
      <c r="D9" s="50" t="s">
        <v>37</v>
      </c>
      <c r="E9" s="50" t="s">
        <v>37</v>
      </c>
      <c r="F9" s="51" t="s">
        <v>34</v>
      </c>
      <c r="G9" s="51">
        <v>220</v>
      </c>
      <c r="H9" s="44"/>
      <c r="I9" s="43"/>
      <c r="J9" s="43">
        <f t="shared" ref="J9:J72" si="0">H9*G9</f>
        <v>0</v>
      </c>
      <c r="K9" s="43">
        <f t="shared" ref="K9:K72" si="1">I9*G9</f>
        <v>0</v>
      </c>
      <c r="L9" s="49" t="s">
        <v>33</v>
      </c>
      <c r="M9" s="83">
        <v>72380</v>
      </c>
      <c r="N9" s="41"/>
      <c r="O9" s="41"/>
      <c r="P9" s="41"/>
      <c r="Q9" s="41"/>
      <c r="R9" s="41"/>
      <c r="S9" s="41"/>
      <c r="T9" s="41"/>
      <c r="U9" s="41"/>
    </row>
    <row r="10" spans="1:21" ht="72" customHeight="1">
      <c r="B10" s="32" t="s">
        <v>30</v>
      </c>
      <c r="C10" s="51">
        <v>3</v>
      </c>
      <c r="D10" s="50" t="s">
        <v>38</v>
      </c>
      <c r="E10" s="50" t="s">
        <v>38</v>
      </c>
      <c r="F10" s="51" t="s">
        <v>34</v>
      </c>
      <c r="G10" s="51">
        <v>238</v>
      </c>
      <c r="H10" s="44"/>
      <c r="I10" s="44"/>
      <c r="J10" s="43">
        <f t="shared" si="0"/>
        <v>0</v>
      </c>
      <c r="K10" s="43">
        <f t="shared" si="1"/>
        <v>0</v>
      </c>
      <c r="L10" s="49" t="s">
        <v>33</v>
      </c>
      <c r="M10" s="83">
        <v>41055</v>
      </c>
    </row>
    <row r="11" spans="1:21" ht="72" customHeight="1">
      <c r="B11" s="32" t="s">
        <v>30</v>
      </c>
      <c r="C11" s="51">
        <v>4</v>
      </c>
      <c r="D11" s="50" t="s">
        <v>39</v>
      </c>
      <c r="E11" s="50" t="s">
        <v>39</v>
      </c>
      <c r="F11" s="51" t="s">
        <v>34</v>
      </c>
      <c r="G11" s="51">
        <v>330</v>
      </c>
      <c r="H11" s="44"/>
      <c r="I11" s="44"/>
      <c r="J11" s="43">
        <f t="shared" si="0"/>
        <v>0</v>
      </c>
      <c r="K11" s="43">
        <f t="shared" si="1"/>
        <v>0</v>
      </c>
      <c r="L11" s="49" t="s">
        <v>33</v>
      </c>
      <c r="M11" s="83">
        <v>33000</v>
      </c>
    </row>
    <row r="12" spans="1:21" ht="72" customHeight="1">
      <c r="B12" s="32" t="s">
        <v>30</v>
      </c>
      <c r="C12" s="51">
        <v>5</v>
      </c>
      <c r="D12" s="50" t="s">
        <v>40</v>
      </c>
      <c r="E12" s="50" t="s">
        <v>40</v>
      </c>
      <c r="F12" s="51" t="s">
        <v>34</v>
      </c>
      <c r="G12" s="51">
        <v>330</v>
      </c>
      <c r="H12" s="44"/>
      <c r="I12" s="44"/>
      <c r="J12" s="43">
        <f t="shared" si="0"/>
        <v>0</v>
      </c>
      <c r="K12" s="43">
        <f t="shared" si="1"/>
        <v>0</v>
      </c>
      <c r="L12" s="49" t="s">
        <v>33</v>
      </c>
      <c r="M12" s="83">
        <v>33000</v>
      </c>
    </row>
    <row r="13" spans="1:21" ht="72" customHeight="1">
      <c r="B13" s="32" t="s">
        <v>30</v>
      </c>
      <c r="C13" s="51">
        <v>6</v>
      </c>
      <c r="D13" s="50" t="s">
        <v>41</v>
      </c>
      <c r="E13" s="50" t="s">
        <v>41</v>
      </c>
      <c r="F13" s="51" t="s">
        <v>34</v>
      </c>
      <c r="G13" s="51">
        <v>15</v>
      </c>
      <c r="H13" s="44"/>
      <c r="I13" s="44"/>
      <c r="J13" s="43">
        <f t="shared" si="0"/>
        <v>0</v>
      </c>
      <c r="K13" s="43">
        <f t="shared" si="1"/>
        <v>0</v>
      </c>
      <c r="L13" s="49" t="s">
        <v>33</v>
      </c>
      <c r="M13" s="83">
        <v>3030</v>
      </c>
    </row>
    <row r="14" spans="1:21" ht="72" customHeight="1">
      <c r="B14" s="32" t="s">
        <v>30</v>
      </c>
      <c r="C14" s="51">
        <v>7</v>
      </c>
      <c r="D14" s="50" t="s">
        <v>42</v>
      </c>
      <c r="E14" s="50" t="s">
        <v>42</v>
      </c>
      <c r="F14" s="51" t="s">
        <v>34</v>
      </c>
      <c r="G14" s="51">
        <v>10</v>
      </c>
      <c r="H14" s="44"/>
      <c r="I14" s="44"/>
      <c r="J14" s="43">
        <f t="shared" si="0"/>
        <v>0</v>
      </c>
      <c r="K14" s="43">
        <f t="shared" si="1"/>
        <v>0</v>
      </c>
      <c r="L14" s="49" t="s">
        <v>33</v>
      </c>
      <c r="M14" s="83">
        <v>2020</v>
      </c>
    </row>
    <row r="15" spans="1:21" ht="79.5" customHeight="1">
      <c r="B15" s="32" t="s">
        <v>30</v>
      </c>
      <c r="C15" s="51">
        <v>8</v>
      </c>
      <c r="D15" s="50" t="s">
        <v>43</v>
      </c>
      <c r="E15" s="50" t="s">
        <v>43</v>
      </c>
      <c r="F15" s="51" t="s">
        <v>34</v>
      </c>
      <c r="G15" s="51">
        <v>10</v>
      </c>
      <c r="H15" s="44"/>
      <c r="I15" s="44"/>
      <c r="J15" s="43">
        <f t="shared" si="0"/>
        <v>0</v>
      </c>
      <c r="K15" s="43">
        <f t="shared" si="1"/>
        <v>0</v>
      </c>
      <c r="L15" s="49" t="s">
        <v>33</v>
      </c>
      <c r="M15" s="83">
        <v>2130</v>
      </c>
    </row>
    <row r="16" spans="1:21" ht="79.5" customHeight="1">
      <c r="B16" s="32" t="s">
        <v>30</v>
      </c>
      <c r="C16" s="51">
        <v>9</v>
      </c>
      <c r="D16" s="50" t="s">
        <v>44</v>
      </c>
      <c r="E16" s="50" t="s">
        <v>44</v>
      </c>
      <c r="F16" s="51" t="s">
        <v>34</v>
      </c>
      <c r="G16" s="51">
        <v>49</v>
      </c>
      <c r="H16" s="44"/>
      <c r="I16" s="44"/>
      <c r="J16" s="43">
        <f t="shared" si="0"/>
        <v>0</v>
      </c>
      <c r="K16" s="43">
        <f t="shared" si="1"/>
        <v>0</v>
      </c>
      <c r="L16" s="49" t="s">
        <v>33</v>
      </c>
      <c r="M16" s="83">
        <v>25725</v>
      </c>
    </row>
    <row r="17" spans="2:13" ht="79.5" customHeight="1">
      <c r="B17" s="32" t="s">
        <v>30</v>
      </c>
      <c r="C17" s="51">
        <v>10</v>
      </c>
      <c r="D17" s="50" t="s">
        <v>45</v>
      </c>
      <c r="E17" s="50" t="s">
        <v>45</v>
      </c>
      <c r="F17" s="51" t="s">
        <v>34</v>
      </c>
      <c r="G17" s="51">
        <v>30</v>
      </c>
      <c r="H17" s="44"/>
      <c r="I17" s="44"/>
      <c r="J17" s="43">
        <f t="shared" si="0"/>
        <v>0</v>
      </c>
      <c r="K17" s="43">
        <f t="shared" si="1"/>
        <v>0</v>
      </c>
      <c r="L17" s="49" t="s">
        <v>33</v>
      </c>
      <c r="M17" s="83">
        <v>27500</v>
      </c>
    </row>
    <row r="18" spans="2:13" ht="79.5" customHeight="1">
      <c r="B18" s="32" t="s">
        <v>30</v>
      </c>
      <c r="C18" s="51">
        <v>11</v>
      </c>
      <c r="D18" s="50" t="s">
        <v>46</v>
      </c>
      <c r="E18" s="50" t="s">
        <v>46</v>
      </c>
      <c r="F18" s="51" t="s">
        <v>247</v>
      </c>
      <c r="G18" s="51">
        <v>1</v>
      </c>
      <c r="H18" s="44"/>
      <c r="I18" s="44"/>
      <c r="J18" s="43">
        <f t="shared" si="0"/>
        <v>0</v>
      </c>
      <c r="K18" s="43">
        <f t="shared" si="1"/>
        <v>0</v>
      </c>
      <c r="L18" s="49" t="s">
        <v>33</v>
      </c>
      <c r="M18" s="83">
        <v>5416.67</v>
      </c>
    </row>
    <row r="19" spans="2:13" ht="79.5" customHeight="1">
      <c r="B19" s="32" t="s">
        <v>30</v>
      </c>
      <c r="C19" s="51">
        <v>12</v>
      </c>
      <c r="D19" s="50" t="s">
        <v>47</v>
      </c>
      <c r="E19" s="50" t="s">
        <v>47</v>
      </c>
      <c r="F19" s="51" t="s">
        <v>247</v>
      </c>
      <c r="G19" s="51">
        <v>5</v>
      </c>
      <c r="H19" s="44"/>
      <c r="I19" s="44"/>
      <c r="J19" s="43">
        <f t="shared" si="0"/>
        <v>0</v>
      </c>
      <c r="K19" s="43">
        <f t="shared" si="1"/>
        <v>0</v>
      </c>
      <c r="L19" s="49" t="s">
        <v>33</v>
      </c>
      <c r="M19" s="83">
        <v>29166.67</v>
      </c>
    </row>
    <row r="20" spans="2:13" ht="79.5" customHeight="1">
      <c r="B20" s="32" t="s">
        <v>30</v>
      </c>
      <c r="C20" s="51">
        <v>13</v>
      </c>
      <c r="D20" s="50" t="s">
        <v>48</v>
      </c>
      <c r="E20" s="50" t="s">
        <v>48</v>
      </c>
      <c r="F20" s="51" t="s">
        <v>247</v>
      </c>
      <c r="G20" s="51">
        <v>1</v>
      </c>
      <c r="H20" s="44"/>
      <c r="I20" s="44"/>
      <c r="J20" s="43">
        <f t="shared" si="0"/>
        <v>0</v>
      </c>
      <c r="K20" s="43">
        <f t="shared" si="1"/>
        <v>0</v>
      </c>
      <c r="L20" s="49" t="s">
        <v>33</v>
      </c>
      <c r="M20" s="83">
        <v>7500</v>
      </c>
    </row>
    <row r="21" spans="2:13" ht="79.5" customHeight="1">
      <c r="B21" s="32" t="s">
        <v>30</v>
      </c>
      <c r="C21" s="51">
        <v>14</v>
      </c>
      <c r="D21" s="50" t="s">
        <v>49</v>
      </c>
      <c r="E21" s="50" t="s">
        <v>49</v>
      </c>
      <c r="F21" s="51" t="s">
        <v>34</v>
      </c>
      <c r="G21" s="51">
        <v>13750</v>
      </c>
      <c r="H21" s="44"/>
      <c r="I21" s="44"/>
      <c r="J21" s="43">
        <f t="shared" si="0"/>
        <v>0</v>
      </c>
      <c r="K21" s="43">
        <f t="shared" si="1"/>
        <v>0</v>
      </c>
      <c r="L21" s="49" t="s">
        <v>33</v>
      </c>
      <c r="M21" s="83">
        <v>8250</v>
      </c>
    </row>
    <row r="22" spans="2:13" ht="79.5" customHeight="1">
      <c r="B22" s="32" t="s">
        <v>30</v>
      </c>
      <c r="C22" s="51">
        <v>15</v>
      </c>
      <c r="D22" s="50" t="s">
        <v>50</v>
      </c>
      <c r="E22" s="50" t="s">
        <v>50</v>
      </c>
      <c r="F22" s="51" t="s">
        <v>34</v>
      </c>
      <c r="G22" s="51">
        <v>4446</v>
      </c>
      <c r="H22" s="44"/>
      <c r="I22" s="44"/>
      <c r="J22" s="43">
        <f t="shared" si="0"/>
        <v>0</v>
      </c>
      <c r="K22" s="43">
        <f t="shared" si="1"/>
        <v>0</v>
      </c>
      <c r="L22" s="49" t="s">
        <v>33</v>
      </c>
      <c r="M22" s="83">
        <v>592800</v>
      </c>
    </row>
    <row r="23" spans="2:13" ht="79.5" customHeight="1">
      <c r="B23" s="32" t="s">
        <v>30</v>
      </c>
      <c r="C23" s="51">
        <v>16</v>
      </c>
      <c r="D23" s="50" t="s">
        <v>51</v>
      </c>
      <c r="E23" s="50" t="s">
        <v>51</v>
      </c>
      <c r="F23" s="51" t="s">
        <v>34</v>
      </c>
      <c r="G23" s="51">
        <v>1820</v>
      </c>
      <c r="H23" s="44"/>
      <c r="I23" s="44"/>
      <c r="J23" s="43">
        <f t="shared" si="0"/>
        <v>0</v>
      </c>
      <c r="K23" s="43">
        <f t="shared" si="1"/>
        <v>0</v>
      </c>
      <c r="L23" s="49" t="s">
        <v>33</v>
      </c>
      <c r="M23" s="83">
        <v>106166.67</v>
      </c>
    </row>
    <row r="24" spans="2:13" ht="79.5" customHeight="1">
      <c r="B24" s="32" t="s">
        <v>30</v>
      </c>
      <c r="C24" s="51">
        <v>17</v>
      </c>
      <c r="D24" s="50" t="s">
        <v>52</v>
      </c>
      <c r="E24" s="50" t="s">
        <v>52</v>
      </c>
      <c r="F24" s="51" t="s">
        <v>34</v>
      </c>
      <c r="G24" s="51">
        <v>5005</v>
      </c>
      <c r="H24" s="44"/>
      <c r="I24" s="44"/>
      <c r="J24" s="43">
        <f t="shared" si="0"/>
        <v>0</v>
      </c>
      <c r="K24" s="43">
        <f t="shared" si="1"/>
        <v>0</v>
      </c>
      <c r="L24" s="49" t="s">
        <v>33</v>
      </c>
      <c r="M24" s="83">
        <v>625625</v>
      </c>
    </row>
    <row r="25" spans="2:13" ht="79.5" customHeight="1">
      <c r="B25" s="32" t="s">
        <v>30</v>
      </c>
      <c r="C25" s="51">
        <v>18</v>
      </c>
      <c r="D25" s="50" t="s">
        <v>53</v>
      </c>
      <c r="E25" s="50" t="s">
        <v>53</v>
      </c>
      <c r="F25" s="51" t="s">
        <v>247</v>
      </c>
      <c r="G25" s="51">
        <v>15</v>
      </c>
      <c r="H25" s="44"/>
      <c r="I25" s="44"/>
      <c r="J25" s="43">
        <f t="shared" si="0"/>
        <v>0</v>
      </c>
      <c r="K25" s="43">
        <f t="shared" si="1"/>
        <v>0</v>
      </c>
      <c r="L25" s="49" t="s">
        <v>33</v>
      </c>
      <c r="M25" s="83">
        <v>1250</v>
      </c>
    </row>
    <row r="26" spans="2:13" ht="79.5" customHeight="1">
      <c r="B26" s="32" t="s">
        <v>30</v>
      </c>
      <c r="C26" s="51">
        <v>19</v>
      </c>
      <c r="D26" s="50" t="s">
        <v>54</v>
      </c>
      <c r="E26" s="50" t="s">
        <v>54</v>
      </c>
      <c r="F26" s="51" t="s">
        <v>34</v>
      </c>
      <c r="G26" s="51">
        <v>1211</v>
      </c>
      <c r="H26" s="44"/>
      <c r="I26" s="44"/>
      <c r="J26" s="43">
        <f t="shared" si="0"/>
        <v>0</v>
      </c>
      <c r="K26" s="43">
        <f t="shared" si="1"/>
        <v>0</v>
      </c>
      <c r="L26" s="49" t="s">
        <v>33</v>
      </c>
      <c r="M26" s="83">
        <v>454125</v>
      </c>
    </row>
    <row r="27" spans="2:13" ht="79.5" customHeight="1">
      <c r="B27" s="32" t="s">
        <v>30</v>
      </c>
      <c r="C27" s="51">
        <v>20</v>
      </c>
      <c r="D27" s="50" t="s">
        <v>55</v>
      </c>
      <c r="E27" s="50" t="s">
        <v>55</v>
      </c>
      <c r="F27" s="51" t="s">
        <v>34</v>
      </c>
      <c r="G27" s="51">
        <v>23330</v>
      </c>
      <c r="H27" s="44"/>
      <c r="I27" s="44"/>
      <c r="J27" s="43">
        <f t="shared" si="0"/>
        <v>0</v>
      </c>
      <c r="K27" s="43">
        <f t="shared" si="1"/>
        <v>0</v>
      </c>
      <c r="L27" s="49" t="s">
        <v>33</v>
      </c>
      <c r="M27" s="83">
        <v>559920</v>
      </c>
    </row>
    <row r="28" spans="2:13" ht="79.5" customHeight="1">
      <c r="B28" s="32" t="s">
        <v>30</v>
      </c>
      <c r="C28" s="51">
        <v>21</v>
      </c>
      <c r="D28" s="50" t="s">
        <v>56</v>
      </c>
      <c r="E28" s="50" t="s">
        <v>56</v>
      </c>
      <c r="F28" s="51" t="s">
        <v>34</v>
      </c>
      <c r="G28" s="51">
        <v>1</v>
      </c>
      <c r="H28" s="44"/>
      <c r="I28" s="44"/>
      <c r="J28" s="43">
        <f t="shared" si="0"/>
        <v>0</v>
      </c>
      <c r="K28" s="43">
        <f t="shared" si="1"/>
        <v>0</v>
      </c>
      <c r="L28" s="49" t="s">
        <v>33</v>
      </c>
      <c r="M28" s="83">
        <v>2509.7600000000002</v>
      </c>
    </row>
    <row r="29" spans="2:13" ht="79.5" customHeight="1">
      <c r="B29" s="32" t="s">
        <v>30</v>
      </c>
      <c r="C29" s="51">
        <v>22</v>
      </c>
      <c r="D29" s="50" t="s">
        <v>57</v>
      </c>
      <c r="E29" s="50" t="s">
        <v>57</v>
      </c>
      <c r="F29" s="51" t="s">
        <v>34</v>
      </c>
      <c r="G29" s="51">
        <v>69844</v>
      </c>
      <c r="H29" s="44"/>
      <c r="I29" s="44"/>
      <c r="J29" s="43">
        <f t="shared" si="0"/>
        <v>0</v>
      </c>
      <c r="K29" s="43">
        <f t="shared" si="1"/>
        <v>0</v>
      </c>
      <c r="L29" s="49" t="s">
        <v>33</v>
      </c>
      <c r="M29" s="83">
        <v>76828.399999999994</v>
      </c>
    </row>
    <row r="30" spans="2:13" ht="79.5" customHeight="1">
      <c r="B30" s="32" t="s">
        <v>30</v>
      </c>
      <c r="C30" s="51">
        <v>23</v>
      </c>
      <c r="D30" s="50" t="s">
        <v>58</v>
      </c>
      <c r="E30" s="50" t="s">
        <v>58</v>
      </c>
      <c r="F30" s="51" t="s">
        <v>247</v>
      </c>
      <c r="G30" s="51">
        <v>9</v>
      </c>
      <c r="H30" s="44"/>
      <c r="I30" s="44"/>
      <c r="J30" s="43">
        <f t="shared" si="0"/>
        <v>0</v>
      </c>
      <c r="K30" s="43">
        <f t="shared" si="1"/>
        <v>0</v>
      </c>
      <c r="L30" s="49" t="s">
        <v>33</v>
      </c>
      <c r="M30" s="83">
        <v>1875</v>
      </c>
    </row>
    <row r="31" spans="2:13" ht="79.5" customHeight="1">
      <c r="B31" s="32" t="s">
        <v>30</v>
      </c>
      <c r="C31" s="51">
        <v>24</v>
      </c>
      <c r="D31" s="50" t="s">
        <v>58</v>
      </c>
      <c r="E31" s="50" t="s">
        <v>58</v>
      </c>
      <c r="F31" s="51" t="s">
        <v>34</v>
      </c>
      <c r="G31" s="51">
        <v>9</v>
      </c>
      <c r="H31" s="44"/>
      <c r="I31" s="44"/>
      <c r="J31" s="43">
        <f t="shared" si="0"/>
        <v>0</v>
      </c>
      <c r="K31" s="43">
        <f t="shared" si="1"/>
        <v>0</v>
      </c>
      <c r="L31" s="49" t="s">
        <v>33</v>
      </c>
      <c r="M31" s="83">
        <v>6000</v>
      </c>
    </row>
    <row r="32" spans="2:13" ht="79.5" customHeight="1">
      <c r="B32" s="32" t="s">
        <v>30</v>
      </c>
      <c r="C32" s="51">
        <v>25</v>
      </c>
      <c r="D32" s="50" t="s">
        <v>59</v>
      </c>
      <c r="E32" s="50" t="s">
        <v>59</v>
      </c>
      <c r="F32" s="51" t="s">
        <v>34</v>
      </c>
      <c r="G32" s="51">
        <v>1860</v>
      </c>
      <c r="H32" s="44"/>
      <c r="I32" s="44"/>
      <c r="J32" s="43">
        <f t="shared" si="0"/>
        <v>0</v>
      </c>
      <c r="K32" s="43">
        <f t="shared" si="1"/>
        <v>0</v>
      </c>
      <c r="L32" s="49" t="s">
        <v>33</v>
      </c>
      <c r="M32" s="83">
        <v>56249.5</v>
      </c>
    </row>
    <row r="33" spans="2:13" ht="79.5" customHeight="1">
      <c r="B33" s="32" t="s">
        <v>30</v>
      </c>
      <c r="C33" s="51">
        <v>26</v>
      </c>
      <c r="D33" s="50" t="s">
        <v>60</v>
      </c>
      <c r="E33" s="50" t="s">
        <v>60</v>
      </c>
      <c r="F33" s="51" t="s">
        <v>247</v>
      </c>
      <c r="G33" s="51">
        <v>12</v>
      </c>
      <c r="H33" s="44"/>
      <c r="I33" s="44"/>
      <c r="J33" s="43">
        <f t="shared" si="0"/>
        <v>0</v>
      </c>
      <c r="K33" s="43">
        <f t="shared" si="1"/>
        <v>0</v>
      </c>
      <c r="L33" s="49" t="s">
        <v>33</v>
      </c>
      <c r="M33" s="83">
        <v>3000</v>
      </c>
    </row>
    <row r="34" spans="2:13" ht="79.5" customHeight="1">
      <c r="B34" s="32" t="s">
        <v>30</v>
      </c>
      <c r="C34" s="51">
        <v>27</v>
      </c>
      <c r="D34" s="50" t="s">
        <v>61</v>
      </c>
      <c r="E34" s="50" t="s">
        <v>61</v>
      </c>
      <c r="F34" s="51" t="s">
        <v>34</v>
      </c>
      <c r="G34" s="51">
        <v>1</v>
      </c>
      <c r="H34" s="44"/>
      <c r="I34" s="44"/>
      <c r="J34" s="43">
        <f t="shared" si="0"/>
        <v>0</v>
      </c>
      <c r="K34" s="43">
        <f t="shared" si="1"/>
        <v>0</v>
      </c>
      <c r="L34" s="49" t="s">
        <v>33</v>
      </c>
      <c r="M34" s="83">
        <v>2000</v>
      </c>
    </row>
    <row r="35" spans="2:13" ht="79.5" customHeight="1">
      <c r="B35" s="32" t="s">
        <v>30</v>
      </c>
      <c r="C35" s="51">
        <v>28</v>
      </c>
      <c r="D35" s="50" t="s">
        <v>62</v>
      </c>
      <c r="E35" s="50" t="s">
        <v>62</v>
      </c>
      <c r="F35" s="51" t="s">
        <v>34</v>
      </c>
      <c r="G35" s="51">
        <v>1020</v>
      </c>
      <c r="H35" s="44"/>
      <c r="I35" s="44"/>
      <c r="J35" s="43">
        <f t="shared" si="0"/>
        <v>0</v>
      </c>
      <c r="K35" s="43">
        <f t="shared" si="1"/>
        <v>0</v>
      </c>
      <c r="L35" s="49" t="s">
        <v>33</v>
      </c>
      <c r="M35" s="83">
        <v>69028.5</v>
      </c>
    </row>
    <row r="36" spans="2:13" ht="79.5" customHeight="1">
      <c r="B36" s="32" t="s">
        <v>30</v>
      </c>
      <c r="C36" s="51">
        <v>29</v>
      </c>
      <c r="D36" s="50" t="s">
        <v>63</v>
      </c>
      <c r="E36" s="50" t="s">
        <v>63</v>
      </c>
      <c r="F36" s="51" t="s">
        <v>34</v>
      </c>
      <c r="G36" s="51">
        <v>8160</v>
      </c>
      <c r="H36" s="44"/>
      <c r="I36" s="44"/>
      <c r="J36" s="43">
        <f t="shared" si="0"/>
        <v>0</v>
      </c>
      <c r="K36" s="43">
        <f t="shared" si="1"/>
        <v>0</v>
      </c>
      <c r="L36" s="49" t="s">
        <v>33</v>
      </c>
      <c r="M36" s="83">
        <v>16320</v>
      </c>
    </row>
    <row r="37" spans="2:13" ht="79.5" customHeight="1">
      <c r="B37" s="32" t="s">
        <v>30</v>
      </c>
      <c r="C37" s="51">
        <v>30</v>
      </c>
      <c r="D37" s="50" t="s">
        <v>64</v>
      </c>
      <c r="E37" s="50" t="s">
        <v>64</v>
      </c>
      <c r="F37" s="51" t="s">
        <v>34</v>
      </c>
      <c r="G37" s="51">
        <v>2</v>
      </c>
      <c r="H37" s="44"/>
      <c r="I37" s="44"/>
      <c r="J37" s="43">
        <f t="shared" si="0"/>
        <v>0</v>
      </c>
      <c r="K37" s="43">
        <f t="shared" si="1"/>
        <v>0</v>
      </c>
      <c r="L37" s="49" t="s">
        <v>33</v>
      </c>
      <c r="M37" s="83">
        <v>11640.17</v>
      </c>
    </row>
    <row r="38" spans="2:13" ht="79.5" customHeight="1">
      <c r="B38" s="32" t="s">
        <v>30</v>
      </c>
      <c r="C38" s="51">
        <v>31</v>
      </c>
      <c r="D38" s="50" t="s">
        <v>65</v>
      </c>
      <c r="E38" s="50" t="s">
        <v>65</v>
      </c>
      <c r="F38" s="51" t="s">
        <v>247</v>
      </c>
      <c r="G38" s="51">
        <v>8</v>
      </c>
      <c r="H38" s="44"/>
      <c r="I38" s="44"/>
      <c r="J38" s="43">
        <f t="shared" si="0"/>
        <v>0</v>
      </c>
      <c r="K38" s="43">
        <f t="shared" si="1"/>
        <v>0</v>
      </c>
      <c r="L38" s="49" t="s">
        <v>33</v>
      </c>
      <c r="M38" s="83">
        <v>4000</v>
      </c>
    </row>
    <row r="39" spans="2:13" ht="79.5" customHeight="1">
      <c r="B39" s="32" t="s">
        <v>30</v>
      </c>
      <c r="C39" s="51">
        <v>32</v>
      </c>
      <c r="D39" s="50" t="s">
        <v>65</v>
      </c>
      <c r="E39" s="50" t="s">
        <v>65</v>
      </c>
      <c r="F39" s="51" t="s">
        <v>247</v>
      </c>
      <c r="G39" s="51">
        <v>6</v>
      </c>
      <c r="H39" s="44"/>
      <c r="I39" s="44"/>
      <c r="J39" s="43">
        <f t="shared" si="0"/>
        <v>0</v>
      </c>
      <c r="K39" s="43">
        <f t="shared" si="1"/>
        <v>0</v>
      </c>
      <c r="L39" s="49" t="s">
        <v>33</v>
      </c>
      <c r="M39" s="83">
        <v>2640</v>
      </c>
    </row>
    <row r="40" spans="2:13" ht="79.5" customHeight="1">
      <c r="B40" s="32" t="s">
        <v>30</v>
      </c>
      <c r="C40" s="51">
        <v>33</v>
      </c>
      <c r="D40" s="50" t="s">
        <v>66</v>
      </c>
      <c r="E40" s="50" t="s">
        <v>66</v>
      </c>
      <c r="F40" s="51" t="s">
        <v>247</v>
      </c>
      <c r="G40" s="51">
        <v>5</v>
      </c>
      <c r="H40" s="44"/>
      <c r="I40" s="44"/>
      <c r="J40" s="43">
        <f t="shared" si="0"/>
        <v>0</v>
      </c>
      <c r="K40" s="43">
        <f t="shared" si="1"/>
        <v>0</v>
      </c>
      <c r="L40" s="49" t="s">
        <v>33</v>
      </c>
      <c r="M40" s="83">
        <v>2500</v>
      </c>
    </row>
    <row r="41" spans="2:13" ht="79.5" customHeight="1">
      <c r="B41" s="32" t="s">
        <v>30</v>
      </c>
      <c r="C41" s="51">
        <v>34</v>
      </c>
      <c r="D41" s="50" t="s">
        <v>66</v>
      </c>
      <c r="E41" s="50" t="s">
        <v>66</v>
      </c>
      <c r="F41" s="51" t="s">
        <v>247</v>
      </c>
      <c r="G41" s="51">
        <v>10</v>
      </c>
      <c r="H41" s="44"/>
      <c r="I41" s="44"/>
      <c r="J41" s="43">
        <f t="shared" si="0"/>
        <v>0</v>
      </c>
      <c r="K41" s="43">
        <f t="shared" si="1"/>
        <v>0</v>
      </c>
      <c r="L41" s="49" t="s">
        <v>33</v>
      </c>
      <c r="M41" s="83">
        <v>4400</v>
      </c>
    </row>
    <row r="42" spans="2:13" ht="79.5" customHeight="1">
      <c r="B42" s="32" t="s">
        <v>30</v>
      </c>
      <c r="C42" s="51">
        <v>35</v>
      </c>
      <c r="D42" s="50" t="s">
        <v>67</v>
      </c>
      <c r="E42" s="50" t="s">
        <v>67</v>
      </c>
      <c r="F42" s="51" t="s">
        <v>248</v>
      </c>
      <c r="G42" s="51">
        <v>2</v>
      </c>
      <c r="H42" s="44"/>
      <c r="I42" s="44"/>
      <c r="J42" s="43">
        <f t="shared" si="0"/>
        <v>0</v>
      </c>
      <c r="K42" s="43">
        <f t="shared" si="1"/>
        <v>0</v>
      </c>
      <c r="L42" s="49" t="s">
        <v>33</v>
      </c>
      <c r="M42" s="83">
        <v>143.34</v>
      </c>
    </row>
    <row r="43" spans="2:13" ht="79.5" customHeight="1">
      <c r="B43" s="32" t="s">
        <v>30</v>
      </c>
      <c r="C43" s="51">
        <v>36</v>
      </c>
      <c r="D43" s="50" t="s">
        <v>67</v>
      </c>
      <c r="E43" s="50" t="s">
        <v>67</v>
      </c>
      <c r="F43" s="51" t="s">
        <v>248</v>
      </c>
      <c r="G43" s="51">
        <v>2</v>
      </c>
      <c r="H43" s="44"/>
      <c r="I43" s="44"/>
      <c r="J43" s="43">
        <f t="shared" si="0"/>
        <v>0</v>
      </c>
      <c r="K43" s="43">
        <f t="shared" si="1"/>
        <v>0</v>
      </c>
      <c r="L43" s="49" t="s">
        <v>33</v>
      </c>
      <c r="M43" s="83">
        <v>200</v>
      </c>
    </row>
    <row r="44" spans="2:13" ht="79.5" customHeight="1">
      <c r="B44" s="32" t="s">
        <v>30</v>
      </c>
      <c r="C44" s="51">
        <v>37</v>
      </c>
      <c r="D44" s="50" t="s">
        <v>67</v>
      </c>
      <c r="E44" s="50" t="s">
        <v>67</v>
      </c>
      <c r="F44" s="51" t="s">
        <v>248</v>
      </c>
      <c r="G44" s="51">
        <v>20</v>
      </c>
      <c r="H44" s="44"/>
      <c r="I44" s="44"/>
      <c r="J44" s="43">
        <f t="shared" si="0"/>
        <v>0</v>
      </c>
      <c r="K44" s="43">
        <f t="shared" si="1"/>
        <v>0</v>
      </c>
      <c r="L44" s="49" t="s">
        <v>33</v>
      </c>
      <c r="M44" s="83">
        <v>1433.34</v>
      </c>
    </row>
    <row r="45" spans="2:13" ht="81.75" customHeight="1">
      <c r="B45" s="32" t="s">
        <v>30</v>
      </c>
      <c r="C45" s="51">
        <v>38</v>
      </c>
      <c r="D45" s="50" t="s">
        <v>68</v>
      </c>
      <c r="E45" s="50" t="s">
        <v>68</v>
      </c>
      <c r="F45" s="51" t="s">
        <v>34</v>
      </c>
      <c r="G45" s="51">
        <v>21020</v>
      </c>
      <c r="H45" s="44"/>
      <c r="I45" s="44"/>
      <c r="J45" s="43">
        <f t="shared" si="0"/>
        <v>0</v>
      </c>
      <c r="K45" s="43">
        <f t="shared" si="1"/>
        <v>0</v>
      </c>
      <c r="L45" s="49" t="s">
        <v>33</v>
      </c>
      <c r="M45" s="83">
        <v>22071</v>
      </c>
    </row>
    <row r="46" spans="2:13" ht="81.75" customHeight="1">
      <c r="B46" s="32" t="s">
        <v>30</v>
      </c>
      <c r="C46" s="51">
        <v>39</v>
      </c>
      <c r="D46" s="50" t="s">
        <v>69</v>
      </c>
      <c r="E46" s="50" t="s">
        <v>69</v>
      </c>
      <c r="F46" s="51" t="s">
        <v>34</v>
      </c>
      <c r="G46" s="51">
        <v>1300</v>
      </c>
      <c r="H46" s="44"/>
      <c r="I46" s="44"/>
      <c r="J46" s="43">
        <f t="shared" si="0"/>
        <v>0</v>
      </c>
      <c r="K46" s="43">
        <f t="shared" si="1"/>
        <v>0</v>
      </c>
      <c r="L46" s="49" t="s">
        <v>33</v>
      </c>
      <c r="M46" s="83">
        <v>1354.17</v>
      </c>
    </row>
    <row r="47" spans="2:13" ht="81.75" customHeight="1">
      <c r="B47" s="32" t="s">
        <v>30</v>
      </c>
      <c r="C47" s="51">
        <v>40</v>
      </c>
      <c r="D47" s="50" t="s">
        <v>70</v>
      </c>
      <c r="E47" s="50" t="s">
        <v>70</v>
      </c>
      <c r="F47" s="51" t="s">
        <v>34</v>
      </c>
      <c r="G47" s="51">
        <v>1650</v>
      </c>
      <c r="H47" s="44"/>
      <c r="I47" s="44"/>
      <c r="J47" s="43">
        <f t="shared" si="0"/>
        <v>0</v>
      </c>
      <c r="K47" s="43">
        <f t="shared" si="1"/>
        <v>0</v>
      </c>
      <c r="L47" s="49" t="s">
        <v>33</v>
      </c>
      <c r="M47" s="83">
        <v>1897.5</v>
      </c>
    </row>
    <row r="48" spans="2:13" ht="81.75" customHeight="1">
      <c r="B48" s="32" t="s">
        <v>30</v>
      </c>
      <c r="C48" s="51">
        <v>41</v>
      </c>
      <c r="D48" s="50" t="s">
        <v>71</v>
      </c>
      <c r="E48" s="50" t="s">
        <v>71</v>
      </c>
      <c r="F48" s="51" t="s">
        <v>34</v>
      </c>
      <c r="G48" s="51">
        <v>800</v>
      </c>
      <c r="H48" s="44"/>
      <c r="I48" s="44"/>
      <c r="J48" s="43">
        <f t="shared" si="0"/>
        <v>0</v>
      </c>
      <c r="K48" s="43">
        <f t="shared" si="1"/>
        <v>0</v>
      </c>
      <c r="L48" s="49" t="s">
        <v>33</v>
      </c>
      <c r="M48" s="83">
        <v>920</v>
      </c>
    </row>
    <row r="49" spans="2:13" ht="81.75" customHeight="1">
      <c r="B49" s="32" t="s">
        <v>30</v>
      </c>
      <c r="C49" s="51">
        <v>42</v>
      </c>
      <c r="D49" s="50" t="s">
        <v>72</v>
      </c>
      <c r="E49" s="50" t="s">
        <v>72</v>
      </c>
      <c r="F49" s="51" t="s">
        <v>34</v>
      </c>
      <c r="G49" s="51">
        <v>80</v>
      </c>
      <c r="H49" s="44"/>
      <c r="I49" s="44"/>
      <c r="J49" s="43">
        <f t="shared" si="0"/>
        <v>0</v>
      </c>
      <c r="K49" s="43">
        <f t="shared" si="1"/>
        <v>0</v>
      </c>
      <c r="L49" s="49" t="s">
        <v>33</v>
      </c>
      <c r="M49" s="83">
        <v>92</v>
      </c>
    </row>
    <row r="50" spans="2:13" ht="81.75" customHeight="1">
      <c r="B50" s="32" t="s">
        <v>30</v>
      </c>
      <c r="C50" s="51">
        <v>43</v>
      </c>
      <c r="D50" s="50" t="s">
        <v>73</v>
      </c>
      <c r="E50" s="50" t="s">
        <v>73</v>
      </c>
      <c r="F50" s="51" t="s">
        <v>34</v>
      </c>
      <c r="G50" s="51">
        <v>31720</v>
      </c>
      <c r="H50" s="44"/>
      <c r="I50" s="44"/>
      <c r="J50" s="43">
        <f t="shared" si="0"/>
        <v>0</v>
      </c>
      <c r="K50" s="43">
        <f t="shared" si="1"/>
        <v>0</v>
      </c>
      <c r="L50" s="49" t="s">
        <v>33</v>
      </c>
      <c r="M50" s="83">
        <v>32248.67</v>
      </c>
    </row>
    <row r="51" spans="2:13" ht="81.75" customHeight="1">
      <c r="B51" s="32" t="s">
        <v>30</v>
      </c>
      <c r="C51" s="51">
        <v>44</v>
      </c>
      <c r="D51" s="50" t="s">
        <v>74</v>
      </c>
      <c r="E51" s="50" t="s">
        <v>74</v>
      </c>
      <c r="F51" s="51" t="s">
        <v>34</v>
      </c>
      <c r="G51" s="51">
        <v>8780</v>
      </c>
      <c r="H51" s="44"/>
      <c r="I51" s="44"/>
      <c r="J51" s="43">
        <f t="shared" si="0"/>
        <v>0</v>
      </c>
      <c r="K51" s="43">
        <f t="shared" si="1"/>
        <v>0</v>
      </c>
      <c r="L51" s="49" t="s">
        <v>33</v>
      </c>
      <c r="M51" s="83">
        <v>8926.34</v>
      </c>
    </row>
    <row r="52" spans="2:13" ht="81.75" customHeight="1">
      <c r="B52" s="32" t="s">
        <v>30</v>
      </c>
      <c r="C52" s="51">
        <v>45</v>
      </c>
      <c r="D52" s="50" t="s">
        <v>75</v>
      </c>
      <c r="E52" s="50" t="s">
        <v>75</v>
      </c>
      <c r="F52" s="51" t="s">
        <v>34</v>
      </c>
      <c r="G52" s="51">
        <v>170620</v>
      </c>
      <c r="H52" s="44"/>
      <c r="I52" s="44"/>
      <c r="J52" s="43">
        <f t="shared" si="0"/>
        <v>0</v>
      </c>
      <c r="K52" s="43">
        <f t="shared" si="1"/>
        <v>0</v>
      </c>
      <c r="L52" s="49" t="s">
        <v>33</v>
      </c>
      <c r="M52" s="83">
        <v>173463.67</v>
      </c>
    </row>
    <row r="53" spans="2:13" ht="81.75" customHeight="1">
      <c r="B53" s="32" t="s">
        <v>30</v>
      </c>
      <c r="C53" s="51">
        <v>46</v>
      </c>
      <c r="D53" s="50" t="s">
        <v>75</v>
      </c>
      <c r="E53" s="50" t="s">
        <v>75</v>
      </c>
      <c r="F53" s="51" t="s">
        <v>34</v>
      </c>
      <c r="G53" s="51">
        <v>178050</v>
      </c>
      <c r="H53" s="44"/>
      <c r="I53" s="44"/>
      <c r="J53" s="43">
        <f t="shared" si="0"/>
        <v>0</v>
      </c>
      <c r="K53" s="43">
        <f t="shared" si="1"/>
        <v>0</v>
      </c>
      <c r="L53" s="49" t="s">
        <v>33</v>
      </c>
      <c r="M53" s="83">
        <v>176566.25</v>
      </c>
    </row>
    <row r="54" spans="2:13" ht="81.75" customHeight="1">
      <c r="B54" s="32" t="s">
        <v>30</v>
      </c>
      <c r="C54" s="51">
        <v>47</v>
      </c>
      <c r="D54" s="50" t="s">
        <v>75</v>
      </c>
      <c r="E54" s="50" t="s">
        <v>75</v>
      </c>
      <c r="F54" s="51" t="s">
        <v>34</v>
      </c>
      <c r="G54" s="51">
        <v>16900</v>
      </c>
      <c r="H54" s="44"/>
      <c r="I54" s="44"/>
      <c r="J54" s="43">
        <f t="shared" si="0"/>
        <v>0</v>
      </c>
      <c r="K54" s="43">
        <f t="shared" si="1"/>
        <v>0</v>
      </c>
      <c r="L54" s="49" t="s">
        <v>33</v>
      </c>
      <c r="M54" s="83">
        <v>18026.669999999998</v>
      </c>
    </row>
    <row r="55" spans="2:13" ht="81.75" customHeight="1">
      <c r="B55" s="32" t="s">
        <v>30</v>
      </c>
      <c r="C55" s="51">
        <v>48</v>
      </c>
      <c r="D55" s="50" t="s">
        <v>76</v>
      </c>
      <c r="E55" s="50" t="s">
        <v>76</v>
      </c>
      <c r="F55" s="51" t="s">
        <v>34</v>
      </c>
      <c r="G55" s="51">
        <v>16300</v>
      </c>
      <c r="H55" s="44"/>
      <c r="I55" s="44"/>
      <c r="J55" s="43">
        <f t="shared" si="0"/>
        <v>0</v>
      </c>
      <c r="K55" s="43">
        <f t="shared" si="1"/>
        <v>0</v>
      </c>
      <c r="L55" s="49" t="s">
        <v>33</v>
      </c>
      <c r="M55" s="83">
        <v>16571.669999999998</v>
      </c>
    </row>
    <row r="56" spans="2:13" ht="81.75" customHeight="1">
      <c r="B56" s="32" t="s">
        <v>30</v>
      </c>
      <c r="C56" s="51">
        <v>49</v>
      </c>
      <c r="D56" s="50" t="s">
        <v>77</v>
      </c>
      <c r="E56" s="50" t="s">
        <v>77</v>
      </c>
      <c r="F56" s="51" t="s">
        <v>247</v>
      </c>
      <c r="G56" s="51">
        <v>6</v>
      </c>
      <c r="H56" s="44"/>
      <c r="I56" s="44"/>
      <c r="J56" s="43">
        <f t="shared" si="0"/>
        <v>0</v>
      </c>
      <c r="K56" s="43">
        <f t="shared" si="1"/>
        <v>0</v>
      </c>
      <c r="L56" s="49" t="s">
        <v>33</v>
      </c>
      <c r="M56" s="83">
        <v>20187.400000000001</v>
      </c>
    </row>
    <row r="57" spans="2:13" ht="81.75" customHeight="1">
      <c r="B57" s="32" t="s">
        <v>30</v>
      </c>
      <c r="C57" s="51">
        <v>50</v>
      </c>
      <c r="D57" s="50" t="s">
        <v>78</v>
      </c>
      <c r="E57" s="50" t="s">
        <v>78</v>
      </c>
      <c r="F57" s="51" t="s">
        <v>34</v>
      </c>
      <c r="G57" s="51">
        <v>600</v>
      </c>
      <c r="H57" s="44"/>
      <c r="I57" s="44"/>
      <c r="J57" s="43">
        <f t="shared" si="0"/>
        <v>0</v>
      </c>
      <c r="K57" s="43">
        <f t="shared" si="1"/>
        <v>0</v>
      </c>
      <c r="L57" s="49" t="s">
        <v>33</v>
      </c>
      <c r="M57" s="83">
        <v>29900</v>
      </c>
    </row>
    <row r="58" spans="2:13" ht="81.75" customHeight="1">
      <c r="B58" s="32" t="s">
        <v>30</v>
      </c>
      <c r="C58" s="51">
        <v>51</v>
      </c>
      <c r="D58" s="50" t="s">
        <v>79</v>
      </c>
      <c r="E58" s="50" t="s">
        <v>79</v>
      </c>
      <c r="F58" s="51" t="s">
        <v>34</v>
      </c>
      <c r="G58" s="51">
        <v>3300</v>
      </c>
      <c r="H58" s="44"/>
      <c r="I58" s="44"/>
      <c r="J58" s="43">
        <f t="shared" si="0"/>
        <v>0</v>
      </c>
      <c r="K58" s="43">
        <f t="shared" si="1"/>
        <v>0</v>
      </c>
      <c r="L58" s="49" t="s">
        <v>33</v>
      </c>
      <c r="M58" s="83">
        <v>87285</v>
      </c>
    </row>
    <row r="59" spans="2:13" ht="81.75" customHeight="1">
      <c r="B59" s="32" t="s">
        <v>30</v>
      </c>
      <c r="C59" s="51">
        <v>52</v>
      </c>
      <c r="D59" s="50" t="s">
        <v>80</v>
      </c>
      <c r="E59" s="50" t="s">
        <v>80</v>
      </c>
      <c r="F59" s="51" t="s">
        <v>34</v>
      </c>
      <c r="G59" s="51">
        <v>7600</v>
      </c>
      <c r="H59" s="44"/>
      <c r="I59" s="44"/>
      <c r="J59" s="43">
        <f t="shared" si="0"/>
        <v>0</v>
      </c>
      <c r="K59" s="43">
        <f t="shared" si="1"/>
        <v>0</v>
      </c>
      <c r="L59" s="49" t="s">
        <v>33</v>
      </c>
      <c r="M59" s="83">
        <v>140853.34</v>
      </c>
    </row>
    <row r="60" spans="2:13" ht="81.75" customHeight="1">
      <c r="B60" s="32" t="s">
        <v>30</v>
      </c>
      <c r="C60" s="51">
        <v>53</v>
      </c>
      <c r="D60" s="50" t="s">
        <v>81</v>
      </c>
      <c r="E60" s="50" t="s">
        <v>81</v>
      </c>
      <c r="F60" s="51" t="s">
        <v>34</v>
      </c>
      <c r="G60" s="51">
        <v>300</v>
      </c>
      <c r="H60" s="44"/>
      <c r="I60" s="44"/>
      <c r="J60" s="43">
        <f t="shared" si="0"/>
        <v>0</v>
      </c>
      <c r="K60" s="43">
        <f t="shared" si="1"/>
        <v>0</v>
      </c>
      <c r="L60" s="49" t="s">
        <v>33</v>
      </c>
      <c r="M60" s="83">
        <v>6000</v>
      </c>
    </row>
    <row r="61" spans="2:13" ht="81.75" customHeight="1">
      <c r="B61" s="32" t="s">
        <v>30</v>
      </c>
      <c r="C61" s="51">
        <v>54</v>
      </c>
      <c r="D61" s="50" t="s">
        <v>82</v>
      </c>
      <c r="E61" s="50" t="s">
        <v>82</v>
      </c>
      <c r="F61" s="51" t="s">
        <v>34</v>
      </c>
      <c r="G61" s="51">
        <v>6700</v>
      </c>
      <c r="H61" s="44"/>
      <c r="I61" s="44"/>
      <c r="J61" s="43">
        <f t="shared" si="0"/>
        <v>0</v>
      </c>
      <c r="K61" s="43">
        <f t="shared" si="1"/>
        <v>0</v>
      </c>
      <c r="L61" s="49" t="s">
        <v>33</v>
      </c>
      <c r="M61" s="83">
        <v>177215</v>
      </c>
    </row>
    <row r="62" spans="2:13" ht="81.75" customHeight="1">
      <c r="B62" s="32" t="s">
        <v>30</v>
      </c>
      <c r="C62" s="51">
        <v>55</v>
      </c>
      <c r="D62" s="50" t="s">
        <v>83</v>
      </c>
      <c r="E62" s="50" t="s">
        <v>83</v>
      </c>
      <c r="F62" s="51" t="s">
        <v>34</v>
      </c>
      <c r="G62" s="51">
        <v>1800</v>
      </c>
      <c r="H62" s="44"/>
      <c r="I62" s="44"/>
      <c r="J62" s="43">
        <f t="shared" si="0"/>
        <v>0</v>
      </c>
      <c r="K62" s="43">
        <f t="shared" si="1"/>
        <v>0</v>
      </c>
      <c r="L62" s="49" t="s">
        <v>33</v>
      </c>
      <c r="M62" s="83">
        <v>66495</v>
      </c>
    </row>
    <row r="63" spans="2:13" ht="81.75" customHeight="1">
      <c r="B63" s="32" t="s">
        <v>30</v>
      </c>
      <c r="C63" s="51">
        <v>56</v>
      </c>
      <c r="D63" s="50" t="s">
        <v>84</v>
      </c>
      <c r="E63" s="50" t="s">
        <v>84</v>
      </c>
      <c r="F63" s="51" t="s">
        <v>34</v>
      </c>
      <c r="G63" s="51">
        <v>6300</v>
      </c>
      <c r="H63" s="44"/>
      <c r="I63" s="44"/>
      <c r="J63" s="43">
        <f t="shared" si="0"/>
        <v>0</v>
      </c>
      <c r="K63" s="43">
        <f t="shared" si="1"/>
        <v>0</v>
      </c>
      <c r="L63" s="49" t="s">
        <v>33</v>
      </c>
      <c r="M63" s="83">
        <v>168000</v>
      </c>
    </row>
    <row r="64" spans="2:13" ht="81.75" customHeight="1">
      <c r="B64" s="32" t="s">
        <v>30</v>
      </c>
      <c r="C64" s="51">
        <v>57</v>
      </c>
      <c r="D64" s="50" t="s">
        <v>85</v>
      </c>
      <c r="E64" s="50" t="s">
        <v>85</v>
      </c>
      <c r="F64" s="51" t="s">
        <v>34</v>
      </c>
      <c r="G64" s="51">
        <v>2</v>
      </c>
      <c r="H64" s="44"/>
      <c r="I64" s="44"/>
      <c r="J64" s="43">
        <f t="shared" si="0"/>
        <v>0</v>
      </c>
      <c r="K64" s="43">
        <f t="shared" si="1"/>
        <v>0</v>
      </c>
      <c r="L64" s="49" t="s">
        <v>33</v>
      </c>
      <c r="M64" s="83">
        <v>43.35</v>
      </c>
    </row>
    <row r="65" spans="2:13" ht="81.75" customHeight="1">
      <c r="B65" s="32" t="s">
        <v>30</v>
      </c>
      <c r="C65" s="51">
        <v>58</v>
      </c>
      <c r="D65" s="50" t="s">
        <v>86</v>
      </c>
      <c r="E65" s="50" t="s">
        <v>86</v>
      </c>
      <c r="F65" s="51" t="s">
        <v>34</v>
      </c>
      <c r="G65" s="51">
        <v>1460</v>
      </c>
      <c r="H65" s="44"/>
      <c r="I65" s="44"/>
      <c r="J65" s="43">
        <f t="shared" si="0"/>
        <v>0</v>
      </c>
      <c r="K65" s="43">
        <f t="shared" si="1"/>
        <v>0</v>
      </c>
      <c r="L65" s="49" t="s">
        <v>33</v>
      </c>
      <c r="M65" s="83">
        <v>12896.67</v>
      </c>
    </row>
    <row r="66" spans="2:13" ht="81.75" customHeight="1">
      <c r="B66" s="32" t="s">
        <v>30</v>
      </c>
      <c r="C66" s="51">
        <v>59</v>
      </c>
      <c r="D66" s="50" t="s">
        <v>87</v>
      </c>
      <c r="E66" s="50" t="s">
        <v>87</v>
      </c>
      <c r="F66" s="51" t="s">
        <v>34</v>
      </c>
      <c r="G66" s="51">
        <v>1755</v>
      </c>
      <c r="H66" s="44"/>
      <c r="I66" s="44"/>
      <c r="J66" s="43">
        <f t="shared" si="0"/>
        <v>0</v>
      </c>
      <c r="K66" s="43">
        <f t="shared" si="1"/>
        <v>0</v>
      </c>
      <c r="L66" s="49" t="s">
        <v>33</v>
      </c>
      <c r="M66" s="83">
        <v>16029</v>
      </c>
    </row>
    <row r="67" spans="2:13" ht="81.75" customHeight="1">
      <c r="B67" s="32" t="s">
        <v>30</v>
      </c>
      <c r="C67" s="51">
        <v>60</v>
      </c>
      <c r="D67" s="50" t="s">
        <v>88</v>
      </c>
      <c r="E67" s="50" t="s">
        <v>88</v>
      </c>
      <c r="F67" s="51" t="s">
        <v>34</v>
      </c>
      <c r="G67" s="51">
        <v>1250</v>
      </c>
      <c r="H67" s="44"/>
      <c r="I67" s="44"/>
      <c r="J67" s="43">
        <f t="shared" si="0"/>
        <v>0</v>
      </c>
      <c r="K67" s="43">
        <f t="shared" si="1"/>
        <v>0</v>
      </c>
      <c r="L67" s="49" t="s">
        <v>33</v>
      </c>
      <c r="M67" s="83">
        <v>6666.67</v>
      </c>
    </row>
    <row r="68" spans="2:13" ht="81.75" customHeight="1">
      <c r="B68" s="32" t="s">
        <v>30</v>
      </c>
      <c r="C68" s="51">
        <v>61</v>
      </c>
      <c r="D68" s="50" t="s">
        <v>89</v>
      </c>
      <c r="E68" s="50" t="s">
        <v>89</v>
      </c>
      <c r="F68" s="51" t="s">
        <v>34</v>
      </c>
      <c r="G68" s="51">
        <v>1000</v>
      </c>
      <c r="H68" s="44"/>
      <c r="I68" s="44"/>
      <c r="J68" s="43">
        <f t="shared" si="0"/>
        <v>0</v>
      </c>
      <c r="K68" s="43">
        <f t="shared" si="1"/>
        <v>0</v>
      </c>
      <c r="L68" s="49" t="s">
        <v>33</v>
      </c>
      <c r="M68" s="83">
        <v>55208.340000000004</v>
      </c>
    </row>
    <row r="69" spans="2:13" ht="81.75" customHeight="1">
      <c r="B69" s="32" t="s">
        <v>30</v>
      </c>
      <c r="C69" s="51">
        <v>62</v>
      </c>
      <c r="D69" s="50" t="s">
        <v>90</v>
      </c>
      <c r="E69" s="50" t="s">
        <v>90</v>
      </c>
      <c r="F69" s="51" t="s">
        <v>34</v>
      </c>
      <c r="G69" s="51">
        <v>7250</v>
      </c>
      <c r="H69" s="44"/>
      <c r="I69" s="44"/>
      <c r="J69" s="43">
        <f t="shared" si="0"/>
        <v>0</v>
      </c>
      <c r="K69" s="43">
        <f t="shared" si="1"/>
        <v>0</v>
      </c>
      <c r="L69" s="49" t="s">
        <v>33</v>
      </c>
      <c r="M69" s="83">
        <v>328364.59000000003</v>
      </c>
    </row>
    <row r="70" spans="2:13" ht="81.75" customHeight="1">
      <c r="B70" s="32" t="s">
        <v>30</v>
      </c>
      <c r="C70" s="51">
        <v>63</v>
      </c>
      <c r="D70" s="50" t="s">
        <v>91</v>
      </c>
      <c r="E70" s="50" t="s">
        <v>91</v>
      </c>
      <c r="F70" s="51" t="s">
        <v>34</v>
      </c>
      <c r="G70" s="51">
        <v>37450</v>
      </c>
      <c r="H70" s="44"/>
      <c r="I70" s="44"/>
      <c r="J70" s="43">
        <f t="shared" si="0"/>
        <v>0</v>
      </c>
      <c r="K70" s="43">
        <f t="shared" si="1"/>
        <v>0</v>
      </c>
      <c r="L70" s="49" t="s">
        <v>33</v>
      </c>
      <c r="M70" s="83">
        <v>1404375</v>
      </c>
    </row>
    <row r="71" spans="2:13" ht="81.75" customHeight="1">
      <c r="B71" s="32" t="s">
        <v>30</v>
      </c>
      <c r="C71" s="51">
        <v>64</v>
      </c>
      <c r="D71" s="50" t="s">
        <v>92</v>
      </c>
      <c r="E71" s="50" t="s">
        <v>92</v>
      </c>
      <c r="F71" s="51" t="s">
        <v>34</v>
      </c>
      <c r="G71" s="51">
        <v>9500</v>
      </c>
      <c r="H71" s="44"/>
      <c r="I71" s="44"/>
      <c r="J71" s="43">
        <f t="shared" si="0"/>
        <v>0</v>
      </c>
      <c r="K71" s="43">
        <f t="shared" si="1"/>
        <v>0</v>
      </c>
      <c r="L71" s="49" t="s">
        <v>33</v>
      </c>
      <c r="M71" s="83">
        <v>152950</v>
      </c>
    </row>
    <row r="72" spans="2:13" ht="81.75" customHeight="1">
      <c r="B72" s="32" t="s">
        <v>30</v>
      </c>
      <c r="C72" s="51">
        <v>65</v>
      </c>
      <c r="D72" s="50" t="s">
        <v>93</v>
      </c>
      <c r="E72" s="50" t="s">
        <v>93</v>
      </c>
      <c r="F72" s="51" t="s">
        <v>34</v>
      </c>
      <c r="G72" s="51">
        <v>45500</v>
      </c>
      <c r="H72" s="44"/>
      <c r="I72" s="44"/>
      <c r="J72" s="43">
        <f t="shared" si="0"/>
        <v>0</v>
      </c>
      <c r="K72" s="43">
        <f t="shared" si="1"/>
        <v>0</v>
      </c>
      <c r="L72" s="49" t="s">
        <v>33</v>
      </c>
      <c r="M72" s="83">
        <v>1419600</v>
      </c>
    </row>
    <row r="73" spans="2:13" ht="81.75" customHeight="1">
      <c r="B73" s="32" t="s">
        <v>30</v>
      </c>
      <c r="C73" s="51">
        <v>66</v>
      </c>
      <c r="D73" s="50" t="s">
        <v>94</v>
      </c>
      <c r="E73" s="50" t="s">
        <v>94</v>
      </c>
      <c r="F73" s="51" t="s">
        <v>34</v>
      </c>
      <c r="G73" s="51">
        <v>5250</v>
      </c>
      <c r="H73" s="44"/>
      <c r="I73" s="44"/>
      <c r="J73" s="43">
        <f t="shared" ref="J73:J136" si="2">H73*G73</f>
        <v>0</v>
      </c>
      <c r="K73" s="43">
        <f t="shared" ref="K73:K136" si="3">I73*G73</f>
        <v>0</v>
      </c>
      <c r="L73" s="49" t="s">
        <v>33</v>
      </c>
      <c r="M73" s="83">
        <v>114931.25</v>
      </c>
    </row>
    <row r="74" spans="2:13" ht="81.75" customHeight="1">
      <c r="B74" s="32" t="s">
        <v>30</v>
      </c>
      <c r="C74" s="51">
        <v>67</v>
      </c>
      <c r="D74" s="50" t="s">
        <v>95</v>
      </c>
      <c r="E74" s="50" t="s">
        <v>95</v>
      </c>
      <c r="F74" s="51" t="s">
        <v>34</v>
      </c>
      <c r="G74" s="51">
        <v>2250</v>
      </c>
      <c r="H74" s="44"/>
      <c r="I74" s="44"/>
      <c r="J74" s="43">
        <f t="shared" si="2"/>
        <v>0</v>
      </c>
      <c r="K74" s="43">
        <f t="shared" si="3"/>
        <v>0</v>
      </c>
      <c r="L74" s="49" t="s">
        <v>33</v>
      </c>
      <c r="M74" s="83">
        <v>55125</v>
      </c>
    </row>
    <row r="75" spans="2:13" ht="81.75" customHeight="1">
      <c r="B75" s="32" t="s">
        <v>30</v>
      </c>
      <c r="C75" s="51">
        <v>68</v>
      </c>
      <c r="D75" s="50" t="s">
        <v>96</v>
      </c>
      <c r="E75" s="50" t="s">
        <v>96</v>
      </c>
      <c r="F75" s="51" t="s">
        <v>34</v>
      </c>
      <c r="G75" s="51">
        <v>6700</v>
      </c>
      <c r="H75" s="44"/>
      <c r="I75" s="44"/>
      <c r="J75" s="43">
        <f t="shared" si="2"/>
        <v>0</v>
      </c>
      <c r="K75" s="43">
        <f t="shared" si="3"/>
        <v>0</v>
      </c>
      <c r="L75" s="49" t="s">
        <v>33</v>
      </c>
      <c r="M75" s="83">
        <v>333883.34000000003</v>
      </c>
    </row>
    <row r="76" spans="2:13" ht="81.75" customHeight="1">
      <c r="B76" s="32" t="s">
        <v>30</v>
      </c>
      <c r="C76" s="51">
        <v>69</v>
      </c>
      <c r="D76" s="50" t="s">
        <v>97</v>
      </c>
      <c r="E76" s="50" t="s">
        <v>97</v>
      </c>
      <c r="F76" s="51" t="s">
        <v>34</v>
      </c>
      <c r="G76" s="51">
        <v>20700</v>
      </c>
      <c r="H76" s="44"/>
      <c r="I76" s="44"/>
      <c r="J76" s="43">
        <f t="shared" si="2"/>
        <v>0</v>
      </c>
      <c r="K76" s="43">
        <f t="shared" si="3"/>
        <v>0</v>
      </c>
      <c r="L76" s="49" t="s">
        <v>33</v>
      </c>
      <c r="M76" s="83">
        <v>547687.5</v>
      </c>
    </row>
    <row r="77" spans="2:13" ht="81.75" customHeight="1">
      <c r="B77" s="32" t="s">
        <v>30</v>
      </c>
      <c r="C77" s="51">
        <v>70</v>
      </c>
      <c r="D77" s="50" t="s">
        <v>98</v>
      </c>
      <c r="E77" s="50" t="s">
        <v>98</v>
      </c>
      <c r="F77" s="51" t="s">
        <v>34</v>
      </c>
      <c r="G77" s="51">
        <v>2000</v>
      </c>
      <c r="H77" s="44"/>
      <c r="I77" s="44"/>
      <c r="J77" s="43">
        <f t="shared" si="2"/>
        <v>0</v>
      </c>
      <c r="K77" s="43">
        <f t="shared" si="3"/>
        <v>0</v>
      </c>
      <c r="L77" s="49" t="s">
        <v>33</v>
      </c>
      <c r="M77" s="83">
        <v>4333.34</v>
      </c>
    </row>
    <row r="78" spans="2:13" ht="81.75" customHeight="1">
      <c r="B78" s="32" t="s">
        <v>30</v>
      </c>
      <c r="C78" s="51">
        <v>71</v>
      </c>
      <c r="D78" s="50" t="s">
        <v>99</v>
      </c>
      <c r="E78" s="50" t="s">
        <v>99</v>
      </c>
      <c r="F78" s="51" t="s">
        <v>34</v>
      </c>
      <c r="G78" s="51">
        <v>8500</v>
      </c>
      <c r="H78" s="44"/>
      <c r="I78" s="44"/>
      <c r="J78" s="43">
        <f t="shared" si="2"/>
        <v>0</v>
      </c>
      <c r="K78" s="43">
        <f t="shared" si="3"/>
        <v>0</v>
      </c>
      <c r="L78" s="49" t="s">
        <v>33</v>
      </c>
      <c r="M78" s="83">
        <v>30600</v>
      </c>
    </row>
    <row r="79" spans="2:13" ht="81.75" customHeight="1">
      <c r="B79" s="32" t="s">
        <v>30</v>
      </c>
      <c r="C79" s="51">
        <v>72</v>
      </c>
      <c r="D79" s="50" t="s">
        <v>100</v>
      </c>
      <c r="E79" s="50" t="s">
        <v>100</v>
      </c>
      <c r="F79" s="51" t="s">
        <v>34</v>
      </c>
      <c r="G79" s="51">
        <v>11400</v>
      </c>
      <c r="H79" s="44"/>
      <c r="I79" s="44"/>
      <c r="J79" s="43">
        <f t="shared" si="2"/>
        <v>0</v>
      </c>
      <c r="K79" s="43">
        <f t="shared" si="3"/>
        <v>0</v>
      </c>
      <c r="L79" s="49" t="s">
        <v>33</v>
      </c>
      <c r="M79" s="83">
        <v>57000</v>
      </c>
    </row>
    <row r="80" spans="2:13" ht="81.75" customHeight="1">
      <c r="B80" s="32" t="s">
        <v>30</v>
      </c>
      <c r="C80" s="51">
        <v>73</v>
      </c>
      <c r="D80" s="50" t="s">
        <v>101</v>
      </c>
      <c r="E80" s="50" t="s">
        <v>101</v>
      </c>
      <c r="F80" s="51" t="s">
        <v>34</v>
      </c>
      <c r="G80" s="51">
        <v>20000</v>
      </c>
      <c r="H80" s="44"/>
      <c r="I80" s="44"/>
      <c r="J80" s="43">
        <f t="shared" si="2"/>
        <v>0</v>
      </c>
      <c r="K80" s="43">
        <f t="shared" si="3"/>
        <v>0</v>
      </c>
      <c r="L80" s="49" t="s">
        <v>33</v>
      </c>
      <c r="M80" s="83">
        <v>225000</v>
      </c>
    </row>
    <row r="81" spans="2:13" ht="81.75" customHeight="1">
      <c r="B81" s="32" t="s">
        <v>30</v>
      </c>
      <c r="C81" s="51">
        <v>74</v>
      </c>
      <c r="D81" s="50" t="s">
        <v>87</v>
      </c>
      <c r="E81" s="50" t="s">
        <v>87</v>
      </c>
      <c r="F81" s="51" t="s">
        <v>34</v>
      </c>
      <c r="G81" s="51">
        <v>5561</v>
      </c>
      <c r="H81" s="44"/>
      <c r="I81" s="44"/>
      <c r="J81" s="43">
        <f t="shared" si="2"/>
        <v>0</v>
      </c>
      <c r="K81" s="43">
        <f t="shared" si="3"/>
        <v>0</v>
      </c>
      <c r="L81" s="49" t="s">
        <v>33</v>
      </c>
      <c r="M81" s="83">
        <v>57927.090000000004</v>
      </c>
    </row>
    <row r="82" spans="2:13" ht="81.75" customHeight="1">
      <c r="B82" s="32" t="s">
        <v>30</v>
      </c>
      <c r="C82" s="51">
        <v>75</v>
      </c>
      <c r="D82" s="50" t="s">
        <v>102</v>
      </c>
      <c r="E82" s="50" t="s">
        <v>102</v>
      </c>
      <c r="F82" s="51" t="s">
        <v>34</v>
      </c>
      <c r="G82" s="51">
        <v>11490</v>
      </c>
      <c r="H82" s="44"/>
      <c r="I82" s="44"/>
      <c r="J82" s="43">
        <f t="shared" si="2"/>
        <v>0</v>
      </c>
      <c r="K82" s="43">
        <f t="shared" si="3"/>
        <v>0</v>
      </c>
      <c r="L82" s="49" t="s">
        <v>33</v>
      </c>
      <c r="M82" s="83">
        <v>160860</v>
      </c>
    </row>
    <row r="83" spans="2:13" ht="81.75" customHeight="1">
      <c r="B83" s="32" t="s">
        <v>30</v>
      </c>
      <c r="C83" s="51">
        <v>76</v>
      </c>
      <c r="D83" s="50" t="s">
        <v>103</v>
      </c>
      <c r="E83" s="50" t="s">
        <v>103</v>
      </c>
      <c r="F83" s="51" t="s">
        <v>34</v>
      </c>
      <c r="G83" s="51">
        <v>12798</v>
      </c>
      <c r="H83" s="44"/>
      <c r="I83" s="44"/>
      <c r="J83" s="43">
        <f t="shared" si="2"/>
        <v>0</v>
      </c>
      <c r="K83" s="43">
        <f t="shared" si="3"/>
        <v>0</v>
      </c>
      <c r="L83" s="49" t="s">
        <v>33</v>
      </c>
      <c r="M83" s="83">
        <v>432785.7</v>
      </c>
    </row>
    <row r="84" spans="2:13" ht="81.75" customHeight="1">
      <c r="B84" s="32" t="s">
        <v>30</v>
      </c>
      <c r="C84" s="51">
        <v>77</v>
      </c>
      <c r="D84" s="50" t="s">
        <v>104</v>
      </c>
      <c r="E84" s="50" t="s">
        <v>104</v>
      </c>
      <c r="F84" s="51" t="s">
        <v>34</v>
      </c>
      <c r="G84" s="51">
        <v>8640</v>
      </c>
      <c r="H84" s="44"/>
      <c r="I84" s="44"/>
      <c r="J84" s="43">
        <f t="shared" si="2"/>
        <v>0</v>
      </c>
      <c r="K84" s="43">
        <f t="shared" si="3"/>
        <v>0</v>
      </c>
      <c r="L84" s="49" t="s">
        <v>33</v>
      </c>
      <c r="M84" s="83">
        <v>432000</v>
      </c>
    </row>
    <row r="85" spans="2:13" ht="81.75" customHeight="1">
      <c r="B85" s="32" t="s">
        <v>30</v>
      </c>
      <c r="C85" s="51">
        <v>78</v>
      </c>
      <c r="D85" s="50" t="s">
        <v>105</v>
      </c>
      <c r="E85" s="50" t="s">
        <v>105</v>
      </c>
      <c r="F85" s="51" t="s">
        <v>34</v>
      </c>
      <c r="G85" s="51">
        <v>8000</v>
      </c>
      <c r="H85" s="44"/>
      <c r="I85" s="44"/>
      <c r="J85" s="43">
        <f t="shared" si="2"/>
        <v>0</v>
      </c>
      <c r="K85" s="43">
        <f t="shared" si="3"/>
        <v>0</v>
      </c>
      <c r="L85" s="49" t="s">
        <v>33</v>
      </c>
      <c r="M85" s="83">
        <v>94000</v>
      </c>
    </row>
    <row r="86" spans="2:13" ht="81.75" customHeight="1">
      <c r="B86" s="32" t="s">
        <v>30</v>
      </c>
      <c r="C86" s="51">
        <v>79</v>
      </c>
      <c r="D86" s="50" t="s">
        <v>106</v>
      </c>
      <c r="E86" s="50" t="s">
        <v>106</v>
      </c>
      <c r="F86" s="51" t="s">
        <v>34</v>
      </c>
      <c r="G86" s="51">
        <v>2000</v>
      </c>
      <c r="H86" s="44"/>
      <c r="I86" s="44"/>
      <c r="J86" s="43">
        <f t="shared" si="2"/>
        <v>0</v>
      </c>
      <c r="K86" s="43">
        <f t="shared" si="3"/>
        <v>0</v>
      </c>
      <c r="L86" s="49" t="s">
        <v>33</v>
      </c>
      <c r="M86" s="83">
        <v>40433.340000000004</v>
      </c>
    </row>
    <row r="87" spans="2:13" ht="81.75" customHeight="1">
      <c r="B87" s="32" t="s">
        <v>30</v>
      </c>
      <c r="C87" s="51">
        <v>80</v>
      </c>
      <c r="D87" s="50" t="s">
        <v>107</v>
      </c>
      <c r="E87" s="50" t="s">
        <v>107</v>
      </c>
      <c r="F87" s="51" t="s">
        <v>34</v>
      </c>
      <c r="G87" s="51">
        <v>700</v>
      </c>
      <c r="H87" s="44"/>
      <c r="I87" s="44"/>
      <c r="J87" s="43">
        <f t="shared" si="2"/>
        <v>0</v>
      </c>
      <c r="K87" s="43">
        <f t="shared" si="3"/>
        <v>0</v>
      </c>
      <c r="L87" s="49" t="s">
        <v>33</v>
      </c>
      <c r="M87" s="83">
        <v>23420.84</v>
      </c>
    </row>
    <row r="88" spans="2:13" ht="81.75" customHeight="1">
      <c r="B88" s="32" t="s">
        <v>30</v>
      </c>
      <c r="C88" s="51">
        <v>81</v>
      </c>
      <c r="D88" s="50" t="s">
        <v>108</v>
      </c>
      <c r="E88" s="50" t="s">
        <v>108</v>
      </c>
      <c r="F88" s="51" t="s">
        <v>34</v>
      </c>
      <c r="G88" s="51">
        <v>31230</v>
      </c>
      <c r="H88" s="44"/>
      <c r="I88" s="44"/>
      <c r="J88" s="43">
        <f t="shared" si="2"/>
        <v>0</v>
      </c>
      <c r="K88" s="43">
        <f t="shared" si="3"/>
        <v>0</v>
      </c>
      <c r="L88" s="49" t="s">
        <v>33</v>
      </c>
      <c r="M88" s="83">
        <v>243594</v>
      </c>
    </row>
    <row r="89" spans="2:13" ht="81.75" customHeight="1">
      <c r="B89" s="32" t="s">
        <v>30</v>
      </c>
      <c r="C89" s="51">
        <v>82</v>
      </c>
      <c r="D89" s="50" t="s">
        <v>109</v>
      </c>
      <c r="E89" s="50" t="s">
        <v>109</v>
      </c>
      <c r="F89" s="51" t="s">
        <v>34</v>
      </c>
      <c r="G89" s="51">
        <v>2720</v>
      </c>
      <c r="H89" s="44"/>
      <c r="I89" s="44"/>
      <c r="J89" s="43">
        <f t="shared" si="2"/>
        <v>0</v>
      </c>
      <c r="K89" s="43">
        <f t="shared" si="3"/>
        <v>0</v>
      </c>
      <c r="L89" s="49" t="s">
        <v>33</v>
      </c>
      <c r="M89" s="83">
        <v>48824</v>
      </c>
    </row>
    <row r="90" spans="2:13" ht="81.75" customHeight="1">
      <c r="B90" s="32" t="s">
        <v>30</v>
      </c>
      <c r="C90" s="51">
        <v>83</v>
      </c>
      <c r="D90" s="50" t="s">
        <v>110</v>
      </c>
      <c r="E90" s="50" t="s">
        <v>110</v>
      </c>
      <c r="F90" s="51" t="s">
        <v>34</v>
      </c>
      <c r="G90" s="51">
        <v>8020</v>
      </c>
      <c r="H90" s="44"/>
      <c r="I90" s="44"/>
      <c r="J90" s="43">
        <f t="shared" si="2"/>
        <v>0</v>
      </c>
      <c r="K90" s="43">
        <f t="shared" si="3"/>
        <v>0</v>
      </c>
      <c r="L90" s="49" t="s">
        <v>33</v>
      </c>
      <c r="M90" s="83">
        <v>134736</v>
      </c>
    </row>
    <row r="91" spans="2:13" ht="81.75" customHeight="1">
      <c r="B91" s="32" t="s">
        <v>30</v>
      </c>
      <c r="C91" s="51">
        <v>84</v>
      </c>
      <c r="D91" s="50" t="s">
        <v>111</v>
      </c>
      <c r="E91" s="50" t="s">
        <v>111</v>
      </c>
      <c r="F91" s="51" t="s">
        <v>34</v>
      </c>
      <c r="G91" s="51">
        <v>110</v>
      </c>
      <c r="H91" s="44"/>
      <c r="I91" s="44"/>
      <c r="J91" s="43">
        <f t="shared" si="2"/>
        <v>0</v>
      </c>
      <c r="K91" s="43">
        <f t="shared" si="3"/>
        <v>0</v>
      </c>
      <c r="L91" s="49" t="s">
        <v>33</v>
      </c>
      <c r="M91" s="83">
        <v>13750</v>
      </c>
    </row>
    <row r="92" spans="2:13" ht="81.75" customHeight="1">
      <c r="B92" s="32" t="s">
        <v>30</v>
      </c>
      <c r="C92" s="51">
        <v>85</v>
      </c>
      <c r="D92" s="50" t="s">
        <v>112</v>
      </c>
      <c r="E92" s="50" t="s">
        <v>112</v>
      </c>
      <c r="F92" s="51" t="s">
        <v>34</v>
      </c>
      <c r="G92" s="51">
        <v>31750</v>
      </c>
      <c r="H92" s="44"/>
      <c r="I92" s="44"/>
      <c r="J92" s="43">
        <f t="shared" si="2"/>
        <v>0</v>
      </c>
      <c r="K92" s="43">
        <f t="shared" si="3"/>
        <v>0</v>
      </c>
      <c r="L92" s="49" t="s">
        <v>33</v>
      </c>
      <c r="M92" s="83">
        <v>319616.67</v>
      </c>
    </row>
    <row r="93" spans="2:13" ht="81.75" customHeight="1">
      <c r="B93" s="32" t="s">
        <v>30</v>
      </c>
      <c r="C93" s="51">
        <v>86</v>
      </c>
      <c r="D93" s="50" t="s">
        <v>113</v>
      </c>
      <c r="E93" s="50" t="s">
        <v>113</v>
      </c>
      <c r="F93" s="51" t="s">
        <v>34</v>
      </c>
      <c r="G93" s="51">
        <v>15630</v>
      </c>
      <c r="H93" s="44"/>
      <c r="I93" s="44"/>
      <c r="J93" s="43">
        <f t="shared" si="2"/>
        <v>0</v>
      </c>
      <c r="K93" s="43">
        <f t="shared" si="3"/>
        <v>0</v>
      </c>
      <c r="L93" s="49" t="s">
        <v>33</v>
      </c>
      <c r="M93" s="83">
        <v>100032</v>
      </c>
    </row>
    <row r="94" spans="2:13" ht="81.75" customHeight="1">
      <c r="B94" s="32" t="s">
        <v>30</v>
      </c>
      <c r="C94" s="51">
        <v>87</v>
      </c>
      <c r="D94" s="50" t="s">
        <v>114</v>
      </c>
      <c r="E94" s="50" t="s">
        <v>114</v>
      </c>
      <c r="F94" s="51" t="s">
        <v>34</v>
      </c>
      <c r="G94" s="51">
        <v>1800</v>
      </c>
      <c r="H94" s="44"/>
      <c r="I94" s="44"/>
      <c r="J94" s="43">
        <f t="shared" si="2"/>
        <v>0</v>
      </c>
      <c r="K94" s="43">
        <f t="shared" si="3"/>
        <v>0</v>
      </c>
      <c r="L94" s="49" t="s">
        <v>33</v>
      </c>
      <c r="M94" s="83">
        <v>86940</v>
      </c>
    </row>
    <row r="95" spans="2:13" ht="81.75" customHeight="1">
      <c r="B95" s="32" t="s">
        <v>30</v>
      </c>
      <c r="C95" s="51">
        <v>88</v>
      </c>
      <c r="D95" s="50" t="s">
        <v>115</v>
      </c>
      <c r="E95" s="50" t="s">
        <v>115</v>
      </c>
      <c r="F95" s="51" t="s">
        <v>34</v>
      </c>
      <c r="G95" s="51">
        <v>8800</v>
      </c>
      <c r="H95" s="44"/>
      <c r="I95" s="44"/>
      <c r="J95" s="43">
        <f t="shared" si="2"/>
        <v>0</v>
      </c>
      <c r="K95" s="43">
        <f t="shared" si="3"/>
        <v>0</v>
      </c>
      <c r="L95" s="49" t="s">
        <v>33</v>
      </c>
      <c r="M95" s="83">
        <v>66000</v>
      </c>
    </row>
    <row r="96" spans="2:13" ht="81.75" customHeight="1">
      <c r="B96" s="32" t="s">
        <v>30</v>
      </c>
      <c r="C96" s="51">
        <v>89</v>
      </c>
      <c r="D96" s="50" t="s">
        <v>116</v>
      </c>
      <c r="E96" s="50" t="s">
        <v>116</v>
      </c>
      <c r="F96" s="51" t="s">
        <v>34</v>
      </c>
      <c r="G96" s="51">
        <v>5</v>
      </c>
      <c r="H96" s="44"/>
      <c r="I96" s="44"/>
      <c r="J96" s="43">
        <f t="shared" si="2"/>
        <v>0</v>
      </c>
      <c r="K96" s="43">
        <f t="shared" si="3"/>
        <v>0</v>
      </c>
      <c r="L96" s="49" t="s">
        <v>33</v>
      </c>
      <c r="M96" s="83">
        <v>1071.3</v>
      </c>
    </row>
    <row r="97" spans="2:13" ht="81.75" customHeight="1">
      <c r="B97" s="32" t="s">
        <v>30</v>
      </c>
      <c r="C97" s="51">
        <v>90</v>
      </c>
      <c r="D97" s="50" t="s">
        <v>117</v>
      </c>
      <c r="E97" s="50" t="s">
        <v>117</v>
      </c>
      <c r="F97" s="51" t="s">
        <v>34</v>
      </c>
      <c r="G97" s="51">
        <v>4961</v>
      </c>
      <c r="H97" s="44"/>
      <c r="I97" s="44"/>
      <c r="J97" s="43">
        <f t="shared" si="2"/>
        <v>0</v>
      </c>
      <c r="K97" s="43">
        <f t="shared" si="3"/>
        <v>0</v>
      </c>
      <c r="L97" s="49" t="s">
        <v>33</v>
      </c>
      <c r="M97" s="83">
        <v>41341.670000000006</v>
      </c>
    </row>
    <row r="98" spans="2:13" ht="81.75" customHeight="1">
      <c r="B98" s="32" t="s">
        <v>30</v>
      </c>
      <c r="C98" s="51">
        <v>91</v>
      </c>
      <c r="D98" s="50" t="s">
        <v>118</v>
      </c>
      <c r="E98" s="50" t="s">
        <v>118</v>
      </c>
      <c r="F98" s="51" t="s">
        <v>34</v>
      </c>
      <c r="G98" s="51">
        <v>1047</v>
      </c>
      <c r="H98" s="44"/>
      <c r="I98" s="44"/>
      <c r="J98" s="43">
        <f t="shared" si="2"/>
        <v>0</v>
      </c>
      <c r="K98" s="43">
        <f t="shared" si="3"/>
        <v>0</v>
      </c>
      <c r="L98" s="49" t="s">
        <v>33</v>
      </c>
      <c r="M98" s="83">
        <v>20119.849999999999</v>
      </c>
    </row>
    <row r="99" spans="2:13" ht="81.75" customHeight="1">
      <c r="B99" s="32" t="s">
        <v>30</v>
      </c>
      <c r="C99" s="51">
        <v>92</v>
      </c>
      <c r="D99" s="50" t="s">
        <v>119</v>
      </c>
      <c r="E99" s="50" t="s">
        <v>119</v>
      </c>
      <c r="F99" s="51" t="s">
        <v>34</v>
      </c>
      <c r="G99" s="51">
        <v>1294</v>
      </c>
      <c r="H99" s="44"/>
      <c r="I99" s="44"/>
      <c r="J99" s="43">
        <f t="shared" si="2"/>
        <v>0</v>
      </c>
      <c r="K99" s="43">
        <f t="shared" si="3"/>
        <v>0</v>
      </c>
      <c r="L99" s="49" t="s">
        <v>33</v>
      </c>
      <c r="M99" s="83">
        <v>83743.37</v>
      </c>
    </row>
    <row r="100" spans="2:13" ht="81.75" customHeight="1">
      <c r="B100" s="32" t="s">
        <v>30</v>
      </c>
      <c r="C100" s="51">
        <v>93</v>
      </c>
      <c r="D100" s="50" t="s">
        <v>120</v>
      </c>
      <c r="E100" s="50" t="s">
        <v>120</v>
      </c>
      <c r="F100" s="51" t="s">
        <v>34</v>
      </c>
      <c r="G100" s="51">
        <v>747</v>
      </c>
      <c r="H100" s="44"/>
      <c r="I100" s="44"/>
      <c r="J100" s="43">
        <f t="shared" si="2"/>
        <v>0</v>
      </c>
      <c r="K100" s="43">
        <f t="shared" si="3"/>
        <v>0</v>
      </c>
      <c r="L100" s="49" t="s">
        <v>33</v>
      </c>
      <c r="M100" s="83">
        <v>75727.12999999999</v>
      </c>
    </row>
    <row r="101" spans="2:13" ht="81.75" customHeight="1">
      <c r="B101" s="32" t="s">
        <v>30</v>
      </c>
      <c r="C101" s="51">
        <v>94</v>
      </c>
      <c r="D101" s="50" t="s">
        <v>121</v>
      </c>
      <c r="E101" s="50" t="s">
        <v>121</v>
      </c>
      <c r="F101" s="51" t="s">
        <v>34</v>
      </c>
      <c r="G101" s="51">
        <v>160</v>
      </c>
      <c r="H101" s="44"/>
      <c r="I101" s="44"/>
      <c r="J101" s="43">
        <f t="shared" si="2"/>
        <v>0</v>
      </c>
      <c r="K101" s="43">
        <f t="shared" si="3"/>
        <v>0</v>
      </c>
      <c r="L101" s="49" t="s">
        <v>33</v>
      </c>
      <c r="M101" s="83">
        <v>1398.67</v>
      </c>
    </row>
    <row r="102" spans="2:13" ht="81.75" customHeight="1">
      <c r="B102" s="32" t="s">
        <v>30</v>
      </c>
      <c r="C102" s="51">
        <v>95</v>
      </c>
      <c r="D102" s="50" t="s">
        <v>122</v>
      </c>
      <c r="E102" s="50" t="s">
        <v>122</v>
      </c>
      <c r="F102" s="51" t="s">
        <v>34</v>
      </c>
      <c r="G102" s="51">
        <v>1780</v>
      </c>
      <c r="H102" s="44"/>
      <c r="I102" s="44"/>
      <c r="J102" s="43">
        <f t="shared" si="2"/>
        <v>0</v>
      </c>
      <c r="K102" s="43">
        <f t="shared" si="3"/>
        <v>0</v>
      </c>
      <c r="L102" s="49" t="s">
        <v>33</v>
      </c>
      <c r="M102" s="83">
        <v>17429.169999999998</v>
      </c>
    </row>
    <row r="103" spans="2:13" ht="81.75" customHeight="1">
      <c r="B103" s="32" t="s">
        <v>30</v>
      </c>
      <c r="C103" s="51">
        <v>96</v>
      </c>
      <c r="D103" s="50" t="s">
        <v>123</v>
      </c>
      <c r="E103" s="50" t="s">
        <v>123</v>
      </c>
      <c r="F103" s="51" t="s">
        <v>34</v>
      </c>
      <c r="G103" s="51">
        <v>525</v>
      </c>
      <c r="H103" s="44"/>
      <c r="I103" s="44"/>
      <c r="J103" s="43">
        <f t="shared" si="2"/>
        <v>0</v>
      </c>
      <c r="K103" s="43">
        <f t="shared" si="3"/>
        <v>0</v>
      </c>
      <c r="L103" s="49" t="s">
        <v>33</v>
      </c>
      <c r="M103" s="83">
        <v>2874.38</v>
      </c>
    </row>
    <row r="104" spans="2:13" ht="81.75" customHeight="1">
      <c r="B104" s="32" t="s">
        <v>30</v>
      </c>
      <c r="C104" s="51">
        <v>97</v>
      </c>
      <c r="D104" s="50" t="s">
        <v>124</v>
      </c>
      <c r="E104" s="50" t="s">
        <v>124</v>
      </c>
      <c r="F104" s="51" t="s">
        <v>34</v>
      </c>
      <c r="G104" s="51">
        <v>62</v>
      </c>
      <c r="H104" s="44"/>
      <c r="I104" s="44"/>
      <c r="J104" s="43">
        <f t="shared" si="2"/>
        <v>0</v>
      </c>
      <c r="K104" s="43">
        <f t="shared" si="3"/>
        <v>0</v>
      </c>
      <c r="L104" s="49" t="s">
        <v>33</v>
      </c>
      <c r="M104" s="83">
        <v>607.09</v>
      </c>
    </row>
    <row r="105" spans="2:13" ht="81.75" customHeight="1">
      <c r="B105" s="32" t="s">
        <v>30</v>
      </c>
      <c r="C105" s="51">
        <v>98</v>
      </c>
      <c r="D105" s="50" t="s">
        <v>125</v>
      </c>
      <c r="E105" s="50" t="s">
        <v>125</v>
      </c>
      <c r="F105" s="51" t="s">
        <v>34</v>
      </c>
      <c r="G105" s="51">
        <v>365</v>
      </c>
      <c r="H105" s="44"/>
      <c r="I105" s="44"/>
      <c r="J105" s="43">
        <f t="shared" si="2"/>
        <v>0</v>
      </c>
      <c r="K105" s="43">
        <f t="shared" si="3"/>
        <v>0</v>
      </c>
      <c r="L105" s="49" t="s">
        <v>33</v>
      </c>
      <c r="M105" s="83">
        <v>2959.55</v>
      </c>
    </row>
    <row r="106" spans="2:13" ht="81.75" customHeight="1">
      <c r="B106" s="32" t="s">
        <v>30</v>
      </c>
      <c r="C106" s="51">
        <v>99</v>
      </c>
      <c r="D106" s="50" t="s">
        <v>126</v>
      </c>
      <c r="E106" s="50" t="s">
        <v>126</v>
      </c>
      <c r="F106" s="51" t="s">
        <v>34</v>
      </c>
      <c r="G106" s="51">
        <v>3065</v>
      </c>
      <c r="H106" s="44"/>
      <c r="I106" s="44"/>
      <c r="J106" s="43">
        <f t="shared" si="2"/>
        <v>0</v>
      </c>
      <c r="K106" s="43">
        <f t="shared" si="3"/>
        <v>0</v>
      </c>
      <c r="L106" s="49" t="s">
        <v>33</v>
      </c>
      <c r="M106" s="83">
        <v>122574.45999999999</v>
      </c>
    </row>
    <row r="107" spans="2:13" ht="81.75" customHeight="1">
      <c r="B107" s="32" t="s">
        <v>30</v>
      </c>
      <c r="C107" s="51">
        <v>100</v>
      </c>
      <c r="D107" s="50" t="s">
        <v>127</v>
      </c>
      <c r="E107" s="50" t="s">
        <v>127</v>
      </c>
      <c r="F107" s="51" t="s">
        <v>34</v>
      </c>
      <c r="G107" s="51">
        <v>4835</v>
      </c>
      <c r="H107" s="44"/>
      <c r="I107" s="44"/>
      <c r="J107" s="43">
        <f t="shared" si="2"/>
        <v>0</v>
      </c>
      <c r="K107" s="43">
        <f t="shared" si="3"/>
        <v>0</v>
      </c>
      <c r="L107" s="49" t="s">
        <v>33</v>
      </c>
      <c r="M107" s="83">
        <v>47342.71</v>
      </c>
    </row>
    <row r="108" spans="2:13" ht="81.75" customHeight="1">
      <c r="B108" s="32" t="s">
        <v>30</v>
      </c>
      <c r="C108" s="51">
        <v>101</v>
      </c>
      <c r="D108" s="50" t="s">
        <v>128</v>
      </c>
      <c r="E108" s="50" t="s">
        <v>128</v>
      </c>
      <c r="F108" s="51" t="s">
        <v>34</v>
      </c>
      <c r="G108" s="51">
        <v>201</v>
      </c>
      <c r="H108" s="44"/>
      <c r="I108" s="44"/>
      <c r="J108" s="43">
        <f t="shared" si="2"/>
        <v>0</v>
      </c>
      <c r="K108" s="43">
        <f t="shared" si="3"/>
        <v>0</v>
      </c>
      <c r="L108" s="49" t="s">
        <v>33</v>
      </c>
      <c r="M108" s="83">
        <v>2854.2</v>
      </c>
    </row>
    <row r="109" spans="2:13" ht="81.75" customHeight="1">
      <c r="B109" s="32" t="s">
        <v>30</v>
      </c>
      <c r="C109" s="51">
        <v>102</v>
      </c>
      <c r="D109" s="50" t="s">
        <v>129</v>
      </c>
      <c r="E109" s="50" t="s">
        <v>129</v>
      </c>
      <c r="F109" s="51" t="s">
        <v>34</v>
      </c>
      <c r="G109" s="51">
        <v>80</v>
      </c>
      <c r="H109" s="44"/>
      <c r="I109" s="44"/>
      <c r="J109" s="43">
        <f t="shared" si="2"/>
        <v>0</v>
      </c>
      <c r="K109" s="43">
        <f t="shared" si="3"/>
        <v>0</v>
      </c>
      <c r="L109" s="49" t="s">
        <v>33</v>
      </c>
      <c r="M109" s="83">
        <v>4800</v>
      </c>
    </row>
    <row r="110" spans="2:13" ht="81.75" customHeight="1">
      <c r="B110" s="32" t="s">
        <v>30</v>
      </c>
      <c r="C110" s="51">
        <v>103</v>
      </c>
      <c r="D110" s="50" t="s">
        <v>130</v>
      </c>
      <c r="E110" s="50" t="s">
        <v>130</v>
      </c>
      <c r="F110" s="51" t="s">
        <v>34</v>
      </c>
      <c r="G110" s="51">
        <v>890</v>
      </c>
      <c r="H110" s="44"/>
      <c r="I110" s="44"/>
      <c r="J110" s="43">
        <f t="shared" si="2"/>
        <v>0</v>
      </c>
      <c r="K110" s="43">
        <f t="shared" si="3"/>
        <v>0</v>
      </c>
      <c r="L110" s="49" t="s">
        <v>33</v>
      </c>
      <c r="M110" s="83">
        <v>11065.67</v>
      </c>
    </row>
    <row r="111" spans="2:13" ht="81.75" customHeight="1">
      <c r="B111" s="32" t="s">
        <v>30</v>
      </c>
      <c r="C111" s="51">
        <v>104</v>
      </c>
      <c r="D111" s="50" t="s">
        <v>131</v>
      </c>
      <c r="E111" s="50" t="s">
        <v>131</v>
      </c>
      <c r="F111" s="51" t="s">
        <v>34</v>
      </c>
      <c r="G111" s="51">
        <v>100</v>
      </c>
      <c r="H111" s="44"/>
      <c r="I111" s="44"/>
      <c r="J111" s="43">
        <f t="shared" si="2"/>
        <v>0</v>
      </c>
      <c r="K111" s="43">
        <f t="shared" si="3"/>
        <v>0</v>
      </c>
      <c r="L111" s="49" t="s">
        <v>33</v>
      </c>
      <c r="M111" s="83">
        <v>500</v>
      </c>
    </row>
    <row r="112" spans="2:13" ht="81.75" customHeight="1">
      <c r="B112" s="32" t="s">
        <v>30</v>
      </c>
      <c r="C112" s="51">
        <v>105</v>
      </c>
      <c r="D112" s="50" t="s">
        <v>132</v>
      </c>
      <c r="E112" s="50" t="s">
        <v>132</v>
      </c>
      <c r="F112" s="51" t="s">
        <v>34</v>
      </c>
      <c r="G112" s="51">
        <v>50</v>
      </c>
      <c r="H112" s="44"/>
      <c r="I112" s="44"/>
      <c r="J112" s="43">
        <f t="shared" si="2"/>
        <v>0</v>
      </c>
      <c r="K112" s="43">
        <f t="shared" si="3"/>
        <v>0</v>
      </c>
      <c r="L112" s="49" t="s">
        <v>33</v>
      </c>
      <c r="M112" s="83">
        <v>1041.67</v>
      </c>
    </row>
    <row r="113" spans="2:13" ht="81.75" customHeight="1">
      <c r="B113" s="32" t="s">
        <v>30</v>
      </c>
      <c r="C113" s="51">
        <v>106</v>
      </c>
      <c r="D113" s="50" t="s">
        <v>132</v>
      </c>
      <c r="E113" s="50" t="s">
        <v>132</v>
      </c>
      <c r="F113" s="51" t="s">
        <v>34</v>
      </c>
      <c r="G113" s="51">
        <v>350</v>
      </c>
      <c r="H113" s="44"/>
      <c r="I113" s="44"/>
      <c r="J113" s="43">
        <f t="shared" si="2"/>
        <v>0</v>
      </c>
      <c r="K113" s="43">
        <f t="shared" si="3"/>
        <v>0</v>
      </c>
      <c r="L113" s="49" t="s">
        <v>33</v>
      </c>
      <c r="M113" s="83">
        <v>7291.67</v>
      </c>
    </row>
    <row r="114" spans="2:13" ht="81.75" customHeight="1">
      <c r="B114" s="32" t="s">
        <v>30</v>
      </c>
      <c r="C114" s="51">
        <v>107</v>
      </c>
      <c r="D114" s="50" t="s">
        <v>132</v>
      </c>
      <c r="E114" s="50" t="s">
        <v>132</v>
      </c>
      <c r="F114" s="51" t="s">
        <v>34</v>
      </c>
      <c r="G114" s="51">
        <v>295</v>
      </c>
      <c r="H114" s="44"/>
      <c r="I114" s="44"/>
      <c r="J114" s="43">
        <f t="shared" si="2"/>
        <v>0</v>
      </c>
      <c r="K114" s="43">
        <f t="shared" si="3"/>
        <v>0</v>
      </c>
      <c r="L114" s="49" t="s">
        <v>33</v>
      </c>
      <c r="M114" s="83">
        <v>5162.5</v>
      </c>
    </row>
    <row r="115" spans="2:13" ht="81.75" customHeight="1">
      <c r="B115" s="32" t="s">
        <v>30</v>
      </c>
      <c r="C115" s="51">
        <v>108</v>
      </c>
      <c r="D115" s="50" t="s">
        <v>133</v>
      </c>
      <c r="E115" s="50" t="s">
        <v>133</v>
      </c>
      <c r="F115" s="51" t="s">
        <v>34</v>
      </c>
      <c r="G115" s="51">
        <v>651</v>
      </c>
      <c r="H115" s="44"/>
      <c r="I115" s="44"/>
      <c r="J115" s="43">
        <f t="shared" si="2"/>
        <v>0</v>
      </c>
      <c r="K115" s="43">
        <f t="shared" si="3"/>
        <v>0</v>
      </c>
      <c r="L115" s="49" t="s">
        <v>33</v>
      </c>
      <c r="M115" s="83">
        <v>3797.5</v>
      </c>
    </row>
    <row r="116" spans="2:13" ht="81.75" customHeight="1">
      <c r="B116" s="32" t="s">
        <v>30</v>
      </c>
      <c r="C116" s="51">
        <v>109</v>
      </c>
      <c r="D116" s="50" t="s">
        <v>134</v>
      </c>
      <c r="E116" s="50" t="s">
        <v>134</v>
      </c>
      <c r="F116" s="51" t="s">
        <v>34</v>
      </c>
      <c r="G116" s="51">
        <v>2945</v>
      </c>
      <c r="H116" s="44"/>
      <c r="I116" s="44"/>
      <c r="J116" s="43">
        <f t="shared" si="2"/>
        <v>0</v>
      </c>
      <c r="K116" s="43">
        <f t="shared" si="3"/>
        <v>0</v>
      </c>
      <c r="L116" s="49" t="s">
        <v>33</v>
      </c>
      <c r="M116" s="83">
        <v>66360.67</v>
      </c>
    </row>
    <row r="117" spans="2:13" ht="81.75" customHeight="1">
      <c r="B117" s="32" t="s">
        <v>30</v>
      </c>
      <c r="C117" s="51">
        <v>110</v>
      </c>
      <c r="D117" s="50" t="s">
        <v>135</v>
      </c>
      <c r="E117" s="50" t="s">
        <v>135</v>
      </c>
      <c r="F117" s="51" t="s">
        <v>34</v>
      </c>
      <c r="G117" s="51">
        <v>155</v>
      </c>
      <c r="H117" s="44"/>
      <c r="I117" s="44"/>
      <c r="J117" s="43">
        <f t="shared" si="2"/>
        <v>0</v>
      </c>
      <c r="K117" s="43">
        <f t="shared" si="3"/>
        <v>0</v>
      </c>
      <c r="L117" s="49" t="s">
        <v>33</v>
      </c>
      <c r="M117" s="83">
        <v>2997.96</v>
      </c>
    </row>
    <row r="118" spans="2:13" ht="81.75" customHeight="1">
      <c r="B118" s="32" t="s">
        <v>30</v>
      </c>
      <c r="C118" s="51">
        <v>111</v>
      </c>
      <c r="D118" s="50" t="s">
        <v>136</v>
      </c>
      <c r="E118" s="50" t="s">
        <v>136</v>
      </c>
      <c r="F118" s="51" t="s">
        <v>34</v>
      </c>
      <c r="G118" s="51">
        <v>250</v>
      </c>
      <c r="H118" s="44"/>
      <c r="I118" s="44"/>
      <c r="J118" s="43">
        <f t="shared" si="2"/>
        <v>0</v>
      </c>
      <c r="K118" s="43">
        <f t="shared" si="3"/>
        <v>0</v>
      </c>
      <c r="L118" s="49" t="s">
        <v>33</v>
      </c>
      <c r="M118" s="83">
        <v>4329.17</v>
      </c>
    </row>
    <row r="119" spans="2:13" ht="81.75" customHeight="1">
      <c r="B119" s="32" t="s">
        <v>30</v>
      </c>
      <c r="C119" s="51">
        <v>112</v>
      </c>
      <c r="D119" s="50" t="s">
        <v>137</v>
      </c>
      <c r="E119" s="50" t="s">
        <v>137</v>
      </c>
      <c r="F119" s="51" t="s">
        <v>34</v>
      </c>
      <c r="G119" s="51">
        <v>230</v>
      </c>
      <c r="H119" s="44"/>
      <c r="I119" s="44"/>
      <c r="J119" s="43">
        <f t="shared" si="2"/>
        <v>0</v>
      </c>
      <c r="K119" s="43">
        <f t="shared" si="3"/>
        <v>0</v>
      </c>
      <c r="L119" s="49" t="s">
        <v>33</v>
      </c>
      <c r="M119" s="83">
        <v>4048</v>
      </c>
    </row>
    <row r="120" spans="2:13" ht="81.75" customHeight="1">
      <c r="B120" s="32" t="s">
        <v>30</v>
      </c>
      <c r="C120" s="51">
        <v>113</v>
      </c>
      <c r="D120" s="50" t="s">
        <v>138</v>
      </c>
      <c r="E120" s="50" t="s">
        <v>138</v>
      </c>
      <c r="F120" s="51" t="s">
        <v>34</v>
      </c>
      <c r="G120" s="51">
        <v>5585</v>
      </c>
      <c r="H120" s="44"/>
      <c r="I120" s="44"/>
      <c r="J120" s="43">
        <f t="shared" si="2"/>
        <v>0</v>
      </c>
      <c r="K120" s="43">
        <f t="shared" si="3"/>
        <v>0</v>
      </c>
      <c r="L120" s="49" t="s">
        <v>33</v>
      </c>
      <c r="M120" s="83">
        <v>98714.87999999999</v>
      </c>
    </row>
    <row r="121" spans="2:13" ht="81.75" customHeight="1">
      <c r="B121" s="32" t="s">
        <v>30</v>
      </c>
      <c r="C121" s="51">
        <v>114</v>
      </c>
      <c r="D121" s="50" t="s">
        <v>139</v>
      </c>
      <c r="E121" s="50" t="s">
        <v>139</v>
      </c>
      <c r="F121" s="51" t="s">
        <v>34</v>
      </c>
      <c r="G121" s="51">
        <v>400</v>
      </c>
      <c r="H121" s="44"/>
      <c r="I121" s="44"/>
      <c r="J121" s="43">
        <f t="shared" si="2"/>
        <v>0</v>
      </c>
      <c r="K121" s="43">
        <f t="shared" si="3"/>
        <v>0</v>
      </c>
      <c r="L121" s="49" t="s">
        <v>33</v>
      </c>
      <c r="M121" s="83">
        <v>3306.67</v>
      </c>
    </row>
    <row r="122" spans="2:13" ht="81.75" customHeight="1">
      <c r="B122" s="32" t="s">
        <v>30</v>
      </c>
      <c r="C122" s="51">
        <v>115</v>
      </c>
      <c r="D122" s="50" t="s">
        <v>140</v>
      </c>
      <c r="E122" s="50" t="s">
        <v>140</v>
      </c>
      <c r="F122" s="51" t="s">
        <v>34</v>
      </c>
      <c r="G122" s="51">
        <v>1945</v>
      </c>
      <c r="H122" s="44"/>
      <c r="I122" s="44"/>
      <c r="J122" s="43">
        <f t="shared" si="2"/>
        <v>0</v>
      </c>
      <c r="K122" s="43">
        <f t="shared" si="3"/>
        <v>0</v>
      </c>
      <c r="L122" s="49" t="s">
        <v>33</v>
      </c>
      <c r="M122" s="83">
        <v>31363.129999999997</v>
      </c>
    </row>
    <row r="123" spans="2:13" ht="81.75" customHeight="1">
      <c r="B123" s="32" t="s">
        <v>30</v>
      </c>
      <c r="C123" s="51">
        <v>116</v>
      </c>
      <c r="D123" s="50" t="s">
        <v>141</v>
      </c>
      <c r="E123" s="50" t="s">
        <v>141</v>
      </c>
      <c r="F123" s="51" t="s">
        <v>34</v>
      </c>
      <c r="G123" s="51">
        <v>1771</v>
      </c>
      <c r="H123" s="44"/>
      <c r="I123" s="44"/>
      <c r="J123" s="43">
        <f t="shared" si="2"/>
        <v>0</v>
      </c>
      <c r="K123" s="43">
        <f t="shared" si="3"/>
        <v>0</v>
      </c>
      <c r="L123" s="49" t="s">
        <v>33</v>
      </c>
      <c r="M123" s="83">
        <v>32202.69</v>
      </c>
    </row>
    <row r="124" spans="2:13" ht="81.75" customHeight="1">
      <c r="B124" s="32" t="s">
        <v>30</v>
      </c>
      <c r="C124" s="51">
        <v>117</v>
      </c>
      <c r="D124" s="50" t="s">
        <v>142</v>
      </c>
      <c r="E124" s="50" t="s">
        <v>142</v>
      </c>
      <c r="F124" s="51" t="s">
        <v>34</v>
      </c>
      <c r="G124" s="51">
        <v>4022</v>
      </c>
      <c r="H124" s="44"/>
      <c r="I124" s="44"/>
      <c r="J124" s="43">
        <f t="shared" si="2"/>
        <v>0</v>
      </c>
      <c r="K124" s="43">
        <f t="shared" si="3"/>
        <v>0</v>
      </c>
      <c r="L124" s="49" t="s">
        <v>33</v>
      </c>
      <c r="M124" s="83">
        <v>73468.539999999994</v>
      </c>
    </row>
    <row r="125" spans="2:13" ht="81.75" customHeight="1">
      <c r="B125" s="32" t="s">
        <v>30</v>
      </c>
      <c r="C125" s="51">
        <v>118</v>
      </c>
      <c r="D125" s="50" t="s">
        <v>143</v>
      </c>
      <c r="E125" s="50" t="s">
        <v>143</v>
      </c>
      <c r="F125" s="51" t="s">
        <v>34</v>
      </c>
      <c r="G125" s="51">
        <v>130</v>
      </c>
      <c r="H125" s="44"/>
      <c r="I125" s="44"/>
      <c r="J125" s="43">
        <f t="shared" si="2"/>
        <v>0</v>
      </c>
      <c r="K125" s="43">
        <f t="shared" si="3"/>
        <v>0</v>
      </c>
      <c r="L125" s="49" t="s">
        <v>33</v>
      </c>
      <c r="M125" s="83">
        <v>2234.92</v>
      </c>
    </row>
    <row r="126" spans="2:13" ht="81.75" customHeight="1">
      <c r="B126" s="32" t="s">
        <v>30</v>
      </c>
      <c r="C126" s="51">
        <v>119</v>
      </c>
      <c r="D126" s="50" t="s">
        <v>144</v>
      </c>
      <c r="E126" s="50" t="s">
        <v>144</v>
      </c>
      <c r="F126" s="51" t="s">
        <v>34</v>
      </c>
      <c r="G126" s="51">
        <v>20</v>
      </c>
      <c r="H126" s="44"/>
      <c r="I126" s="44"/>
      <c r="J126" s="43">
        <f t="shared" si="2"/>
        <v>0</v>
      </c>
      <c r="K126" s="43">
        <f t="shared" si="3"/>
        <v>0</v>
      </c>
      <c r="L126" s="49" t="s">
        <v>33</v>
      </c>
      <c r="M126" s="83">
        <v>1097.17</v>
      </c>
    </row>
    <row r="127" spans="2:13" ht="81.75" customHeight="1">
      <c r="B127" s="32" t="s">
        <v>30</v>
      </c>
      <c r="C127" s="51">
        <v>120</v>
      </c>
      <c r="D127" s="50" t="s">
        <v>145</v>
      </c>
      <c r="E127" s="50" t="s">
        <v>145</v>
      </c>
      <c r="F127" s="51" t="s">
        <v>34</v>
      </c>
      <c r="G127" s="51">
        <v>730</v>
      </c>
      <c r="H127" s="44"/>
      <c r="I127" s="44"/>
      <c r="J127" s="43">
        <f t="shared" si="2"/>
        <v>0</v>
      </c>
      <c r="K127" s="43">
        <f t="shared" si="3"/>
        <v>0</v>
      </c>
      <c r="L127" s="49" t="s">
        <v>33</v>
      </c>
      <c r="M127" s="83">
        <v>21668.84</v>
      </c>
    </row>
    <row r="128" spans="2:13" ht="81.75" customHeight="1">
      <c r="B128" s="32" t="s">
        <v>30</v>
      </c>
      <c r="C128" s="51">
        <v>121</v>
      </c>
      <c r="D128" s="50" t="s">
        <v>146</v>
      </c>
      <c r="E128" s="50" t="s">
        <v>146</v>
      </c>
      <c r="F128" s="51" t="s">
        <v>34</v>
      </c>
      <c r="G128" s="51">
        <v>7660</v>
      </c>
      <c r="H128" s="44"/>
      <c r="I128" s="44"/>
      <c r="J128" s="43">
        <f t="shared" si="2"/>
        <v>0</v>
      </c>
      <c r="K128" s="43">
        <f t="shared" si="3"/>
        <v>0</v>
      </c>
      <c r="L128" s="49" t="s">
        <v>33</v>
      </c>
      <c r="M128" s="83">
        <v>263631.67</v>
      </c>
    </row>
    <row r="129" spans="2:13" ht="78" customHeight="1">
      <c r="B129" s="32" t="s">
        <v>30</v>
      </c>
      <c r="C129" s="51">
        <v>122</v>
      </c>
      <c r="D129" s="50" t="s">
        <v>147</v>
      </c>
      <c r="E129" s="50" t="s">
        <v>147</v>
      </c>
      <c r="F129" s="51" t="s">
        <v>34</v>
      </c>
      <c r="G129" s="51">
        <v>100</v>
      </c>
      <c r="H129" s="44"/>
      <c r="I129" s="44"/>
      <c r="J129" s="43">
        <f t="shared" si="2"/>
        <v>0</v>
      </c>
      <c r="K129" s="43">
        <f t="shared" si="3"/>
        <v>0</v>
      </c>
      <c r="L129" s="49" t="s">
        <v>33</v>
      </c>
      <c r="M129" s="83">
        <v>6511.67</v>
      </c>
    </row>
    <row r="130" spans="2:13" ht="78" customHeight="1">
      <c r="B130" s="32" t="s">
        <v>30</v>
      </c>
      <c r="C130" s="51">
        <v>123</v>
      </c>
      <c r="D130" s="50" t="s">
        <v>148</v>
      </c>
      <c r="E130" s="50" t="s">
        <v>148</v>
      </c>
      <c r="F130" s="51" t="s">
        <v>34</v>
      </c>
      <c r="G130" s="51">
        <v>530</v>
      </c>
      <c r="H130" s="44"/>
      <c r="I130" s="44"/>
      <c r="J130" s="43">
        <f t="shared" si="2"/>
        <v>0</v>
      </c>
      <c r="K130" s="43">
        <f t="shared" si="3"/>
        <v>0</v>
      </c>
      <c r="L130" s="49" t="s">
        <v>33</v>
      </c>
      <c r="M130" s="83">
        <v>42930</v>
      </c>
    </row>
    <row r="131" spans="2:13" ht="78" customHeight="1">
      <c r="B131" s="32" t="s">
        <v>30</v>
      </c>
      <c r="C131" s="51">
        <v>124</v>
      </c>
      <c r="D131" s="50" t="s">
        <v>149</v>
      </c>
      <c r="E131" s="50" t="s">
        <v>149</v>
      </c>
      <c r="F131" s="51" t="s">
        <v>34</v>
      </c>
      <c r="G131" s="51">
        <v>45</v>
      </c>
      <c r="H131" s="44"/>
      <c r="I131" s="44"/>
      <c r="J131" s="43">
        <f t="shared" si="2"/>
        <v>0</v>
      </c>
      <c r="K131" s="43">
        <f t="shared" si="3"/>
        <v>0</v>
      </c>
      <c r="L131" s="49" t="s">
        <v>33</v>
      </c>
      <c r="M131" s="83">
        <v>3659.63</v>
      </c>
    </row>
    <row r="132" spans="2:13" ht="78" customHeight="1">
      <c r="B132" s="32" t="s">
        <v>30</v>
      </c>
      <c r="C132" s="51">
        <v>125</v>
      </c>
      <c r="D132" s="50" t="s">
        <v>150</v>
      </c>
      <c r="E132" s="50" t="s">
        <v>150</v>
      </c>
      <c r="F132" s="51" t="s">
        <v>34</v>
      </c>
      <c r="G132" s="51">
        <v>2311</v>
      </c>
      <c r="H132" s="44"/>
      <c r="I132" s="44"/>
      <c r="J132" s="43">
        <f t="shared" si="2"/>
        <v>0</v>
      </c>
      <c r="K132" s="43">
        <f t="shared" si="3"/>
        <v>0</v>
      </c>
      <c r="L132" s="49" t="s">
        <v>33</v>
      </c>
      <c r="M132" s="83">
        <v>187191</v>
      </c>
    </row>
    <row r="133" spans="2:13" ht="78" customHeight="1">
      <c r="B133" s="32" t="s">
        <v>30</v>
      </c>
      <c r="C133" s="51">
        <v>126</v>
      </c>
      <c r="D133" s="50" t="s">
        <v>151</v>
      </c>
      <c r="E133" s="50" t="s">
        <v>151</v>
      </c>
      <c r="F133" s="51" t="s">
        <v>34</v>
      </c>
      <c r="G133" s="51">
        <v>1450</v>
      </c>
      <c r="H133" s="44"/>
      <c r="I133" s="44"/>
      <c r="J133" s="43">
        <f t="shared" si="2"/>
        <v>0</v>
      </c>
      <c r="K133" s="43">
        <f t="shared" si="3"/>
        <v>0</v>
      </c>
      <c r="L133" s="49" t="s">
        <v>33</v>
      </c>
      <c r="M133" s="83">
        <v>62954.170000000006</v>
      </c>
    </row>
    <row r="134" spans="2:13" ht="78" customHeight="1">
      <c r="B134" s="32" t="s">
        <v>30</v>
      </c>
      <c r="C134" s="51">
        <v>127</v>
      </c>
      <c r="D134" s="50" t="s">
        <v>152</v>
      </c>
      <c r="E134" s="50" t="s">
        <v>152</v>
      </c>
      <c r="F134" s="51" t="s">
        <v>34</v>
      </c>
      <c r="G134" s="51">
        <v>100</v>
      </c>
      <c r="H134" s="44"/>
      <c r="I134" s="44"/>
      <c r="J134" s="43">
        <f t="shared" si="2"/>
        <v>0</v>
      </c>
      <c r="K134" s="43">
        <f t="shared" si="3"/>
        <v>0</v>
      </c>
      <c r="L134" s="49" t="s">
        <v>33</v>
      </c>
      <c r="M134" s="83">
        <v>4868.34</v>
      </c>
    </row>
    <row r="135" spans="2:13" ht="78" customHeight="1">
      <c r="B135" s="32" t="s">
        <v>30</v>
      </c>
      <c r="C135" s="51">
        <v>128</v>
      </c>
      <c r="D135" s="50" t="s">
        <v>153</v>
      </c>
      <c r="E135" s="50" t="s">
        <v>153</v>
      </c>
      <c r="F135" s="51" t="s">
        <v>34</v>
      </c>
      <c r="G135" s="51">
        <v>160</v>
      </c>
      <c r="H135" s="44"/>
      <c r="I135" s="44"/>
      <c r="J135" s="43">
        <f t="shared" si="2"/>
        <v>0</v>
      </c>
      <c r="K135" s="43">
        <f t="shared" si="3"/>
        <v>0</v>
      </c>
      <c r="L135" s="49" t="s">
        <v>33</v>
      </c>
      <c r="M135" s="83">
        <v>4901.34</v>
      </c>
    </row>
    <row r="136" spans="2:13" ht="78" customHeight="1">
      <c r="B136" s="32" t="s">
        <v>30</v>
      </c>
      <c r="C136" s="51">
        <v>129</v>
      </c>
      <c r="D136" s="50" t="s">
        <v>154</v>
      </c>
      <c r="E136" s="50" t="s">
        <v>154</v>
      </c>
      <c r="F136" s="51" t="s">
        <v>34</v>
      </c>
      <c r="G136" s="51">
        <v>95</v>
      </c>
      <c r="H136" s="44"/>
      <c r="I136" s="44"/>
      <c r="J136" s="43">
        <f t="shared" si="2"/>
        <v>0</v>
      </c>
      <c r="K136" s="43">
        <f t="shared" si="3"/>
        <v>0</v>
      </c>
      <c r="L136" s="49" t="s">
        <v>33</v>
      </c>
      <c r="M136" s="83">
        <v>4098.46</v>
      </c>
    </row>
    <row r="137" spans="2:13" ht="78" customHeight="1">
      <c r="B137" s="32" t="s">
        <v>30</v>
      </c>
      <c r="C137" s="51">
        <v>130</v>
      </c>
      <c r="D137" s="50" t="s">
        <v>155</v>
      </c>
      <c r="E137" s="50" t="s">
        <v>155</v>
      </c>
      <c r="F137" s="51" t="s">
        <v>34</v>
      </c>
      <c r="G137" s="51">
        <v>185</v>
      </c>
      <c r="H137" s="44"/>
      <c r="I137" s="44"/>
      <c r="J137" s="43">
        <f t="shared" ref="J137:J178" si="4">H137*G137</f>
        <v>0</v>
      </c>
      <c r="K137" s="43">
        <f t="shared" ref="K137:K178" si="5">I137*G137</f>
        <v>0</v>
      </c>
      <c r="L137" s="49" t="s">
        <v>33</v>
      </c>
      <c r="M137" s="83">
        <v>1873.1299999999999</v>
      </c>
    </row>
    <row r="138" spans="2:13" ht="78" customHeight="1">
      <c r="B138" s="32" t="s">
        <v>30</v>
      </c>
      <c r="C138" s="51">
        <v>131</v>
      </c>
      <c r="D138" s="50" t="s">
        <v>156</v>
      </c>
      <c r="E138" s="50" t="s">
        <v>156</v>
      </c>
      <c r="F138" s="51" t="s">
        <v>34</v>
      </c>
      <c r="G138" s="51">
        <v>1430</v>
      </c>
      <c r="H138" s="44"/>
      <c r="I138" s="44"/>
      <c r="J138" s="43">
        <f t="shared" si="4"/>
        <v>0</v>
      </c>
      <c r="K138" s="43">
        <f t="shared" si="5"/>
        <v>0</v>
      </c>
      <c r="L138" s="49" t="s">
        <v>33</v>
      </c>
      <c r="M138" s="83">
        <v>11118.25</v>
      </c>
    </row>
    <row r="139" spans="2:13" ht="78" customHeight="1">
      <c r="B139" s="32" t="s">
        <v>30</v>
      </c>
      <c r="C139" s="51">
        <v>132</v>
      </c>
      <c r="D139" s="50" t="s">
        <v>157</v>
      </c>
      <c r="E139" s="50" t="s">
        <v>157</v>
      </c>
      <c r="F139" s="51" t="s">
        <v>34</v>
      </c>
      <c r="G139" s="51">
        <v>900</v>
      </c>
      <c r="H139" s="44"/>
      <c r="I139" s="44"/>
      <c r="J139" s="43">
        <f t="shared" si="4"/>
        <v>0</v>
      </c>
      <c r="K139" s="43">
        <f t="shared" si="5"/>
        <v>0</v>
      </c>
      <c r="L139" s="49" t="s">
        <v>33</v>
      </c>
      <c r="M139" s="83">
        <v>9090</v>
      </c>
    </row>
    <row r="140" spans="2:13" ht="78" customHeight="1">
      <c r="B140" s="32" t="s">
        <v>30</v>
      </c>
      <c r="C140" s="51">
        <v>133</v>
      </c>
      <c r="D140" s="50" t="s">
        <v>158</v>
      </c>
      <c r="E140" s="50" t="s">
        <v>158</v>
      </c>
      <c r="F140" s="51" t="s">
        <v>34</v>
      </c>
      <c r="G140" s="51">
        <v>300</v>
      </c>
      <c r="H140" s="44"/>
      <c r="I140" s="44"/>
      <c r="J140" s="43">
        <f t="shared" si="4"/>
        <v>0</v>
      </c>
      <c r="K140" s="43">
        <f t="shared" si="5"/>
        <v>0</v>
      </c>
      <c r="L140" s="49" t="s">
        <v>33</v>
      </c>
      <c r="M140" s="83">
        <v>3030</v>
      </c>
    </row>
    <row r="141" spans="2:13" ht="78" customHeight="1">
      <c r="B141" s="32" t="s">
        <v>30</v>
      </c>
      <c r="C141" s="51">
        <v>134</v>
      </c>
      <c r="D141" s="50" t="s">
        <v>159</v>
      </c>
      <c r="E141" s="50" t="s">
        <v>159</v>
      </c>
      <c r="F141" s="51" t="s">
        <v>34</v>
      </c>
      <c r="G141" s="51">
        <v>1170</v>
      </c>
      <c r="H141" s="44"/>
      <c r="I141" s="44"/>
      <c r="J141" s="43">
        <f t="shared" si="4"/>
        <v>0</v>
      </c>
      <c r="K141" s="43">
        <f t="shared" si="5"/>
        <v>0</v>
      </c>
      <c r="L141" s="49" t="s">
        <v>33</v>
      </c>
      <c r="M141" s="83">
        <v>7878</v>
      </c>
    </row>
    <row r="142" spans="2:13" ht="78" customHeight="1">
      <c r="B142" s="32" t="s">
        <v>30</v>
      </c>
      <c r="C142" s="51">
        <v>135</v>
      </c>
      <c r="D142" s="50" t="s">
        <v>160</v>
      </c>
      <c r="E142" s="50" t="s">
        <v>160</v>
      </c>
      <c r="F142" s="51" t="s">
        <v>34</v>
      </c>
      <c r="G142" s="51">
        <v>1110</v>
      </c>
      <c r="H142" s="44"/>
      <c r="I142" s="44"/>
      <c r="J142" s="43">
        <f t="shared" si="4"/>
        <v>0</v>
      </c>
      <c r="K142" s="43">
        <f t="shared" si="5"/>
        <v>0</v>
      </c>
      <c r="L142" s="49" t="s">
        <v>33</v>
      </c>
      <c r="M142" s="83">
        <v>15632.5</v>
      </c>
    </row>
    <row r="143" spans="2:13" ht="78" customHeight="1">
      <c r="B143" s="32" t="s">
        <v>30</v>
      </c>
      <c r="C143" s="51">
        <v>136</v>
      </c>
      <c r="D143" s="50" t="s">
        <v>161</v>
      </c>
      <c r="E143" s="50" t="s">
        <v>161</v>
      </c>
      <c r="F143" s="51" t="s">
        <v>34</v>
      </c>
      <c r="G143" s="51">
        <v>14370</v>
      </c>
      <c r="H143" s="44"/>
      <c r="I143" s="44"/>
      <c r="J143" s="43">
        <f t="shared" si="4"/>
        <v>0</v>
      </c>
      <c r="K143" s="43">
        <f t="shared" si="5"/>
        <v>0</v>
      </c>
      <c r="L143" s="49" t="s">
        <v>33</v>
      </c>
      <c r="M143" s="83">
        <v>142742</v>
      </c>
    </row>
    <row r="144" spans="2:13" ht="78" customHeight="1">
      <c r="B144" s="32" t="s">
        <v>30</v>
      </c>
      <c r="C144" s="51">
        <v>137</v>
      </c>
      <c r="D144" s="50" t="s">
        <v>162</v>
      </c>
      <c r="E144" s="50" t="s">
        <v>162</v>
      </c>
      <c r="F144" s="51" t="s">
        <v>34</v>
      </c>
      <c r="G144" s="51">
        <v>16370</v>
      </c>
      <c r="H144" s="44"/>
      <c r="I144" s="44"/>
      <c r="J144" s="43">
        <f t="shared" si="4"/>
        <v>0</v>
      </c>
      <c r="K144" s="43">
        <f t="shared" si="5"/>
        <v>0</v>
      </c>
      <c r="L144" s="49" t="s">
        <v>33</v>
      </c>
      <c r="M144" s="83">
        <v>270650.67</v>
      </c>
    </row>
    <row r="145" spans="2:13" ht="78" customHeight="1">
      <c r="B145" s="32" t="s">
        <v>30</v>
      </c>
      <c r="C145" s="51">
        <v>138</v>
      </c>
      <c r="D145" s="50" t="s">
        <v>163</v>
      </c>
      <c r="E145" s="50" t="s">
        <v>163</v>
      </c>
      <c r="F145" s="51" t="s">
        <v>34</v>
      </c>
      <c r="G145" s="51">
        <v>1340</v>
      </c>
      <c r="H145" s="44"/>
      <c r="I145" s="44"/>
      <c r="J145" s="43">
        <f t="shared" si="4"/>
        <v>0</v>
      </c>
      <c r="K145" s="43">
        <f t="shared" si="5"/>
        <v>0</v>
      </c>
      <c r="L145" s="49" t="s">
        <v>33</v>
      </c>
      <c r="M145" s="83">
        <v>28240.5</v>
      </c>
    </row>
    <row r="146" spans="2:13" ht="78" customHeight="1">
      <c r="B146" s="32" t="s">
        <v>30</v>
      </c>
      <c r="C146" s="51">
        <v>139</v>
      </c>
      <c r="D146" s="50" t="s">
        <v>164</v>
      </c>
      <c r="E146" s="50" t="s">
        <v>164</v>
      </c>
      <c r="F146" s="51" t="s">
        <v>34</v>
      </c>
      <c r="G146" s="51">
        <v>1355</v>
      </c>
      <c r="H146" s="44"/>
      <c r="I146" s="44"/>
      <c r="J146" s="43">
        <f t="shared" si="4"/>
        <v>0</v>
      </c>
      <c r="K146" s="43">
        <f t="shared" si="5"/>
        <v>0</v>
      </c>
      <c r="L146" s="49" t="s">
        <v>33</v>
      </c>
      <c r="M146" s="83">
        <v>28556.629999999997</v>
      </c>
    </row>
    <row r="147" spans="2:13" ht="78" customHeight="1">
      <c r="B147" s="32" t="s">
        <v>30</v>
      </c>
      <c r="C147" s="51">
        <v>140</v>
      </c>
      <c r="D147" s="50" t="s">
        <v>165</v>
      </c>
      <c r="E147" s="50" t="s">
        <v>165</v>
      </c>
      <c r="F147" s="51" t="s">
        <v>34</v>
      </c>
      <c r="G147" s="51">
        <v>312</v>
      </c>
      <c r="H147" s="44"/>
      <c r="I147" s="44"/>
      <c r="J147" s="43">
        <f t="shared" si="4"/>
        <v>0</v>
      </c>
      <c r="K147" s="43">
        <f t="shared" si="5"/>
        <v>0</v>
      </c>
      <c r="L147" s="49" t="s">
        <v>33</v>
      </c>
      <c r="M147" s="83">
        <v>6078.8</v>
      </c>
    </row>
    <row r="148" spans="2:13" ht="78" customHeight="1">
      <c r="B148" s="32" t="s">
        <v>30</v>
      </c>
      <c r="C148" s="51">
        <v>141</v>
      </c>
      <c r="D148" s="50" t="s">
        <v>166</v>
      </c>
      <c r="E148" s="50" t="s">
        <v>166</v>
      </c>
      <c r="F148" s="51" t="s">
        <v>34</v>
      </c>
      <c r="G148" s="51">
        <v>210</v>
      </c>
      <c r="H148" s="44"/>
      <c r="I148" s="44"/>
      <c r="J148" s="43">
        <f t="shared" si="4"/>
        <v>0</v>
      </c>
      <c r="K148" s="43">
        <f t="shared" si="5"/>
        <v>0</v>
      </c>
      <c r="L148" s="49" t="s">
        <v>33</v>
      </c>
      <c r="M148" s="83">
        <v>39690</v>
      </c>
    </row>
    <row r="149" spans="2:13" ht="78" customHeight="1">
      <c r="B149" s="32" t="s">
        <v>30</v>
      </c>
      <c r="C149" s="51">
        <v>142</v>
      </c>
      <c r="D149" s="50" t="s">
        <v>167</v>
      </c>
      <c r="E149" s="50" t="s">
        <v>167</v>
      </c>
      <c r="F149" s="51" t="s">
        <v>34</v>
      </c>
      <c r="G149" s="51">
        <v>50</v>
      </c>
      <c r="H149" s="44"/>
      <c r="I149" s="44"/>
      <c r="J149" s="43">
        <f t="shared" si="4"/>
        <v>0</v>
      </c>
      <c r="K149" s="43">
        <f t="shared" si="5"/>
        <v>0</v>
      </c>
      <c r="L149" s="49" t="s">
        <v>33</v>
      </c>
      <c r="M149" s="83">
        <v>1041.67</v>
      </c>
    </row>
    <row r="150" spans="2:13" ht="78" customHeight="1">
      <c r="B150" s="32" t="s">
        <v>30</v>
      </c>
      <c r="C150" s="51">
        <v>143</v>
      </c>
      <c r="D150" s="50" t="s">
        <v>168</v>
      </c>
      <c r="E150" s="50" t="s">
        <v>168</v>
      </c>
      <c r="F150" s="51" t="s">
        <v>34</v>
      </c>
      <c r="G150" s="51">
        <v>11</v>
      </c>
      <c r="H150" s="44"/>
      <c r="I150" s="44"/>
      <c r="J150" s="43">
        <f t="shared" si="4"/>
        <v>0</v>
      </c>
      <c r="K150" s="43">
        <f t="shared" si="5"/>
        <v>0</v>
      </c>
      <c r="L150" s="49" t="s">
        <v>33</v>
      </c>
      <c r="M150" s="83">
        <v>199.29</v>
      </c>
    </row>
    <row r="151" spans="2:13" ht="78" customHeight="1">
      <c r="B151" s="32" t="s">
        <v>30</v>
      </c>
      <c r="C151" s="51">
        <v>144</v>
      </c>
      <c r="D151" s="50" t="s">
        <v>169</v>
      </c>
      <c r="E151" s="50" t="s">
        <v>169</v>
      </c>
      <c r="F151" s="51" t="s">
        <v>34</v>
      </c>
      <c r="G151" s="51">
        <v>18320</v>
      </c>
      <c r="H151" s="44"/>
      <c r="I151" s="44"/>
      <c r="J151" s="43">
        <f t="shared" si="4"/>
        <v>0</v>
      </c>
      <c r="K151" s="43">
        <f t="shared" si="5"/>
        <v>0</v>
      </c>
      <c r="L151" s="49" t="s">
        <v>33</v>
      </c>
      <c r="M151" s="83">
        <v>395101.34</v>
      </c>
    </row>
    <row r="152" spans="2:13" ht="78" customHeight="1">
      <c r="B152" s="32" t="s">
        <v>30</v>
      </c>
      <c r="C152" s="51">
        <v>145</v>
      </c>
      <c r="D152" s="50" t="s">
        <v>170</v>
      </c>
      <c r="E152" s="50" t="s">
        <v>170</v>
      </c>
      <c r="F152" s="51" t="s">
        <v>34</v>
      </c>
      <c r="G152" s="51">
        <v>1162</v>
      </c>
      <c r="H152" s="44"/>
      <c r="I152" s="44"/>
      <c r="J152" s="43">
        <f t="shared" si="4"/>
        <v>0</v>
      </c>
      <c r="K152" s="43">
        <f t="shared" si="5"/>
        <v>0</v>
      </c>
      <c r="L152" s="49" t="s">
        <v>33</v>
      </c>
      <c r="M152" s="83">
        <v>177495.5</v>
      </c>
    </row>
    <row r="153" spans="2:13" ht="78" customHeight="1">
      <c r="B153" s="32" t="s">
        <v>30</v>
      </c>
      <c r="C153" s="51">
        <v>146</v>
      </c>
      <c r="D153" s="50" t="s">
        <v>171</v>
      </c>
      <c r="E153" s="50" t="s">
        <v>171</v>
      </c>
      <c r="F153" s="51" t="s">
        <v>34</v>
      </c>
      <c r="G153" s="51">
        <v>60</v>
      </c>
      <c r="H153" s="44"/>
      <c r="I153" s="44"/>
      <c r="J153" s="43">
        <f t="shared" si="4"/>
        <v>0</v>
      </c>
      <c r="K153" s="43">
        <f t="shared" si="5"/>
        <v>0</v>
      </c>
      <c r="L153" s="49" t="s">
        <v>33</v>
      </c>
      <c r="M153" s="83">
        <v>600</v>
      </c>
    </row>
    <row r="154" spans="2:13" ht="78" customHeight="1">
      <c r="B154" s="32" t="s">
        <v>30</v>
      </c>
      <c r="C154" s="51">
        <v>147</v>
      </c>
      <c r="D154" s="50" t="s">
        <v>172</v>
      </c>
      <c r="E154" s="50" t="s">
        <v>172</v>
      </c>
      <c r="F154" s="51" t="s">
        <v>34</v>
      </c>
      <c r="G154" s="51">
        <v>4970</v>
      </c>
      <c r="H154" s="44"/>
      <c r="I154" s="44"/>
      <c r="J154" s="43">
        <f t="shared" si="4"/>
        <v>0</v>
      </c>
      <c r="K154" s="43">
        <f t="shared" si="5"/>
        <v>0</v>
      </c>
      <c r="L154" s="49" t="s">
        <v>33</v>
      </c>
      <c r="M154" s="83">
        <v>74550</v>
      </c>
    </row>
    <row r="155" spans="2:13" ht="78" customHeight="1">
      <c r="B155" s="32" t="s">
        <v>30</v>
      </c>
      <c r="C155" s="51">
        <v>148</v>
      </c>
      <c r="D155" s="50" t="s">
        <v>173</v>
      </c>
      <c r="E155" s="50" t="s">
        <v>173</v>
      </c>
      <c r="F155" s="51" t="s">
        <v>34</v>
      </c>
      <c r="G155" s="51">
        <v>2880</v>
      </c>
      <c r="H155" s="44"/>
      <c r="I155" s="44"/>
      <c r="J155" s="43">
        <f t="shared" si="4"/>
        <v>0</v>
      </c>
      <c r="K155" s="43">
        <f t="shared" si="5"/>
        <v>0</v>
      </c>
      <c r="L155" s="49" t="s">
        <v>33</v>
      </c>
      <c r="M155" s="83">
        <v>43200</v>
      </c>
    </row>
    <row r="156" spans="2:13" ht="78" customHeight="1">
      <c r="B156" s="32" t="s">
        <v>30</v>
      </c>
      <c r="C156" s="51">
        <v>149</v>
      </c>
      <c r="D156" s="50" t="s">
        <v>174</v>
      </c>
      <c r="E156" s="50" t="s">
        <v>174</v>
      </c>
      <c r="F156" s="51" t="s">
        <v>34</v>
      </c>
      <c r="G156" s="51">
        <v>356</v>
      </c>
      <c r="H156" s="44"/>
      <c r="I156" s="44"/>
      <c r="J156" s="43">
        <f t="shared" si="4"/>
        <v>0</v>
      </c>
      <c r="K156" s="43">
        <f t="shared" si="5"/>
        <v>0</v>
      </c>
      <c r="L156" s="49" t="s">
        <v>33</v>
      </c>
      <c r="M156" s="83">
        <v>54379</v>
      </c>
    </row>
    <row r="157" spans="2:13" ht="78" customHeight="1">
      <c r="B157" s="32" t="s">
        <v>30</v>
      </c>
      <c r="C157" s="51">
        <v>150</v>
      </c>
      <c r="D157" s="50" t="s">
        <v>175</v>
      </c>
      <c r="E157" s="50" t="s">
        <v>175</v>
      </c>
      <c r="F157" s="51" t="s">
        <v>34</v>
      </c>
      <c r="G157" s="51">
        <v>175</v>
      </c>
      <c r="H157" s="44"/>
      <c r="I157" s="44"/>
      <c r="J157" s="43">
        <f t="shared" si="4"/>
        <v>0</v>
      </c>
      <c r="K157" s="43">
        <f t="shared" si="5"/>
        <v>0</v>
      </c>
      <c r="L157" s="49" t="s">
        <v>33</v>
      </c>
      <c r="M157" s="83">
        <v>1458.34</v>
      </c>
    </row>
    <row r="158" spans="2:13" ht="78" customHeight="1">
      <c r="B158" s="32" t="s">
        <v>30</v>
      </c>
      <c r="C158" s="51">
        <v>151</v>
      </c>
      <c r="D158" s="50" t="s">
        <v>176</v>
      </c>
      <c r="E158" s="50" t="s">
        <v>176</v>
      </c>
      <c r="F158" s="51" t="s">
        <v>34</v>
      </c>
      <c r="G158" s="51">
        <v>200</v>
      </c>
      <c r="H158" s="44"/>
      <c r="I158" s="44"/>
      <c r="J158" s="43">
        <f t="shared" si="4"/>
        <v>0</v>
      </c>
      <c r="K158" s="43">
        <f t="shared" si="5"/>
        <v>0</v>
      </c>
      <c r="L158" s="49" t="s">
        <v>33</v>
      </c>
      <c r="M158" s="83">
        <v>6255</v>
      </c>
    </row>
    <row r="159" spans="2:13" ht="78" customHeight="1">
      <c r="B159" s="32" t="s">
        <v>30</v>
      </c>
      <c r="C159" s="51">
        <v>152</v>
      </c>
      <c r="D159" s="50" t="s">
        <v>177</v>
      </c>
      <c r="E159" s="50" t="s">
        <v>177</v>
      </c>
      <c r="F159" s="51" t="s">
        <v>34</v>
      </c>
      <c r="G159" s="51">
        <v>300</v>
      </c>
      <c r="H159" s="44"/>
      <c r="I159" s="44"/>
      <c r="J159" s="43">
        <f t="shared" si="4"/>
        <v>0</v>
      </c>
      <c r="K159" s="43">
        <f t="shared" si="5"/>
        <v>0</v>
      </c>
      <c r="L159" s="49" t="s">
        <v>33</v>
      </c>
      <c r="M159" s="83">
        <v>5000</v>
      </c>
    </row>
    <row r="160" spans="2:13" ht="78" customHeight="1">
      <c r="B160" s="32" t="s">
        <v>30</v>
      </c>
      <c r="C160" s="51">
        <v>153</v>
      </c>
      <c r="D160" s="50" t="s">
        <v>177</v>
      </c>
      <c r="E160" s="50" t="s">
        <v>177</v>
      </c>
      <c r="F160" s="51" t="s">
        <v>34</v>
      </c>
      <c r="G160" s="51">
        <v>300</v>
      </c>
      <c r="H160" s="44"/>
      <c r="I160" s="44"/>
      <c r="J160" s="43">
        <f t="shared" si="4"/>
        <v>0</v>
      </c>
      <c r="K160" s="43">
        <f t="shared" si="5"/>
        <v>0</v>
      </c>
      <c r="L160" s="49" t="s">
        <v>33</v>
      </c>
      <c r="M160" s="83">
        <v>5000</v>
      </c>
    </row>
    <row r="161" spans="2:13" ht="78" customHeight="1">
      <c r="B161" s="32" t="s">
        <v>30</v>
      </c>
      <c r="C161" s="51">
        <v>154</v>
      </c>
      <c r="D161" s="50" t="s">
        <v>178</v>
      </c>
      <c r="E161" s="50" t="s">
        <v>178</v>
      </c>
      <c r="F161" s="51" t="s">
        <v>34</v>
      </c>
      <c r="G161" s="51">
        <v>180</v>
      </c>
      <c r="H161" s="44"/>
      <c r="I161" s="44"/>
      <c r="J161" s="43">
        <f t="shared" si="4"/>
        <v>0</v>
      </c>
      <c r="K161" s="43">
        <f t="shared" si="5"/>
        <v>0</v>
      </c>
      <c r="L161" s="49" t="s">
        <v>33</v>
      </c>
      <c r="M161" s="83">
        <v>1947</v>
      </c>
    </row>
    <row r="162" spans="2:13" ht="78" customHeight="1">
      <c r="B162" s="32" t="s">
        <v>30</v>
      </c>
      <c r="C162" s="51">
        <v>155</v>
      </c>
      <c r="D162" s="50" t="s">
        <v>179</v>
      </c>
      <c r="E162" s="50" t="s">
        <v>179</v>
      </c>
      <c r="F162" s="51" t="s">
        <v>34</v>
      </c>
      <c r="G162" s="51">
        <v>1960</v>
      </c>
      <c r="H162" s="44"/>
      <c r="I162" s="44"/>
      <c r="J162" s="43">
        <f t="shared" si="4"/>
        <v>0</v>
      </c>
      <c r="K162" s="43">
        <f t="shared" si="5"/>
        <v>0</v>
      </c>
      <c r="L162" s="49" t="s">
        <v>33</v>
      </c>
      <c r="M162" s="83">
        <v>215159</v>
      </c>
    </row>
    <row r="163" spans="2:13" ht="78" customHeight="1">
      <c r="B163" s="32" t="s">
        <v>30</v>
      </c>
      <c r="C163" s="51">
        <v>156</v>
      </c>
      <c r="D163" s="50" t="s">
        <v>180</v>
      </c>
      <c r="E163" s="50" t="s">
        <v>180</v>
      </c>
      <c r="F163" s="51" t="s">
        <v>34</v>
      </c>
      <c r="G163" s="51">
        <v>10</v>
      </c>
      <c r="H163" s="44"/>
      <c r="I163" s="44"/>
      <c r="J163" s="43">
        <f t="shared" si="4"/>
        <v>0</v>
      </c>
      <c r="K163" s="43">
        <f t="shared" si="5"/>
        <v>0</v>
      </c>
      <c r="L163" s="49" t="s">
        <v>33</v>
      </c>
      <c r="M163" s="83">
        <v>7716.67</v>
      </c>
    </row>
    <row r="164" spans="2:13" ht="78" customHeight="1">
      <c r="B164" s="32" t="s">
        <v>30</v>
      </c>
      <c r="C164" s="51">
        <v>157</v>
      </c>
      <c r="D164" s="50" t="s">
        <v>181</v>
      </c>
      <c r="E164" s="50" t="s">
        <v>181</v>
      </c>
      <c r="F164" s="51" t="s">
        <v>34</v>
      </c>
      <c r="G164" s="51">
        <v>200</v>
      </c>
      <c r="H164" s="44"/>
      <c r="I164" s="44"/>
      <c r="J164" s="43">
        <f t="shared" si="4"/>
        <v>0</v>
      </c>
      <c r="K164" s="43">
        <f t="shared" si="5"/>
        <v>0</v>
      </c>
      <c r="L164" s="49" t="s">
        <v>33</v>
      </c>
      <c r="M164" s="83">
        <v>46000</v>
      </c>
    </row>
    <row r="165" spans="2:13" ht="78" customHeight="1">
      <c r="B165" s="32" t="s">
        <v>30</v>
      </c>
      <c r="C165" s="51">
        <v>158</v>
      </c>
      <c r="D165" s="50" t="s">
        <v>182</v>
      </c>
      <c r="E165" s="50" t="s">
        <v>182</v>
      </c>
      <c r="F165" s="51" t="s">
        <v>34</v>
      </c>
      <c r="G165" s="51">
        <v>965</v>
      </c>
      <c r="H165" s="44"/>
      <c r="I165" s="44"/>
      <c r="J165" s="43">
        <f t="shared" si="4"/>
        <v>0</v>
      </c>
      <c r="K165" s="43">
        <f t="shared" si="5"/>
        <v>0</v>
      </c>
      <c r="L165" s="49" t="s">
        <v>33</v>
      </c>
      <c r="M165" s="83">
        <v>91675</v>
      </c>
    </row>
    <row r="166" spans="2:13" ht="78" customHeight="1">
      <c r="B166" s="32" t="s">
        <v>30</v>
      </c>
      <c r="C166" s="51">
        <v>159</v>
      </c>
      <c r="D166" s="50" t="s">
        <v>183</v>
      </c>
      <c r="E166" s="50" t="s">
        <v>183</v>
      </c>
      <c r="F166" s="51" t="s">
        <v>34</v>
      </c>
      <c r="G166" s="51">
        <v>210</v>
      </c>
      <c r="H166" s="44"/>
      <c r="I166" s="44"/>
      <c r="J166" s="43">
        <f t="shared" si="4"/>
        <v>0</v>
      </c>
      <c r="K166" s="43">
        <f t="shared" si="5"/>
        <v>0</v>
      </c>
      <c r="L166" s="49" t="s">
        <v>33</v>
      </c>
      <c r="M166" s="83">
        <v>19950</v>
      </c>
    </row>
    <row r="167" spans="2:13" ht="78" customHeight="1">
      <c r="B167" s="32" t="s">
        <v>30</v>
      </c>
      <c r="C167" s="51">
        <v>160</v>
      </c>
      <c r="D167" s="50" t="s">
        <v>184</v>
      </c>
      <c r="E167" s="50" t="s">
        <v>184</v>
      </c>
      <c r="F167" s="51" t="s">
        <v>34</v>
      </c>
      <c r="G167" s="51">
        <v>651</v>
      </c>
      <c r="H167" s="44"/>
      <c r="I167" s="44"/>
      <c r="J167" s="43">
        <f t="shared" si="4"/>
        <v>0</v>
      </c>
      <c r="K167" s="43">
        <f t="shared" si="5"/>
        <v>0</v>
      </c>
      <c r="L167" s="49" t="s">
        <v>33</v>
      </c>
      <c r="M167" s="83">
        <v>61845</v>
      </c>
    </row>
    <row r="168" spans="2:13" ht="78" customHeight="1">
      <c r="B168" s="32" t="s">
        <v>30</v>
      </c>
      <c r="C168" s="51">
        <v>161</v>
      </c>
      <c r="D168" s="50" t="s">
        <v>185</v>
      </c>
      <c r="E168" s="50" t="s">
        <v>185</v>
      </c>
      <c r="F168" s="51" t="s">
        <v>34</v>
      </c>
      <c r="G168" s="51">
        <v>219</v>
      </c>
      <c r="H168" s="44"/>
      <c r="I168" s="44"/>
      <c r="J168" s="43">
        <f t="shared" si="4"/>
        <v>0</v>
      </c>
      <c r="K168" s="43">
        <f t="shared" si="5"/>
        <v>0</v>
      </c>
      <c r="L168" s="49" t="s">
        <v>33</v>
      </c>
      <c r="M168" s="83">
        <v>20805</v>
      </c>
    </row>
    <row r="169" spans="2:13" ht="78" customHeight="1">
      <c r="B169" s="32" t="s">
        <v>30</v>
      </c>
      <c r="C169" s="51">
        <v>162</v>
      </c>
      <c r="D169" s="50" t="s">
        <v>186</v>
      </c>
      <c r="E169" s="50" t="s">
        <v>186</v>
      </c>
      <c r="F169" s="51" t="s">
        <v>34</v>
      </c>
      <c r="G169" s="51">
        <v>282</v>
      </c>
      <c r="H169" s="44"/>
      <c r="I169" s="44"/>
      <c r="J169" s="43">
        <f t="shared" si="4"/>
        <v>0</v>
      </c>
      <c r="K169" s="43">
        <f t="shared" si="5"/>
        <v>0</v>
      </c>
      <c r="L169" s="49" t="s">
        <v>33</v>
      </c>
      <c r="M169" s="83">
        <v>26790</v>
      </c>
    </row>
    <row r="170" spans="2:13" ht="78" customHeight="1">
      <c r="B170" s="32" t="s">
        <v>30</v>
      </c>
      <c r="C170" s="51">
        <v>163</v>
      </c>
      <c r="D170" s="50" t="s">
        <v>183</v>
      </c>
      <c r="E170" s="50" t="s">
        <v>183</v>
      </c>
      <c r="F170" s="51" t="s">
        <v>34</v>
      </c>
      <c r="G170" s="51">
        <v>258</v>
      </c>
      <c r="H170" s="44"/>
      <c r="I170" s="44"/>
      <c r="J170" s="43">
        <f t="shared" si="4"/>
        <v>0</v>
      </c>
      <c r="K170" s="43">
        <f t="shared" si="5"/>
        <v>0</v>
      </c>
      <c r="L170" s="49" t="s">
        <v>33</v>
      </c>
      <c r="M170" s="83">
        <v>22188</v>
      </c>
    </row>
    <row r="171" spans="2:13" ht="78" customHeight="1">
      <c r="B171" s="32" t="s">
        <v>30</v>
      </c>
      <c r="C171" s="51">
        <v>164</v>
      </c>
      <c r="D171" s="50" t="s">
        <v>187</v>
      </c>
      <c r="E171" s="50" t="s">
        <v>187</v>
      </c>
      <c r="F171" s="51" t="s">
        <v>34</v>
      </c>
      <c r="G171" s="51">
        <v>5</v>
      </c>
      <c r="H171" s="44"/>
      <c r="I171" s="44"/>
      <c r="J171" s="43">
        <f t="shared" si="4"/>
        <v>0</v>
      </c>
      <c r="K171" s="43">
        <f t="shared" si="5"/>
        <v>0</v>
      </c>
      <c r="L171" s="49" t="s">
        <v>33</v>
      </c>
      <c r="M171" s="83">
        <v>9200</v>
      </c>
    </row>
    <row r="172" spans="2:13" ht="78" customHeight="1">
      <c r="B172" s="32" t="s">
        <v>30</v>
      </c>
      <c r="C172" s="51">
        <v>165</v>
      </c>
      <c r="D172" s="50" t="s">
        <v>188</v>
      </c>
      <c r="E172" s="50" t="s">
        <v>188</v>
      </c>
      <c r="F172" s="51" t="s">
        <v>34</v>
      </c>
      <c r="G172" s="51">
        <v>18</v>
      </c>
      <c r="H172" s="44"/>
      <c r="I172" s="44"/>
      <c r="J172" s="43">
        <f t="shared" si="4"/>
        <v>0</v>
      </c>
      <c r="K172" s="43">
        <f t="shared" si="5"/>
        <v>0</v>
      </c>
      <c r="L172" s="49" t="s">
        <v>33</v>
      </c>
      <c r="M172" s="83">
        <v>25056</v>
      </c>
    </row>
    <row r="173" spans="2:13" ht="78" customHeight="1">
      <c r="B173" s="32" t="s">
        <v>30</v>
      </c>
      <c r="C173" s="51">
        <v>166</v>
      </c>
      <c r="D173" s="50" t="s">
        <v>189</v>
      </c>
      <c r="E173" s="50" t="s">
        <v>189</v>
      </c>
      <c r="F173" s="51" t="s">
        <v>34</v>
      </c>
      <c r="G173" s="51">
        <v>10</v>
      </c>
      <c r="H173" s="44"/>
      <c r="I173" s="44"/>
      <c r="J173" s="43">
        <f t="shared" si="4"/>
        <v>0</v>
      </c>
      <c r="K173" s="43">
        <f t="shared" si="5"/>
        <v>0</v>
      </c>
      <c r="L173" s="49" t="s">
        <v>33</v>
      </c>
      <c r="M173" s="83">
        <v>1666.67</v>
      </c>
    </row>
    <row r="174" spans="2:13" ht="78" customHeight="1">
      <c r="B174" s="32" t="s">
        <v>30</v>
      </c>
      <c r="C174" s="51">
        <v>167</v>
      </c>
      <c r="D174" s="50" t="s">
        <v>190</v>
      </c>
      <c r="E174" s="50" t="s">
        <v>190</v>
      </c>
      <c r="F174" s="51" t="s">
        <v>34</v>
      </c>
      <c r="G174" s="51">
        <v>3000</v>
      </c>
      <c r="H174" s="44"/>
      <c r="I174" s="44"/>
      <c r="J174" s="43">
        <f t="shared" si="4"/>
        <v>0</v>
      </c>
      <c r="K174" s="43">
        <f t="shared" si="5"/>
        <v>0</v>
      </c>
      <c r="L174" s="49" t="s">
        <v>33</v>
      </c>
      <c r="M174" s="83">
        <v>8225</v>
      </c>
    </row>
    <row r="175" spans="2:13" ht="78" customHeight="1">
      <c r="B175" s="32" t="s">
        <v>30</v>
      </c>
      <c r="C175" s="51">
        <v>168</v>
      </c>
      <c r="D175" s="50" t="s">
        <v>191</v>
      </c>
      <c r="E175" s="50" t="s">
        <v>191</v>
      </c>
      <c r="F175" s="51" t="s">
        <v>34</v>
      </c>
      <c r="G175" s="51">
        <v>4500</v>
      </c>
      <c r="H175" s="44"/>
      <c r="I175" s="44"/>
      <c r="J175" s="43">
        <f t="shared" si="4"/>
        <v>0</v>
      </c>
      <c r="K175" s="43">
        <f t="shared" si="5"/>
        <v>0</v>
      </c>
      <c r="L175" s="49" t="s">
        <v>33</v>
      </c>
      <c r="M175" s="83">
        <v>168750</v>
      </c>
    </row>
    <row r="176" spans="2:13" ht="78" customHeight="1">
      <c r="B176" s="32" t="s">
        <v>30</v>
      </c>
      <c r="C176" s="51">
        <v>169</v>
      </c>
      <c r="D176" s="50" t="s">
        <v>192</v>
      </c>
      <c r="E176" s="50" t="s">
        <v>192</v>
      </c>
      <c r="F176" s="51" t="s">
        <v>34</v>
      </c>
      <c r="G176" s="51">
        <v>500</v>
      </c>
      <c r="H176" s="44"/>
      <c r="I176" s="44"/>
      <c r="J176" s="43">
        <f t="shared" si="4"/>
        <v>0</v>
      </c>
      <c r="K176" s="43">
        <f t="shared" si="5"/>
        <v>0</v>
      </c>
      <c r="L176" s="49" t="s">
        <v>33</v>
      </c>
      <c r="M176" s="83">
        <v>1875</v>
      </c>
    </row>
    <row r="177" spans="2:13" ht="78" customHeight="1">
      <c r="B177" s="32" t="s">
        <v>30</v>
      </c>
      <c r="C177" s="51">
        <v>170</v>
      </c>
      <c r="D177" s="50" t="s">
        <v>193</v>
      </c>
      <c r="E177" s="50" t="s">
        <v>193</v>
      </c>
      <c r="F177" s="51" t="s">
        <v>34</v>
      </c>
      <c r="G177" s="51">
        <v>5700</v>
      </c>
      <c r="H177" s="44"/>
      <c r="I177" s="44"/>
      <c r="J177" s="43">
        <f t="shared" si="4"/>
        <v>0</v>
      </c>
      <c r="K177" s="43">
        <f t="shared" si="5"/>
        <v>0</v>
      </c>
      <c r="L177" s="49" t="s">
        <v>33</v>
      </c>
      <c r="M177" s="83">
        <v>56667.5</v>
      </c>
    </row>
    <row r="178" spans="2:13" ht="78" customHeight="1">
      <c r="B178" s="32" t="s">
        <v>30</v>
      </c>
      <c r="C178" s="51">
        <v>171</v>
      </c>
      <c r="D178" s="50" t="s">
        <v>194</v>
      </c>
      <c r="E178" s="50" t="s">
        <v>194</v>
      </c>
      <c r="F178" s="51" t="s">
        <v>34</v>
      </c>
      <c r="G178" s="51">
        <v>2400</v>
      </c>
      <c r="H178" s="44"/>
      <c r="I178" s="44"/>
      <c r="J178" s="43">
        <f t="shared" si="4"/>
        <v>0</v>
      </c>
      <c r="K178" s="43">
        <f t="shared" si="5"/>
        <v>0</v>
      </c>
      <c r="L178" s="49" t="s">
        <v>33</v>
      </c>
      <c r="M178" s="83">
        <v>6580</v>
      </c>
    </row>
    <row r="179" spans="2:13" ht="90">
      <c r="B179" s="32" t="s">
        <v>30</v>
      </c>
      <c r="C179" s="51">
        <v>172</v>
      </c>
      <c r="D179" s="50" t="s">
        <v>195</v>
      </c>
      <c r="E179" s="50" t="s">
        <v>195</v>
      </c>
      <c r="F179" s="51" t="s">
        <v>34</v>
      </c>
      <c r="G179" s="51">
        <v>43520</v>
      </c>
      <c r="H179" s="44"/>
      <c r="I179" s="44"/>
      <c r="J179" s="43">
        <f t="shared" ref="J179:J242" si="6">H179*G179</f>
        <v>0</v>
      </c>
      <c r="K179" s="43">
        <f t="shared" ref="K179:K242" si="7">I179*G179</f>
        <v>0</v>
      </c>
      <c r="L179" s="49" t="s">
        <v>33</v>
      </c>
      <c r="M179" s="83">
        <v>119317.34</v>
      </c>
    </row>
    <row r="180" spans="2:13" ht="63">
      <c r="B180" s="32" t="s">
        <v>30</v>
      </c>
      <c r="C180" s="51">
        <v>173</v>
      </c>
      <c r="D180" s="50" t="s">
        <v>196</v>
      </c>
      <c r="E180" s="50" t="s">
        <v>196</v>
      </c>
      <c r="F180" s="51" t="s">
        <v>34</v>
      </c>
      <c r="G180" s="51">
        <v>8400</v>
      </c>
      <c r="H180" s="44"/>
      <c r="I180" s="44"/>
      <c r="J180" s="43">
        <f t="shared" si="6"/>
        <v>0</v>
      </c>
      <c r="K180" s="43">
        <f t="shared" si="7"/>
        <v>0</v>
      </c>
      <c r="L180" s="49" t="s">
        <v>33</v>
      </c>
      <c r="M180" s="83">
        <v>23030</v>
      </c>
    </row>
    <row r="181" spans="2:13" ht="63">
      <c r="B181" s="32" t="s">
        <v>30</v>
      </c>
      <c r="C181" s="51">
        <v>174</v>
      </c>
      <c r="D181" s="50" t="s">
        <v>197</v>
      </c>
      <c r="E181" s="50" t="s">
        <v>197</v>
      </c>
      <c r="F181" s="51" t="s">
        <v>34</v>
      </c>
      <c r="G181" s="51">
        <v>3040</v>
      </c>
      <c r="H181" s="44"/>
      <c r="I181" s="44"/>
      <c r="J181" s="43">
        <f t="shared" si="6"/>
        <v>0</v>
      </c>
      <c r="K181" s="43">
        <f t="shared" si="7"/>
        <v>0</v>
      </c>
      <c r="L181" s="49" t="s">
        <v>33</v>
      </c>
      <c r="M181" s="83">
        <v>83093.34</v>
      </c>
    </row>
    <row r="182" spans="2:13" ht="63">
      <c r="B182" s="32" t="s">
        <v>30</v>
      </c>
      <c r="C182" s="51">
        <v>175</v>
      </c>
      <c r="D182" s="50" t="s">
        <v>198</v>
      </c>
      <c r="E182" s="50" t="s">
        <v>198</v>
      </c>
      <c r="F182" s="51" t="s">
        <v>34</v>
      </c>
      <c r="G182" s="51">
        <v>100950</v>
      </c>
      <c r="H182" s="44"/>
      <c r="I182" s="44"/>
      <c r="J182" s="43">
        <f t="shared" si="6"/>
        <v>0</v>
      </c>
      <c r="K182" s="43">
        <f t="shared" si="7"/>
        <v>0</v>
      </c>
      <c r="L182" s="49" t="s">
        <v>33</v>
      </c>
      <c r="M182" s="83">
        <v>206947.5</v>
      </c>
    </row>
    <row r="183" spans="2:13" ht="63">
      <c r="B183" s="32" t="s">
        <v>30</v>
      </c>
      <c r="C183" s="51">
        <v>176</v>
      </c>
      <c r="D183" s="50" t="s">
        <v>199</v>
      </c>
      <c r="E183" s="50" t="s">
        <v>199</v>
      </c>
      <c r="F183" s="51" t="s">
        <v>34</v>
      </c>
      <c r="G183" s="51">
        <v>33</v>
      </c>
      <c r="H183" s="44"/>
      <c r="I183" s="44"/>
      <c r="J183" s="43">
        <f t="shared" si="6"/>
        <v>0</v>
      </c>
      <c r="K183" s="43">
        <f t="shared" si="7"/>
        <v>0</v>
      </c>
      <c r="L183" s="49" t="s">
        <v>33</v>
      </c>
      <c r="M183" s="83">
        <v>3652.28</v>
      </c>
    </row>
    <row r="184" spans="2:13" ht="63">
      <c r="B184" s="32" t="s">
        <v>30</v>
      </c>
      <c r="C184" s="51">
        <v>177</v>
      </c>
      <c r="D184" s="50" t="s">
        <v>200</v>
      </c>
      <c r="E184" s="50" t="s">
        <v>200</v>
      </c>
      <c r="F184" s="51" t="s">
        <v>34</v>
      </c>
      <c r="G184" s="51">
        <v>320</v>
      </c>
      <c r="H184" s="44"/>
      <c r="I184" s="44"/>
      <c r="J184" s="43">
        <f t="shared" si="6"/>
        <v>0</v>
      </c>
      <c r="K184" s="43">
        <f t="shared" si="7"/>
        <v>0</v>
      </c>
      <c r="L184" s="49" t="s">
        <v>33</v>
      </c>
      <c r="M184" s="83">
        <v>56882.670000000006</v>
      </c>
    </row>
    <row r="185" spans="2:13" ht="63">
      <c r="B185" s="32" t="s">
        <v>30</v>
      </c>
      <c r="C185" s="51">
        <v>178</v>
      </c>
      <c r="D185" s="50" t="s">
        <v>201</v>
      </c>
      <c r="E185" s="50" t="s">
        <v>201</v>
      </c>
      <c r="F185" s="51" t="s">
        <v>34</v>
      </c>
      <c r="G185" s="51">
        <v>392</v>
      </c>
      <c r="H185" s="44"/>
      <c r="I185" s="44"/>
      <c r="J185" s="43">
        <f t="shared" si="6"/>
        <v>0</v>
      </c>
      <c r="K185" s="43">
        <f t="shared" si="7"/>
        <v>0</v>
      </c>
      <c r="L185" s="49" t="s">
        <v>33</v>
      </c>
      <c r="M185" s="83">
        <v>103599.06999999999</v>
      </c>
    </row>
    <row r="186" spans="2:13" ht="63">
      <c r="B186" s="32" t="s">
        <v>30</v>
      </c>
      <c r="C186" s="51">
        <v>179</v>
      </c>
      <c r="D186" s="50" t="s">
        <v>202</v>
      </c>
      <c r="E186" s="50" t="s">
        <v>202</v>
      </c>
      <c r="F186" s="51" t="s">
        <v>34</v>
      </c>
      <c r="G186" s="51">
        <v>337</v>
      </c>
      <c r="H186" s="44"/>
      <c r="I186" s="44"/>
      <c r="J186" s="43">
        <f t="shared" si="6"/>
        <v>0</v>
      </c>
      <c r="K186" s="43">
        <f t="shared" si="7"/>
        <v>0</v>
      </c>
      <c r="L186" s="49" t="s">
        <v>33</v>
      </c>
      <c r="M186" s="83">
        <v>117688.83</v>
      </c>
    </row>
    <row r="187" spans="2:13" ht="63">
      <c r="B187" s="32" t="s">
        <v>30</v>
      </c>
      <c r="C187" s="51">
        <v>180</v>
      </c>
      <c r="D187" s="50" t="s">
        <v>203</v>
      </c>
      <c r="E187" s="50" t="s">
        <v>203</v>
      </c>
      <c r="F187" s="51" t="s">
        <v>34</v>
      </c>
      <c r="G187" s="51">
        <v>292</v>
      </c>
      <c r="H187" s="44"/>
      <c r="I187" s="44"/>
      <c r="J187" s="43">
        <f t="shared" si="6"/>
        <v>0</v>
      </c>
      <c r="K187" s="43">
        <f t="shared" si="7"/>
        <v>0</v>
      </c>
      <c r="L187" s="49" t="s">
        <v>33</v>
      </c>
      <c r="M187" s="83">
        <v>127467.73999999999</v>
      </c>
    </row>
    <row r="188" spans="2:13" ht="63">
      <c r="B188" s="32" t="s">
        <v>30</v>
      </c>
      <c r="C188" s="51">
        <v>181</v>
      </c>
      <c r="D188" s="50" t="s">
        <v>204</v>
      </c>
      <c r="E188" s="50" t="s">
        <v>204</v>
      </c>
      <c r="F188" s="51" t="s">
        <v>34</v>
      </c>
      <c r="G188" s="51">
        <v>206</v>
      </c>
      <c r="H188" s="44"/>
      <c r="I188" s="44"/>
      <c r="J188" s="43">
        <f t="shared" si="6"/>
        <v>0</v>
      </c>
      <c r="K188" s="43">
        <f t="shared" si="7"/>
        <v>0</v>
      </c>
      <c r="L188" s="49" t="s">
        <v>33</v>
      </c>
      <c r="M188" s="83">
        <v>107911.39</v>
      </c>
    </row>
    <row r="189" spans="2:13" ht="63">
      <c r="B189" s="32" t="s">
        <v>30</v>
      </c>
      <c r="C189" s="51">
        <v>182</v>
      </c>
      <c r="D189" s="50" t="s">
        <v>205</v>
      </c>
      <c r="E189" s="50" t="s">
        <v>205</v>
      </c>
      <c r="F189" s="51" t="s">
        <v>34</v>
      </c>
      <c r="G189" s="51">
        <v>163</v>
      </c>
      <c r="H189" s="44"/>
      <c r="I189" s="44"/>
      <c r="J189" s="43">
        <f t="shared" si="6"/>
        <v>0</v>
      </c>
      <c r="K189" s="43">
        <f t="shared" si="7"/>
        <v>0</v>
      </c>
      <c r="L189" s="49" t="s">
        <v>33</v>
      </c>
      <c r="M189" s="83">
        <v>98719.599999999991</v>
      </c>
    </row>
    <row r="190" spans="2:13" ht="63">
      <c r="B190" s="32" t="s">
        <v>30</v>
      </c>
      <c r="C190" s="51">
        <v>183</v>
      </c>
      <c r="D190" s="50" t="s">
        <v>206</v>
      </c>
      <c r="E190" s="50" t="s">
        <v>206</v>
      </c>
      <c r="F190" s="51" t="s">
        <v>34</v>
      </c>
      <c r="G190" s="51">
        <v>71</v>
      </c>
      <c r="H190" s="44"/>
      <c r="I190" s="44"/>
      <c r="J190" s="43">
        <f t="shared" si="6"/>
        <v>0</v>
      </c>
      <c r="K190" s="43">
        <f t="shared" si="7"/>
        <v>0</v>
      </c>
      <c r="L190" s="49" t="s">
        <v>33</v>
      </c>
      <c r="M190" s="83">
        <v>55717.25</v>
      </c>
    </row>
    <row r="191" spans="2:13" ht="63">
      <c r="B191" s="32" t="s">
        <v>30</v>
      </c>
      <c r="C191" s="51">
        <v>184</v>
      </c>
      <c r="D191" s="50" t="s">
        <v>207</v>
      </c>
      <c r="E191" s="50" t="s">
        <v>207</v>
      </c>
      <c r="F191" s="51" t="s">
        <v>34</v>
      </c>
      <c r="G191" s="51">
        <v>63</v>
      </c>
      <c r="H191" s="44"/>
      <c r="I191" s="44"/>
      <c r="J191" s="43">
        <f t="shared" si="6"/>
        <v>0</v>
      </c>
      <c r="K191" s="43">
        <f t="shared" si="7"/>
        <v>0</v>
      </c>
      <c r="L191" s="49" t="s">
        <v>33</v>
      </c>
      <c r="M191" s="83">
        <v>7000.35</v>
      </c>
    </row>
    <row r="192" spans="2:13" ht="63">
      <c r="B192" s="32" t="s">
        <v>30</v>
      </c>
      <c r="C192" s="51">
        <v>185</v>
      </c>
      <c r="D192" s="50" t="s">
        <v>208</v>
      </c>
      <c r="E192" s="50" t="s">
        <v>208</v>
      </c>
      <c r="F192" s="51" t="s">
        <v>34</v>
      </c>
      <c r="G192" s="51">
        <v>118</v>
      </c>
      <c r="H192" s="44"/>
      <c r="I192" s="44"/>
      <c r="J192" s="43">
        <f t="shared" si="6"/>
        <v>0</v>
      </c>
      <c r="K192" s="43">
        <f t="shared" si="7"/>
        <v>0</v>
      </c>
      <c r="L192" s="49" t="s">
        <v>33</v>
      </c>
      <c r="M192" s="83">
        <v>15930</v>
      </c>
    </row>
    <row r="193" spans="2:13" ht="63">
      <c r="B193" s="32" t="s">
        <v>30</v>
      </c>
      <c r="C193" s="51">
        <v>186</v>
      </c>
      <c r="D193" s="50" t="s">
        <v>209</v>
      </c>
      <c r="E193" s="50" t="s">
        <v>209</v>
      </c>
      <c r="F193" s="51" t="s">
        <v>34</v>
      </c>
      <c r="G193" s="51">
        <v>5</v>
      </c>
      <c r="H193" s="44"/>
      <c r="I193" s="44"/>
      <c r="J193" s="43">
        <f t="shared" si="6"/>
        <v>0</v>
      </c>
      <c r="K193" s="43">
        <f t="shared" si="7"/>
        <v>0</v>
      </c>
      <c r="L193" s="49" t="s">
        <v>33</v>
      </c>
      <c r="M193" s="83">
        <v>550.5</v>
      </c>
    </row>
    <row r="194" spans="2:13" ht="63">
      <c r="B194" s="32" t="s">
        <v>30</v>
      </c>
      <c r="C194" s="51">
        <v>187</v>
      </c>
      <c r="D194" s="50" t="s">
        <v>210</v>
      </c>
      <c r="E194" s="50" t="s">
        <v>210</v>
      </c>
      <c r="F194" s="51" t="s">
        <v>34</v>
      </c>
      <c r="G194" s="51">
        <v>19</v>
      </c>
      <c r="H194" s="44"/>
      <c r="I194" s="44"/>
      <c r="J194" s="43">
        <f t="shared" si="6"/>
        <v>0</v>
      </c>
      <c r="K194" s="43">
        <f t="shared" si="7"/>
        <v>0</v>
      </c>
      <c r="L194" s="49" t="s">
        <v>33</v>
      </c>
      <c r="M194" s="83">
        <v>870.84</v>
      </c>
    </row>
    <row r="195" spans="2:13" ht="75">
      <c r="B195" s="32" t="s">
        <v>30</v>
      </c>
      <c r="C195" s="51">
        <v>188</v>
      </c>
      <c r="D195" s="50" t="s">
        <v>211</v>
      </c>
      <c r="E195" s="50" t="s">
        <v>211</v>
      </c>
      <c r="F195" s="51" t="s">
        <v>34</v>
      </c>
      <c r="G195" s="51">
        <v>2202</v>
      </c>
      <c r="H195" s="44"/>
      <c r="I195" s="44"/>
      <c r="J195" s="43">
        <f t="shared" si="6"/>
        <v>0</v>
      </c>
      <c r="K195" s="43">
        <f t="shared" si="7"/>
        <v>0</v>
      </c>
      <c r="L195" s="49" t="s">
        <v>33</v>
      </c>
      <c r="M195" s="83">
        <v>110100</v>
      </c>
    </row>
    <row r="196" spans="2:13" ht="63">
      <c r="B196" s="32" t="s">
        <v>30</v>
      </c>
      <c r="C196" s="51">
        <v>189</v>
      </c>
      <c r="D196" s="50" t="s">
        <v>212</v>
      </c>
      <c r="E196" s="50" t="s">
        <v>212</v>
      </c>
      <c r="F196" s="51" t="s">
        <v>34</v>
      </c>
      <c r="G196" s="51">
        <v>352</v>
      </c>
      <c r="H196" s="44"/>
      <c r="I196" s="44"/>
      <c r="J196" s="43">
        <f t="shared" si="6"/>
        <v>0</v>
      </c>
      <c r="K196" s="43">
        <f t="shared" si="7"/>
        <v>0</v>
      </c>
      <c r="L196" s="49" t="s">
        <v>33</v>
      </c>
      <c r="M196" s="83">
        <v>117333.34</v>
      </c>
    </row>
    <row r="197" spans="2:13" ht="63">
      <c r="B197" s="32" t="s">
        <v>30</v>
      </c>
      <c r="C197" s="51">
        <v>190</v>
      </c>
      <c r="D197" s="50" t="s">
        <v>213</v>
      </c>
      <c r="E197" s="50" t="s">
        <v>213</v>
      </c>
      <c r="F197" s="51" t="s">
        <v>34</v>
      </c>
      <c r="G197" s="51">
        <v>85</v>
      </c>
      <c r="H197" s="44"/>
      <c r="I197" s="44"/>
      <c r="J197" s="43">
        <f t="shared" si="6"/>
        <v>0</v>
      </c>
      <c r="K197" s="43">
        <f t="shared" si="7"/>
        <v>0</v>
      </c>
      <c r="L197" s="49" t="s">
        <v>33</v>
      </c>
      <c r="M197" s="83">
        <v>28333.34</v>
      </c>
    </row>
    <row r="198" spans="2:13" ht="75">
      <c r="B198" s="32" t="s">
        <v>30</v>
      </c>
      <c r="C198" s="51">
        <v>191</v>
      </c>
      <c r="D198" s="50" t="s">
        <v>214</v>
      </c>
      <c r="E198" s="50" t="s">
        <v>214</v>
      </c>
      <c r="F198" s="51" t="s">
        <v>34</v>
      </c>
      <c r="G198" s="51">
        <v>121</v>
      </c>
      <c r="H198" s="44"/>
      <c r="I198" s="44"/>
      <c r="J198" s="43">
        <f t="shared" si="6"/>
        <v>0</v>
      </c>
      <c r="K198" s="43">
        <f t="shared" si="7"/>
        <v>0</v>
      </c>
      <c r="L198" s="49" t="s">
        <v>33</v>
      </c>
      <c r="M198" s="83">
        <v>40333.340000000004</v>
      </c>
    </row>
    <row r="199" spans="2:13" ht="63">
      <c r="B199" s="32" t="s">
        <v>30</v>
      </c>
      <c r="C199" s="51">
        <v>192</v>
      </c>
      <c r="D199" s="50" t="s">
        <v>215</v>
      </c>
      <c r="E199" s="50" t="s">
        <v>215</v>
      </c>
      <c r="F199" s="51" t="s">
        <v>34</v>
      </c>
      <c r="G199" s="51">
        <v>14103</v>
      </c>
      <c r="H199" s="44"/>
      <c r="I199" s="44"/>
      <c r="J199" s="43">
        <f t="shared" si="6"/>
        <v>0</v>
      </c>
      <c r="K199" s="43">
        <f t="shared" si="7"/>
        <v>0</v>
      </c>
      <c r="L199" s="49" t="s">
        <v>33</v>
      </c>
      <c r="M199" s="83">
        <v>35257.5</v>
      </c>
    </row>
    <row r="200" spans="2:13" ht="63">
      <c r="B200" s="32" t="s">
        <v>30</v>
      </c>
      <c r="C200" s="51">
        <v>193</v>
      </c>
      <c r="D200" s="50" t="s">
        <v>216</v>
      </c>
      <c r="E200" s="50" t="s">
        <v>216</v>
      </c>
      <c r="F200" s="51" t="s">
        <v>34</v>
      </c>
      <c r="G200" s="51">
        <v>6550</v>
      </c>
      <c r="H200" s="44"/>
      <c r="I200" s="44"/>
      <c r="J200" s="43">
        <f t="shared" si="6"/>
        <v>0</v>
      </c>
      <c r="K200" s="43">
        <f t="shared" si="7"/>
        <v>0</v>
      </c>
      <c r="L200" s="49" t="s">
        <v>33</v>
      </c>
      <c r="M200" s="83">
        <v>7641.67</v>
      </c>
    </row>
    <row r="201" spans="2:13" ht="63">
      <c r="B201" s="32" t="s">
        <v>30</v>
      </c>
      <c r="C201" s="51">
        <v>194</v>
      </c>
      <c r="D201" s="50" t="s">
        <v>217</v>
      </c>
      <c r="E201" s="50" t="s">
        <v>217</v>
      </c>
      <c r="F201" s="51" t="s">
        <v>34</v>
      </c>
      <c r="G201" s="51">
        <v>84</v>
      </c>
      <c r="H201" s="44"/>
      <c r="I201" s="44"/>
      <c r="J201" s="43">
        <f t="shared" si="6"/>
        <v>0</v>
      </c>
      <c r="K201" s="43">
        <f t="shared" si="7"/>
        <v>0</v>
      </c>
      <c r="L201" s="49" t="s">
        <v>33</v>
      </c>
      <c r="M201" s="83">
        <v>25183.200000000001</v>
      </c>
    </row>
    <row r="202" spans="2:13" ht="63">
      <c r="B202" s="32" t="s">
        <v>30</v>
      </c>
      <c r="C202" s="51">
        <v>195</v>
      </c>
      <c r="D202" s="50" t="s">
        <v>218</v>
      </c>
      <c r="E202" s="50" t="s">
        <v>218</v>
      </c>
      <c r="F202" s="51" t="s">
        <v>34</v>
      </c>
      <c r="G202" s="51">
        <v>112</v>
      </c>
      <c r="H202" s="44"/>
      <c r="I202" s="44"/>
      <c r="J202" s="43">
        <f t="shared" si="6"/>
        <v>0</v>
      </c>
      <c r="K202" s="43">
        <f t="shared" si="7"/>
        <v>0</v>
      </c>
      <c r="L202" s="49" t="s">
        <v>33</v>
      </c>
      <c r="M202" s="83">
        <v>57403.740000000005</v>
      </c>
    </row>
    <row r="203" spans="2:13" ht="63">
      <c r="B203" s="32" t="s">
        <v>30</v>
      </c>
      <c r="C203" s="51">
        <v>196</v>
      </c>
      <c r="D203" s="50" t="s">
        <v>219</v>
      </c>
      <c r="E203" s="50" t="s">
        <v>219</v>
      </c>
      <c r="F203" s="51" t="s">
        <v>34</v>
      </c>
      <c r="G203" s="51">
        <v>35</v>
      </c>
      <c r="H203" s="44"/>
      <c r="I203" s="44"/>
      <c r="J203" s="43">
        <f t="shared" si="6"/>
        <v>0</v>
      </c>
      <c r="K203" s="43">
        <f t="shared" si="7"/>
        <v>0</v>
      </c>
      <c r="L203" s="49" t="s">
        <v>33</v>
      </c>
      <c r="M203" s="83">
        <v>13527.5</v>
      </c>
    </row>
    <row r="204" spans="2:13" ht="63">
      <c r="B204" s="32" t="s">
        <v>30</v>
      </c>
      <c r="C204" s="51">
        <v>197</v>
      </c>
      <c r="D204" s="50" t="s">
        <v>220</v>
      </c>
      <c r="E204" s="50" t="s">
        <v>220</v>
      </c>
      <c r="F204" s="51" t="s">
        <v>34</v>
      </c>
      <c r="G204" s="51">
        <v>24</v>
      </c>
      <c r="H204" s="44"/>
      <c r="I204" s="44"/>
      <c r="J204" s="43">
        <f t="shared" si="6"/>
        <v>0</v>
      </c>
      <c r="K204" s="43">
        <f t="shared" si="7"/>
        <v>0</v>
      </c>
      <c r="L204" s="49" t="s">
        <v>33</v>
      </c>
      <c r="M204" s="83">
        <v>42000</v>
      </c>
    </row>
    <row r="205" spans="2:13" ht="63">
      <c r="B205" s="32" t="s">
        <v>30</v>
      </c>
      <c r="C205" s="51">
        <v>198</v>
      </c>
      <c r="D205" s="50" t="s">
        <v>221</v>
      </c>
      <c r="E205" s="50" t="s">
        <v>221</v>
      </c>
      <c r="F205" s="51" t="s">
        <v>34</v>
      </c>
      <c r="G205" s="51">
        <v>250</v>
      </c>
      <c r="H205" s="44"/>
      <c r="I205" s="44"/>
      <c r="J205" s="43">
        <f t="shared" si="6"/>
        <v>0</v>
      </c>
      <c r="K205" s="43">
        <f t="shared" si="7"/>
        <v>0</v>
      </c>
      <c r="L205" s="49" t="s">
        <v>33</v>
      </c>
      <c r="M205" s="83">
        <v>56250</v>
      </c>
    </row>
    <row r="206" spans="2:13" ht="75">
      <c r="B206" s="32" t="s">
        <v>30</v>
      </c>
      <c r="C206" s="51">
        <v>199</v>
      </c>
      <c r="D206" s="50" t="s">
        <v>222</v>
      </c>
      <c r="E206" s="50" t="s">
        <v>222</v>
      </c>
      <c r="F206" s="51" t="s">
        <v>34</v>
      </c>
      <c r="G206" s="51">
        <v>3500</v>
      </c>
      <c r="H206" s="44"/>
      <c r="I206" s="44"/>
      <c r="J206" s="43">
        <f t="shared" si="6"/>
        <v>0</v>
      </c>
      <c r="K206" s="43">
        <f t="shared" si="7"/>
        <v>0</v>
      </c>
      <c r="L206" s="49" t="s">
        <v>33</v>
      </c>
      <c r="M206" s="83">
        <v>554166.67000000004</v>
      </c>
    </row>
    <row r="207" spans="2:13" ht="63">
      <c r="B207" s="32" t="s">
        <v>30</v>
      </c>
      <c r="C207" s="51">
        <v>200</v>
      </c>
      <c r="D207" s="50" t="s">
        <v>223</v>
      </c>
      <c r="E207" s="50" t="s">
        <v>223</v>
      </c>
      <c r="F207" s="51" t="s">
        <v>34</v>
      </c>
      <c r="G207" s="51">
        <v>10</v>
      </c>
      <c r="H207" s="44"/>
      <c r="I207" s="44"/>
      <c r="J207" s="43">
        <f t="shared" si="6"/>
        <v>0</v>
      </c>
      <c r="K207" s="43">
        <f t="shared" si="7"/>
        <v>0</v>
      </c>
      <c r="L207" s="49" t="s">
        <v>33</v>
      </c>
      <c r="M207" s="83">
        <v>1250</v>
      </c>
    </row>
    <row r="208" spans="2:13" ht="90">
      <c r="B208" s="32" t="s">
        <v>30</v>
      </c>
      <c r="C208" s="51">
        <v>201</v>
      </c>
      <c r="D208" s="50" t="s">
        <v>224</v>
      </c>
      <c r="E208" s="50" t="s">
        <v>224</v>
      </c>
      <c r="F208" s="51" t="s">
        <v>34</v>
      </c>
      <c r="G208" s="51">
        <v>150</v>
      </c>
      <c r="H208" s="44"/>
      <c r="I208" s="44"/>
      <c r="J208" s="43">
        <f t="shared" si="6"/>
        <v>0</v>
      </c>
      <c r="K208" s="43">
        <f t="shared" si="7"/>
        <v>0</v>
      </c>
      <c r="L208" s="49" t="s">
        <v>33</v>
      </c>
      <c r="M208" s="83">
        <v>112500</v>
      </c>
    </row>
    <row r="209" spans="2:13" ht="63">
      <c r="B209" s="32" t="s">
        <v>30</v>
      </c>
      <c r="C209" s="51">
        <v>202</v>
      </c>
      <c r="D209" s="50" t="s">
        <v>225</v>
      </c>
      <c r="E209" s="50" t="s">
        <v>225</v>
      </c>
      <c r="F209" s="51" t="s">
        <v>34</v>
      </c>
      <c r="G209" s="51">
        <v>5000</v>
      </c>
      <c r="H209" s="44"/>
      <c r="I209" s="44"/>
      <c r="J209" s="43">
        <f t="shared" si="6"/>
        <v>0</v>
      </c>
      <c r="K209" s="43">
        <f t="shared" si="7"/>
        <v>0</v>
      </c>
      <c r="L209" s="49" t="s">
        <v>33</v>
      </c>
      <c r="M209" s="83">
        <v>176916.67</v>
      </c>
    </row>
    <row r="210" spans="2:13" ht="63">
      <c r="B210" s="32" t="s">
        <v>30</v>
      </c>
      <c r="C210" s="51">
        <v>203</v>
      </c>
      <c r="D210" s="50" t="s">
        <v>226</v>
      </c>
      <c r="E210" s="50" t="s">
        <v>226</v>
      </c>
      <c r="F210" s="51" t="s">
        <v>249</v>
      </c>
      <c r="G210" s="51">
        <v>31000</v>
      </c>
      <c r="H210" s="44"/>
      <c r="I210" s="44"/>
      <c r="J210" s="43">
        <f t="shared" si="6"/>
        <v>0</v>
      </c>
      <c r="K210" s="43">
        <f t="shared" si="7"/>
        <v>0</v>
      </c>
      <c r="L210" s="49" t="s">
        <v>33</v>
      </c>
      <c r="M210" s="83">
        <v>5941.67</v>
      </c>
    </row>
    <row r="211" spans="2:13" ht="63">
      <c r="B211" s="32" t="s">
        <v>30</v>
      </c>
      <c r="C211" s="51">
        <v>203</v>
      </c>
      <c r="D211" s="50" t="s">
        <v>227</v>
      </c>
      <c r="E211" s="50" t="s">
        <v>227</v>
      </c>
      <c r="F211" s="51" t="s">
        <v>34</v>
      </c>
      <c r="G211" s="51">
        <v>31</v>
      </c>
      <c r="H211" s="44"/>
      <c r="I211" s="44"/>
      <c r="J211" s="43">
        <f t="shared" si="6"/>
        <v>0</v>
      </c>
      <c r="K211" s="43">
        <f t="shared" si="7"/>
        <v>0</v>
      </c>
      <c r="L211" s="49" t="s">
        <v>33</v>
      </c>
      <c r="M211" s="83">
        <v>0</v>
      </c>
    </row>
    <row r="212" spans="2:13" ht="63">
      <c r="B212" s="32" t="s">
        <v>30</v>
      </c>
      <c r="C212" s="51">
        <v>204</v>
      </c>
      <c r="D212" s="50" t="s">
        <v>228</v>
      </c>
      <c r="E212" s="50" t="s">
        <v>228</v>
      </c>
      <c r="F212" s="51" t="s">
        <v>249</v>
      </c>
      <c r="G212" s="51">
        <v>25000</v>
      </c>
      <c r="H212" s="44"/>
      <c r="I212" s="44"/>
      <c r="J212" s="43">
        <f t="shared" si="6"/>
        <v>0</v>
      </c>
      <c r="K212" s="43">
        <f t="shared" si="7"/>
        <v>0</v>
      </c>
      <c r="L212" s="49" t="s">
        <v>33</v>
      </c>
      <c r="M212" s="83">
        <v>4791.67</v>
      </c>
    </row>
    <row r="213" spans="2:13" ht="63">
      <c r="B213" s="32" t="s">
        <v>30</v>
      </c>
      <c r="C213" s="51">
        <v>204</v>
      </c>
      <c r="D213" s="50" t="s">
        <v>227</v>
      </c>
      <c r="E213" s="50" t="s">
        <v>227</v>
      </c>
      <c r="F213" s="51" t="s">
        <v>34</v>
      </c>
      <c r="G213" s="51">
        <v>25</v>
      </c>
      <c r="H213" s="44"/>
      <c r="I213" s="44"/>
      <c r="J213" s="43">
        <f t="shared" si="6"/>
        <v>0</v>
      </c>
      <c r="K213" s="43">
        <f t="shared" si="7"/>
        <v>0</v>
      </c>
      <c r="L213" s="49" t="s">
        <v>33</v>
      </c>
      <c r="M213" s="83">
        <v>0</v>
      </c>
    </row>
    <row r="214" spans="2:13" ht="63">
      <c r="B214" s="32" t="s">
        <v>30</v>
      </c>
      <c r="C214" s="51">
        <v>205</v>
      </c>
      <c r="D214" s="50" t="s">
        <v>229</v>
      </c>
      <c r="E214" s="50" t="s">
        <v>229</v>
      </c>
      <c r="F214" s="51" t="s">
        <v>249</v>
      </c>
      <c r="G214" s="51">
        <v>71000</v>
      </c>
      <c r="H214" s="44"/>
      <c r="I214" s="44"/>
      <c r="J214" s="43">
        <f t="shared" si="6"/>
        <v>0</v>
      </c>
      <c r="K214" s="43">
        <f t="shared" si="7"/>
        <v>0</v>
      </c>
      <c r="L214" s="49" t="s">
        <v>33</v>
      </c>
      <c r="M214" s="83">
        <v>6508.34</v>
      </c>
    </row>
    <row r="215" spans="2:13" ht="63">
      <c r="B215" s="32" t="s">
        <v>30</v>
      </c>
      <c r="C215" s="51">
        <v>205</v>
      </c>
      <c r="D215" s="50" t="s">
        <v>227</v>
      </c>
      <c r="E215" s="50" t="s">
        <v>227</v>
      </c>
      <c r="F215" s="51" t="s">
        <v>34</v>
      </c>
      <c r="G215" s="51">
        <v>71</v>
      </c>
      <c r="H215" s="44"/>
      <c r="I215" s="44"/>
      <c r="J215" s="43">
        <f t="shared" si="6"/>
        <v>0</v>
      </c>
      <c r="K215" s="43">
        <f t="shared" si="7"/>
        <v>0</v>
      </c>
      <c r="L215" s="49" t="s">
        <v>33</v>
      </c>
      <c r="M215" s="83">
        <v>0</v>
      </c>
    </row>
    <row r="216" spans="2:13" ht="63">
      <c r="B216" s="32" t="s">
        <v>30</v>
      </c>
      <c r="C216" s="51">
        <v>206</v>
      </c>
      <c r="D216" s="50" t="s">
        <v>230</v>
      </c>
      <c r="E216" s="50" t="s">
        <v>230</v>
      </c>
      <c r="F216" s="51" t="s">
        <v>249</v>
      </c>
      <c r="G216" s="51">
        <v>36000</v>
      </c>
      <c r="H216" s="44"/>
      <c r="I216" s="44"/>
      <c r="J216" s="43">
        <f t="shared" si="6"/>
        <v>0</v>
      </c>
      <c r="K216" s="43">
        <f t="shared" si="7"/>
        <v>0</v>
      </c>
      <c r="L216" s="49" t="s">
        <v>33</v>
      </c>
      <c r="M216" s="83">
        <v>9600</v>
      </c>
    </row>
    <row r="217" spans="2:13" ht="63">
      <c r="B217" s="32" t="s">
        <v>30</v>
      </c>
      <c r="C217" s="51">
        <v>206</v>
      </c>
      <c r="D217" s="50" t="s">
        <v>227</v>
      </c>
      <c r="E217" s="50" t="s">
        <v>227</v>
      </c>
      <c r="F217" s="51" t="s">
        <v>34</v>
      </c>
      <c r="G217" s="51">
        <v>36</v>
      </c>
      <c r="H217" s="44"/>
      <c r="I217" s="44"/>
      <c r="J217" s="43">
        <f t="shared" si="6"/>
        <v>0</v>
      </c>
      <c r="K217" s="43">
        <f t="shared" si="7"/>
        <v>0</v>
      </c>
      <c r="L217" s="49" t="s">
        <v>33</v>
      </c>
      <c r="M217" s="83">
        <v>0</v>
      </c>
    </row>
    <row r="218" spans="2:13" ht="63">
      <c r="B218" s="32" t="s">
        <v>30</v>
      </c>
      <c r="C218" s="51">
        <v>207</v>
      </c>
      <c r="D218" s="50" t="s">
        <v>231</v>
      </c>
      <c r="E218" s="50" t="s">
        <v>231</v>
      </c>
      <c r="F218" s="51" t="s">
        <v>249</v>
      </c>
      <c r="G218" s="51">
        <v>17000</v>
      </c>
      <c r="H218" s="44"/>
      <c r="I218" s="44"/>
      <c r="J218" s="43">
        <f t="shared" si="6"/>
        <v>0</v>
      </c>
      <c r="K218" s="43">
        <f t="shared" si="7"/>
        <v>0</v>
      </c>
      <c r="L218" s="49" t="s">
        <v>33</v>
      </c>
      <c r="M218" s="83">
        <v>4533.34</v>
      </c>
    </row>
    <row r="219" spans="2:13" ht="63">
      <c r="B219" s="32" t="s">
        <v>30</v>
      </c>
      <c r="C219" s="51">
        <v>207</v>
      </c>
      <c r="D219" s="50" t="s">
        <v>227</v>
      </c>
      <c r="E219" s="50" t="s">
        <v>227</v>
      </c>
      <c r="F219" s="51" t="s">
        <v>34</v>
      </c>
      <c r="G219" s="51">
        <v>17</v>
      </c>
      <c r="H219" s="44"/>
      <c r="I219" s="44"/>
      <c r="J219" s="43">
        <f t="shared" si="6"/>
        <v>0</v>
      </c>
      <c r="K219" s="43">
        <f t="shared" si="7"/>
        <v>0</v>
      </c>
      <c r="L219" s="49" t="s">
        <v>33</v>
      </c>
      <c r="M219" s="83">
        <v>0</v>
      </c>
    </row>
    <row r="220" spans="2:13" ht="63">
      <c r="B220" s="32" t="s">
        <v>30</v>
      </c>
      <c r="C220" s="51">
        <v>208</v>
      </c>
      <c r="D220" s="50" t="s">
        <v>232</v>
      </c>
      <c r="E220" s="50" t="s">
        <v>232</v>
      </c>
      <c r="F220" s="51" t="s">
        <v>249</v>
      </c>
      <c r="G220" s="51">
        <v>69000</v>
      </c>
      <c r="H220" s="44"/>
      <c r="I220" s="44"/>
      <c r="J220" s="43">
        <f t="shared" si="6"/>
        <v>0</v>
      </c>
      <c r="K220" s="43">
        <f t="shared" si="7"/>
        <v>0</v>
      </c>
      <c r="L220" s="49" t="s">
        <v>33</v>
      </c>
      <c r="M220" s="83">
        <v>6325</v>
      </c>
    </row>
    <row r="221" spans="2:13" ht="63">
      <c r="B221" s="32" t="s">
        <v>30</v>
      </c>
      <c r="C221" s="51">
        <v>208</v>
      </c>
      <c r="D221" s="50" t="s">
        <v>227</v>
      </c>
      <c r="E221" s="50" t="s">
        <v>227</v>
      </c>
      <c r="F221" s="51" t="s">
        <v>34</v>
      </c>
      <c r="G221" s="51">
        <v>69</v>
      </c>
      <c r="H221" s="44"/>
      <c r="I221" s="44"/>
      <c r="J221" s="43">
        <f t="shared" si="6"/>
        <v>0</v>
      </c>
      <c r="K221" s="43">
        <f t="shared" si="7"/>
        <v>0</v>
      </c>
      <c r="L221" s="49" t="s">
        <v>33</v>
      </c>
      <c r="M221" s="83">
        <v>0</v>
      </c>
    </row>
    <row r="222" spans="2:13" ht="63">
      <c r="B222" s="32" t="s">
        <v>30</v>
      </c>
      <c r="C222" s="51">
        <v>209</v>
      </c>
      <c r="D222" s="50" t="s">
        <v>233</v>
      </c>
      <c r="E222" s="50" t="s">
        <v>233</v>
      </c>
      <c r="F222" s="51" t="s">
        <v>249</v>
      </c>
      <c r="G222" s="51">
        <v>269000</v>
      </c>
      <c r="H222" s="44"/>
      <c r="I222" s="44"/>
      <c r="J222" s="43">
        <f t="shared" si="6"/>
        <v>0</v>
      </c>
      <c r="K222" s="43">
        <f t="shared" si="7"/>
        <v>0</v>
      </c>
      <c r="L222" s="49" t="s">
        <v>33</v>
      </c>
      <c r="M222" s="83">
        <v>24658.34</v>
      </c>
    </row>
    <row r="223" spans="2:13" ht="63">
      <c r="B223" s="32" t="s">
        <v>30</v>
      </c>
      <c r="C223" s="51">
        <v>209</v>
      </c>
      <c r="D223" s="50" t="s">
        <v>227</v>
      </c>
      <c r="E223" s="50" t="s">
        <v>227</v>
      </c>
      <c r="F223" s="51" t="s">
        <v>34</v>
      </c>
      <c r="G223" s="51">
        <v>269</v>
      </c>
      <c r="H223" s="44"/>
      <c r="I223" s="44"/>
      <c r="J223" s="43">
        <f t="shared" si="6"/>
        <v>0</v>
      </c>
      <c r="K223" s="43">
        <f t="shared" si="7"/>
        <v>0</v>
      </c>
      <c r="L223" s="49" t="s">
        <v>33</v>
      </c>
      <c r="M223" s="83">
        <v>0</v>
      </c>
    </row>
    <row r="224" spans="2:13" ht="63">
      <c r="B224" s="32" t="s">
        <v>30</v>
      </c>
      <c r="C224" s="51">
        <v>210</v>
      </c>
      <c r="D224" s="50" t="s">
        <v>234</v>
      </c>
      <c r="E224" s="50" t="s">
        <v>234</v>
      </c>
      <c r="F224" s="51" t="s">
        <v>249</v>
      </c>
      <c r="G224" s="51">
        <v>402000</v>
      </c>
      <c r="H224" s="44"/>
      <c r="I224" s="44"/>
      <c r="J224" s="43">
        <f t="shared" si="6"/>
        <v>0</v>
      </c>
      <c r="K224" s="43">
        <f t="shared" si="7"/>
        <v>0</v>
      </c>
      <c r="L224" s="49" t="s">
        <v>33</v>
      </c>
      <c r="M224" s="83">
        <v>40200</v>
      </c>
    </row>
    <row r="225" spans="2:13" ht="63">
      <c r="B225" s="32" t="s">
        <v>30</v>
      </c>
      <c r="C225" s="51">
        <v>210</v>
      </c>
      <c r="D225" s="50" t="s">
        <v>227</v>
      </c>
      <c r="E225" s="50" t="s">
        <v>227</v>
      </c>
      <c r="F225" s="51" t="s">
        <v>34</v>
      </c>
      <c r="G225" s="51">
        <v>402</v>
      </c>
      <c r="H225" s="44"/>
      <c r="I225" s="44"/>
      <c r="J225" s="43">
        <f t="shared" si="6"/>
        <v>0</v>
      </c>
      <c r="K225" s="43">
        <f t="shared" si="7"/>
        <v>0</v>
      </c>
      <c r="L225" s="49" t="s">
        <v>33</v>
      </c>
      <c r="M225" s="83">
        <v>0</v>
      </c>
    </row>
    <row r="226" spans="2:13" ht="63">
      <c r="B226" s="32" t="s">
        <v>30</v>
      </c>
      <c r="C226" s="51">
        <v>211</v>
      </c>
      <c r="D226" s="50" t="s">
        <v>235</v>
      </c>
      <c r="E226" s="50" t="s">
        <v>235</v>
      </c>
      <c r="F226" s="51" t="s">
        <v>249</v>
      </c>
      <c r="G226" s="51">
        <v>1309000</v>
      </c>
      <c r="H226" s="44"/>
      <c r="I226" s="44"/>
      <c r="J226" s="43">
        <f t="shared" si="6"/>
        <v>0</v>
      </c>
      <c r="K226" s="43">
        <f t="shared" si="7"/>
        <v>0</v>
      </c>
      <c r="L226" s="49" t="s">
        <v>33</v>
      </c>
      <c r="M226" s="83">
        <v>130900</v>
      </c>
    </row>
    <row r="227" spans="2:13" ht="63">
      <c r="B227" s="32" t="s">
        <v>30</v>
      </c>
      <c r="C227" s="51">
        <v>211</v>
      </c>
      <c r="D227" s="50" t="s">
        <v>227</v>
      </c>
      <c r="E227" s="50" t="s">
        <v>227</v>
      </c>
      <c r="F227" s="51" t="s">
        <v>34</v>
      </c>
      <c r="G227" s="51">
        <v>1309</v>
      </c>
      <c r="H227" s="44"/>
      <c r="I227" s="44"/>
      <c r="J227" s="43">
        <f t="shared" si="6"/>
        <v>0</v>
      </c>
      <c r="K227" s="43">
        <f t="shared" si="7"/>
        <v>0</v>
      </c>
      <c r="L227" s="49" t="s">
        <v>33</v>
      </c>
      <c r="M227" s="83">
        <v>0</v>
      </c>
    </row>
    <row r="228" spans="2:13" ht="63">
      <c r="B228" s="32" t="s">
        <v>30</v>
      </c>
      <c r="C228" s="51">
        <v>212</v>
      </c>
      <c r="D228" s="50" t="s">
        <v>236</v>
      </c>
      <c r="E228" s="50" t="s">
        <v>236</v>
      </c>
      <c r="F228" s="51" t="s">
        <v>249</v>
      </c>
      <c r="G228" s="51">
        <v>53000</v>
      </c>
      <c r="H228" s="44"/>
      <c r="I228" s="44"/>
      <c r="J228" s="43">
        <f t="shared" si="6"/>
        <v>0</v>
      </c>
      <c r="K228" s="43">
        <f t="shared" si="7"/>
        <v>0</v>
      </c>
      <c r="L228" s="49" t="s">
        <v>33</v>
      </c>
      <c r="M228" s="83">
        <v>9275</v>
      </c>
    </row>
    <row r="229" spans="2:13" ht="63">
      <c r="B229" s="32" t="s">
        <v>30</v>
      </c>
      <c r="C229" s="51">
        <v>212</v>
      </c>
      <c r="D229" s="50" t="s">
        <v>227</v>
      </c>
      <c r="E229" s="50" t="s">
        <v>227</v>
      </c>
      <c r="F229" s="51" t="s">
        <v>34</v>
      </c>
      <c r="G229" s="51">
        <v>53</v>
      </c>
      <c r="H229" s="44"/>
      <c r="I229" s="44"/>
      <c r="J229" s="43">
        <f t="shared" si="6"/>
        <v>0</v>
      </c>
      <c r="K229" s="43">
        <f t="shared" si="7"/>
        <v>0</v>
      </c>
      <c r="L229" s="49" t="s">
        <v>33</v>
      </c>
      <c r="M229" s="83">
        <v>0</v>
      </c>
    </row>
    <row r="230" spans="2:13" ht="63">
      <c r="B230" s="32" t="s">
        <v>30</v>
      </c>
      <c r="C230" s="51">
        <v>213</v>
      </c>
      <c r="D230" s="50" t="s">
        <v>237</v>
      </c>
      <c r="E230" s="50" t="s">
        <v>237</v>
      </c>
      <c r="F230" s="51" t="s">
        <v>249</v>
      </c>
      <c r="G230" s="51">
        <v>263000</v>
      </c>
      <c r="H230" s="44"/>
      <c r="I230" s="44"/>
      <c r="J230" s="43">
        <f t="shared" si="6"/>
        <v>0</v>
      </c>
      <c r="K230" s="43">
        <f t="shared" si="7"/>
        <v>0</v>
      </c>
      <c r="L230" s="49" t="s">
        <v>33</v>
      </c>
      <c r="M230" s="83">
        <v>78900</v>
      </c>
    </row>
    <row r="231" spans="2:13" ht="63">
      <c r="B231" s="32" t="s">
        <v>30</v>
      </c>
      <c r="C231" s="51">
        <v>213</v>
      </c>
      <c r="D231" s="50" t="s">
        <v>227</v>
      </c>
      <c r="E231" s="50" t="s">
        <v>227</v>
      </c>
      <c r="F231" s="51" t="s">
        <v>34</v>
      </c>
      <c r="G231" s="51">
        <v>263</v>
      </c>
      <c r="H231" s="44"/>
      <c r="I231" s="44"/>
      <c r="J231" s="43">
        <f t="shared" si="6"/>
        <v>0</v>
      </c>
      <c r="K231" s="43">
        <f t="shared" si="7"/>
        <v>0</v>
      </c>
      <c r="L231" s="49" t="s">
        <v>33</v>
      </c>
      <c r="M231" s="83">
        <v>0</v>
      </c>
    </row>
    <row r="232" spans="2:13" ht="63">
      <c r="B232" s="32" t="s">
        <v>30</v>
      </c>
      <c r="C232" s="51">
        <v>214</v>
      </c>
      <c r="D232" s="50" t="s">
        <v>238</v>
      </c>
      <c r="E232" s="50" t="s">
        <v>238</v>
      </c>
      <c r="F232" s="51" t="s">
        <v>249</v>
      </c>
      <c r="G232" s="51">
        <v>69000</v>
      </c>
      <c r="H232" s="44"/>
      <c r="I232" s="44"/>
      <c r="J232" s="43">
        <f t="shared" si="6"/>
        <v>0</v>
      </c>
      <c r="K232" s="43">
        <f t="shared" si="7"/>
        <v>0</v>
      </c>
      <c r="L232" s="49" t="s">
        <v>33</v>
      </c>
      <c r="M232" s="83">
        <v>18975</v>
      </c>
    </row>
    <row r="233" spans="2:13" ht="63">
      <c r="B233" s="32" t="s">
        <v>30</v>
      </c>
      <c r="C233" s="51">
        <v>214</v>
      </c>
      <c r="D233" s="50" t="s">
        <v>227</v>
      </c>
      <c r="E233" s="50" t="s">
        <v>227</v>
      </c>
      <c r="F233" s="51" t="s">
        <v>34</v>
      </c>
      <c r="G233" s="51">
        <v>69</v>
      </c>
      <c r="H233" s="44"/>
      <c r="I233" s="44"/>
      <c r="J233" s="43">
        <f t="shared" si="6"/>
        <v>0</v>
      </c>
      <c r="K233" s="43">
        <f t="shared" si="7"/>
        <v>0</v>
      </c>
      <c r="L233" s="49" t="s">
        <v>33</v>
      </c>
      <c r="M233" s="83">
        <v>0</v>
      </c>
    </row>
    <row r="234" spans="2:13" ht="63">
      <c r="B234" s="32" t="s">
        <v>30</v>
      </c>
      <c r="C234" s="51">
        <v>215</v>
      </c>
      <c r="D234" s="50" t="s">
        <v>239</v>
      </c>
      <c r="E234" s="50" t="s">
        <v>239</v>
      </c>
      <c r="F234" s="51" t="s">
        <v>249</v>
      </c>
      <c r="G234" s="51">
        <v>20000</v>
      </c>
      <c r="H234" s="44"/>
      <c r="I234" s="44"/>
      <c r="J234" s="43">
        <f t="shared" si="6"/>
        <v>0</v>
      </c>
      <c r="K234" s="43">
        <f t="shared" si="7"/>
        <v>0</v>
      </c>
      <c r="L234" s="49" t="s">
        <v>33</v>
      </c>
      <c r="M234" s="83">
        <v>6000</v>
      </c>
    </row>
    <row r="235" spans="2:13" ht="63">
      <c r="B235" s="32" t="s">
        <v>30</v>
      </c>
      <c r="C235" s="51">
        <v>215</v>
      </c>
      <c r="D235" s="50" t="s">
        <v>227</v>
      </c>
      <c r="E235" s="50" t="s">
        <v>227</v>
      </c>
      <c r="F235" s="51" t="s">
        <v>34</v>
      </c>
      <c r="G235" s="51">
        <v>20</v>
      </c>
      <c r="H235" s="44"/>
      <c r="I235" s="44"/>
      <c r="J235" s="43">
        <f t="shared" si="6"/>
        <v>0</v>
      </c>
      <c r="K235" s="43">
        <f t="shared" si="7"/>
        <v>0</v>
      </c>
      <c r="L235" s="49" t="s">
        <v>33</v>
      </c>
      <c r="M235" s="83">
        <v>0</v>
      </c>
    </row>
    <row r="236" spans="2:13" ht="63">
      <c r="B236" s="32" t="s">
        <v>30</v>
      </c>
      <c r="C236" s="51">
        <v>216</v>
      </c>
      <c r="D236" s="50" t="s">
        <v>240</v>
      </c>
      <c r="E236" s="50" t="s">
        <v>240</v>
      </c>
      <c r="F236" s="51" t="s">
        <v>249</v>
      </c>
      <c r="G236" s="51">
        <v>27000</v>
      </c>
      <c r="H236" s="44"/>
      <c r="I236" s="44"/>
      <c r="J236" s="43">
        <f t="shared" si="6"/>
        <v>0</v>
      </c>
      <c r="K236" s="43">
        <f t="shared" si="7"/>
        <v>0</v>
      </c>
      <c r="L236" s="49" t="s">
        <v>33</v>
      </c>
      <c r="M236" s="83">
        <v>8100</v>
      </c>
    </row>
    <row r="237" spans="2:13" ht="63">
      <c r="B237" s="32" t="s">
        <v>30</v>
      </c>
      <c r="C237" s="51">
        <v>216</v>
      </c>
      <c r="D237" s="50" t="s">
        <v>227</v>
      </c>
      <c r="E237" s="50" t="s">
        <v>227</v>
      </c>
      <c r="F237" s="51" t="s">
        <v>34</v>
      </c>
      <c r="G237" s="51">
        <v>27</v>
      </c>
      <c r="H237" s="44"/>
      <c r="I237" s="44"/>
      <c r="J237" s="43">
        <f t="shared" si="6"/>
        <v>0</v>
      </c>
      <c r="K237" s="43">
        <f t="shared" si="7"/>
        <v>0</v>
      </c>
      <c r="L237" s="49" t="s">
        <v>33</v>
      </c>
      <c r="M237" s="83">
        <v>0</v>
      </c>
    </row>
    <row r="238" spans="2:13" ht="63">
      <c r="B238" s="32" t="s">
        <v>30</v>
      </c>
      <c r="C238" s="51">
        <v>217</v>
      </c>
      <c r="D238" s="50" t="s">
        <v>241</v>
      </c>
      <c r="E238" s="50" t="s">
        <v>241</v>
      </c>
      <c r="F238" s="51" t="s">
        <v>249</v>
      </c>
      <c r="G238" s="51">
        <v>26000</v>
      </c>
      <c r="H238" s="44"/>
      <c r="I238" s="44"/>
      <c r="J238" s="43">
        <f t="shared" si="6"/>
        <v>0</v>
      </c>
      <c r="K238" s="43">
        <f t="shared" si="7"/>
        <v>0</v>
      </c>
      <c r="L238" s="49" t="s">
        <v>33</v>
      </c>
      <c r="M238" s="83">
        <v>7800</v>
      </c>
    </row>
    <row r="239" spans="2:13" ht="63">
      <c r="B239" s="32" t="s">
        <v>30</v>
      </c>
      <c r="C239" s="51">
        <v>217</v>
      </c>
      <c r="D239" s="50" t="s">
        <v>227</v>
      </c>
      <c r="E239" s="50" t="s">
        <v>227</v>
      </c>
      <c r="F239" s="51" t="s">
        <v>34</v>
      </c>
      <c r="G239" s="51">
        <v>26</v>
      </c>
      <c r="H239" s="44"/>
      <c r="I239" s="44"/>
      <c r="J239" s="43">
        <f t="shared" si="6"/>
        <v>0</v>
      </c>
      <c r="K239" s="43">
        <f t="shared" si="7"/>
        <v>0</v>
      </c>
      <c r="L239" s="49" t="s">
        <v>33</v>
      </c>
      <c r="M239" s="83">
        <v>0</v>
      </c>
    </row>
    <row r="240" spans="2:13" ht="63">
      <c r="B240" s="32" t="s">
        <v>30</v>
      </c>
      <c r="C240" s="51">
        <v>218</v>
      </c>
      <c r="D240" s="50" t="s">
        <v>242</v>
      </c>
      <c r="E240" s="50" t="s">
        <v>242</v>
      </c>
      <c r="F240" s="51" t="s">
        <v>249</v>
      </c>
      <c r="G240" s="51">
        <v>329000</v>
      </c>
      <c r="H240" s="44"/>
      <c r="I240" s="44"/>
      <c r="J240" s="43">
        <f t="shared" si="6"/>
        <v>0</v>
      </c>
      <c r="K240" s="43">
        <f t="shared" si="7"/>
        <v>0</v>
      </c>
      <c r="L240" s="49" t="s">
        <v>33</v>
      </c>
      <c r="M240" s="83">
        <v>98700</v>
      </c>
    </row>
    <row r="241" spans="2:13" ht="63">
      <c r="B241" s="32" t="s">
        <v>30</v>
      </c>
      <c r="C241" s="51">
        <v>218</v>
      </c>
      <c r="D241" s="50" t="s">
        <v>227</v>
      </c>
      <c r="E241" s="50" t="s">
        <v>227</v>
      </c>
      <c r="F241" s="51" t="s">
        <v>34</v>
      </c>
      <c r="G241" s="51">
        <v>329</v>
      </c>
      <c r="H241" s="44"/>
      <c r="I241" s="44"/>
      <c r="J241" s="43">
        <f t="shared" si="6"/>
        <v>0</v>
      </c>
      <c r="K241" s="43">
        <f t="shared" si="7"/>
        <v>0</v>
      </c>
      <c r="L241" s="49" t="s">
        <v>33</v>
      </c>
      <c r="M241" s="83">
        <v>0</v>
      </c>
    </row>
    <row r="242" spans="2:13" ht="63">
      <c r="B242" s="32" t="s">
        <v>30</v>
      </c>
      <c r="C242" s="51">
        <v>219</v>
      </c>
      <c r="D242" s="50" t="s">
        <v>243</v>
      </c>
      <c r="E242" s="50" t="s">
        <v>243</v>
      </c>
      <c r="F242" s="51" t="s">
        <v>249</v>
      </c>
      <c r="G242" s="51">
        <v>566000</v>
      </c>
      <c r="H242" s="44"/>
      <c r="I242" s="44"/>
      <c r="J242" s="43">
        <f t="shared" si="6"/>
        <v>0</v>
      </c>
      <c r="K242" s="43">
        <f t="shared" si="7"/>
        <v>0</v>
      </c>
      <c r="L242" s="49" t="s">
        <v>33</v>
      </c>
      <c r="M242" s="83">
        <v>56600</v>
      </c>
    </row>
    <row r="243" spans="2:13" ht="63">
      <c r="B243" s="32" t="s">
        <v>30</v>
      </c>
      <c r="C243" s="51">
        <v>219</v>
      </c>
      <c r="D243" s="50" t="s">
        <v>227</v>
      </c>
      <c r="E243" s="50" t="s">
        <v>227</v>
      </c>
      <c r="F243" s="51" t="s">
        <v>34</v>
      </c>
      <c r="G243" s="51">
        <v>566</v>
      </c>
      <c r="H243" s="44"/>
      <c r="I243" s="44"/>
      <c r="J243" s="43">
        <f t="shared" ref="J243:J247" si="8">H243*G243</f>
        <v>0</v>
      </c>
      <c r="K243" s="43">
        <f t="shared" ref="K243:K247" si="9">I243*G243</f>
        <v>0</v>
      </c>
      <c r="L243" s="49" t="s">
        <v>33</v>
      </c>
      <c r="M243" s="83">
        <v>0</v>
      </c>
    </row>
    <row r="244" spans="2:13" ht="63">
      <c r="B244" s="32" t="s">
        <v>30</v>
      </c>
      <c r="C244" s="51">
        <v>220</v>
      </c>
      <c r="D244" s="50" t="s">
        <v>244</v>
      </c>
      <c r="E244" s="50" t="s">
        <v>244</v>
      </c>
      <c r="F244" s="51" t="s">
        <v>249</v>
      </c>
      <c r="G244" s="51">
        <v>1145000</v>
      </c>
      <c r="H244" s="44"/>
      <c r="I244" s="44"/>
      <c r="J244" s="43">
        <f t="shared" si="8"/>
        <v>0</v>
      </c>
      <c r="K244" s="43">
        <f t="shared" si="9"/>
        <v>0</v>
      </c>
      <c r="L244" s="49" t="s">
        <v>33</v>
      </c>
      <c r="M244" s="83">
        <v>114500</v>
      </c>
    </row>
    <row r="245" spans="2:13" ht="63">
      <c r="B245" s="32" t="s">
        <v>30</v>
      </c>
      <c r="C245" s="51">
        <v>220</v>
      </c>
      <c r="D245" s="50" t="s">
        <v>227</v>
      </c>
      <c r="E245" s="50" t="s">
        <v>227</v>
      </c>
      <c r="F245" s="51" t="s">
        <v>34</v>
      </c>
      <c r="G245" s="51">
        <v>1145</v>
      </c>
      <c r="H245" s="44"/>
      <c r="I245" s="44"/>
      <c r="J245" s="43">
        <f t="shared" si="8"/>
        <v>0</v>
      </c>
      <c r="K245" s="43">
        <f t="shared" si="9"/>
        <v>0</v>
      </c>
      <c r="L245" s="49" t="s">
        <v>33</v>
      </c>
      <c r="M245" s="83">
        <v>0</v>
      </c>
    </row>
    <row r="246" spans="2:13" ht="63">
      <c r="B246" s="32" t="s">
        <v>30</v>
      </c>
      <c r="C246" s="51">
        <v>221</v>
      </c>
      <c r="D246" s="50" t="s">
        <v>245</v>
      </c>
      <c r="E246" s="50" t="s">
        <v>245</v>
      </c>
      <c r="F246" s="51" t="s">
        <v>249</v>
      </c>
      <c r="G246" s="51">
        <v>10000</v>
      </c>
      <c r="H246" s="44"/>
      <c r="I246" s="44"/>
      <c r="J246" s="43">
        <f t="shared" si="8"/>
        <v>0</v>
      </c>
      <c r="K246" s="43">
        <f t="shared" si="9"/>
        <v>0</v>
      </c>
      <c r="L246" s="49" t="s">
        <v>33</v>
      </c>
      <c r="M246" s="83">
        <v>3000</v>
      </c>
    </row>
    <row r="247" spans="2:13" ht="63">
      <c r="B247" s="32" t="s">
        <v>30</v>
      </c>
      <c r="C247" s="51">
        <v>221</v>
      </c>
      <c r="D247" s="50" t="s">
        <v>227</v>
      </c>
      <c r="E247" s="50" t="s">
        <v>227</v>
      </c>
      <c r="F247" s="51" t="s">
        <v>34</v>
      </c>
      <c r="G247" s="51">
        <v>10</v>
      </c>
      <c r="H247" s="44"/>
      <c r="I247" s="44"/>
      <c r="J247" s="43">
        <f t="shared" si="8"/>
        <v>0</v>
      </c>
      <c r="K247" s="43">
        <f t="shared" si="9"/>
        <v>0</v>
      </c>
      <c r="L247" s="49" t="s">
        <v>33</v>
      </c>
      <c r="M247" s="83">
        <v>0</v>
      </c>
    </row>
    <row r="248" spans="2:13">
      <c r="H248" s="85" t="s">
        <v>35</v>
      </c>
      <c r="J248" s="84">
        <f>SUM(J8:J247)</f>
        <v>0</v>
      </c>
      <c r="K248" s="84">
        <f>SUM(K8:K247)</f>
        <v>0</v>
      </c>
    </row>
  </sheetData>
  <mergeCells count="8">
    <mergeCell ref="E5:I5"/>
    <mergeCell ref="C7:E7"/>
    <mergeCell ref="D1:L1"/>
    <mergeCell ref="D2:J2"/>
    <mergeCell ref="B3:D3"/>
    <mergeCell ref="E3:I3"/>
    <mergeCell ref="B4:D4"/>
    <mergeCell ref="E4:J4"/>
  </mergeCells>
  <phoneticPr fontId="14"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2" sqref="D12:R19"/>
    </sheetView>
  </sheetViews>
  <sheetFormatPr defaultRowHeight="12.75"/>
  <sheetData>
    <row r="11" spans="2:12" s="1" customFormat="1" ht="15.75">
      <c r="B11" s="9"/>
      <c r="C11" s="9"/>
      <c r="D11" s="9"/>
      <c r="E11" s="9"/>
      <c r="F11" s="10"/>
      <c r="G11" s="9"/>
      <c r="H11" s="11"/>
      <c r="I11" s="11"/>
      <c r="J11" s="9"/>
      <c r="K11" s="9"/>
      <c r="L11" s="9"/>
    </row>
    <row r="12" spans="2:12" s="1" customFormat="1" ht="15.75">
      <c r="B12" s="9"/>
      <c r="C12" s="9"/>
      <c r="D12" s="9"/>
      <c r="E12" s="9"/>
      <c r="F12" s="10"/>
      <c r="G12" s="9"/>
      <c r="H12" s="82" t="s">
        <v>25</v>
      </c>
      <c r="I12" s="82"/>
      <c r="J12" s="7" t="e">
        <f>SUM(#REF!)</f>
        <v>#REF!</v>
      </c>
      <c r="K12" s="7" t="e">
        <f>SUM(#REF!)</f>
        <v>#REF!</v>
      </c>
      <c r="L12" s="9"/>
    </row>
    <row r="13" spans="2:12" s="1" customFormat="1" ht="15.75">
      <c r="F13" s="6"/>
    </row>
    <row r="14" spans="2:12" s="1" customFormat="1" ht="15.75">
      <c r="F14" s="6"/>
    </row>
    <row r="15" spans="2:12" s="8" customFormat="1" ht="20.25">
      <c r="D15" s="8" t="s">
        <v>15</v>
      </c>
    </row>
    <row r="16" spans="2:12" s="8" customFormat="1" ht="20.25"/>
    <row r="17" spans="4:4" s="8" customFormat="1" ht="20.25">
      <c r="D17" s="8"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2017-06-21T13:37:38Z</cp:lastPrinted>
  <dcterms:created xsi:type="dcterms:W3CDTF">2017-08-17T12:48:14Z</dcterms:created>
  <dcterms:modified xsi:type="dcterms:W3CDTF">2024-08-02T12:28:59Z</dcterms:modified>
</cp:coreProperties>
</file>