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reabilitare 4\"/>
    </mc:Choice>
  </mc:AlternateContent>
  <xr:revisionPtr revIDLastSave="0" documentId="13_ncr:1_{C208B4B3-40BA-454F-8EAF-1E444E9429D9}"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'!$B$6:$M$37</definedName>
    <definedName name="_xlnm._FilterDatabase" localSheetId="0" hidden="1">'Specificaţii tehnice         '!$A$6:$J$35</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M37" i="5" s="1"/>
  <c r="K37" i="5" l="1"/>
  <c r="J37" i="5"/>
  <c r="K12" i="7" l="1"/>
  <c r="J12" i="7"/>
</calcChain>
</file>

<file path=xl/sharedStrings.xml><?xml version="1.0" encoding="utf-8"?>
<sst xmlns="http://schemas.openxmlformats.org/spreadsheetml/2006/main" count="337" uniqueCount="93">
  <si>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</si>
  <si>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</si>
  <si>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</si>
  <si>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</si>
  <si>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</si>
  <si>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</si>
  <si>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</si>
  <si>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</si>
  <si>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</si>
  <si>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</si>
  <si>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</si>
  <si>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</si>
  <si>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</si>
  <si>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</si>
  <si>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</si>
  <si>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</si>
  <si>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</si>
  <si>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</si>
  <si>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</si>
  <si>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</si>
  <si>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</si>
  <si>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</si>
  <si>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</si>
  <si>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</si>
  <si>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</si>
  <si>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</si>
  <si>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</si>
  <si>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</si>
  <si>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</si>
  <si>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</si>
  <si>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</si>
  <si>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</si>
  <si>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t>
  </si>
  <si>
    <t>Dispozitiv fizioterapeutic pentru magnetoterapie pulsatilă cu 4 canale</t>
  </si>
  <si>
    <t xml:space="preserve"> Dispozitiv fizioterapeutic pentru diatermie cu unde scurte </t>
  </si>
  <si>
    <t xml:space="preserve">Baie galvanică 4 celulară </t>
  </si>
  <si>
    <t>Dispozitiv fizioterapeutic pentru magnetoterapie cu 2 canale</t>
  </si>
  <si>
    <t>Dispozitiv fizioterapeutic pentru laseroterapie 3B</t>
  </si>
  <si>
    <t>Dispozitiv pentru Darsonvalizare</t>
  </si>
  <si>
    <t>Dispozitiv fizioterapeutic pentru stimulare electrică</t>
  </si>
  <si>
    <t>Dispozitiv fizioterapeutic pentru laseroterapie 3B și ultrasunet</t>
  </si>
  <si>
    <t>Dispozitiv de fizioterapie cu ultrasunet</t>
  </si>
  <si>
    <t>Dispozitiv fizioterapeutic pentru electroterapie, 2 canale</t>
  </si>
  <si>
    <t>Dispozitiv fizioterapeutic pentru magnetoterapie cu 4 canale</t>
  </si>
  <si>
    <t>Dispozitiv fizioterapeutic pentru laseroterapie 3B, Scaner</t>
  </si>
  <si>
    <r>
      <rPr>
        <sz val="11"/>
        <color rgb="FFFF0000"/>
        <rFont val="Cambria"/>
        <family val="1"/>
      </rPr>
      <t>Dispozitiv fizioterapeutic pentru magnetoterapie pulsatilă cu 4 canale</t>
    </r>
    <r>
      <rPr>
        <sz val="11"/>
        <color theme="1"/>
        <rFont val="Cambria"/>
        <family val="1"/>
      </rPr>
      <t xml:space="preserve">
Ecran dimensiune ≥ 3,5 inch, color 
Ieșiri pentru aplicatoare  ≥ 4 
Tipuri de puls minim 4:
≥2 rectangular, triangular 
≥2: sinusoidal/exponential/trapezoidal/pike/rounded/extins/echiv."
Librarie de protocoale interne de tratament - obligatoriu 
Semnal acustic finalizare tratament obligatoriu 
Frecvența, diapazon minim  1-150Hz 
Intensitatea maxima a campului magnetic pe aplicator  ≥ 350 gauss (  ≥ 35mT) Posibilitatea de creare a programelor de tratament de catre utilizator - obligatoriu 
Alimentare  220V, 50 Hz 
Accesorii 
Aplicator solenoid cu diametrul de 600mm ≥ 2 buc
Aplicator pentru aplicații profunde și de suprafață pe mai multe părți ale corpului
cu posibilitate de conectare în formă închisă sau fixare ( Opțional - Lungime min.
115 cm, lățime min 40 cm.) ≥ 1 buc</t>
    </r>
  </si>
  <si>
    <t xml:space="preserve">Aparat de fizioterapie pentru prevenția inflamațiilor
Cod Aparat de fizioterapie bazat pe frecvențe înalte, utilizat la tratarea proceselor inflamatorii acute, leziuni ale măduvei spinării și inflamații ale nervilor periferici, radiculită, polinevrite, encefalită, mielită, precum și subacute și uterul și anexele.
Parametru Valoare
Frecvența de lucru 27,3 MHz
Număr de reglaje ale puterii minim 5
Numărul de trepte de control al puterii cu inductor rezonant minim 5
Putere de iesire pentru inductor rezonant, W 5/10/15/20/25/30
Interval de setare a timpului de lucru, minute minim 1, maxim 100
Dotat cu indicator rezonant Da
Indicator de activare a generatorului de frecvență înaltă Da
Indicatoare vizibile, în pereche, pentru electrozi 36/80/180
Documentație română și rusă
Alimentare 220 V, 50 Hz
Putere consumată Maxim 200 VA
SAU
Moduri de operare continuu si pulsatil
Frecventa de ieșire ≥ 27 MHz
Display color
Posibilitatea de ajustare a puterii diapazon minim 10 - 200W
Timpul de tratament diapazon minim 1-60 min
Protocoale presetate obligatoriu
Protocoale personalizate obligatoriu
Alarma finalizare tratament obligatoriu
Brat articulat ≥ 2 buc obligatoriu
Tensiune 220V, 50 Hz
Accesorii Seturi diferite ( tip/marime) de aplicatoare inductive( 1 set = 1 pereche) ≥ 2 seturi
Electrozi sau aplicatoare capacitive de diferite marimi ≥ 3 buc(Opțional marimile, mm 36,80,180 )
</t>
  </si>
  <si>
    <r>
      <rPr>
        <sz val="11"/>
        <color rgb="FFFF0000"/>
        <rFont val="Cambria"/>
        <family val="1"/>
      </rPr>
      <t>Baie galvanică 4 celulară</t>
    </r>
    <r>
      <rPr>
        <sz val="11"/>
        <color theme="1"/>
        <rFont val="Cambria"/>
        <family val="1"/>
      </rPr>
      <t xml:space="preserve"> 
 Baie galvanică pentru membrele este concepută pentru a asigura aplicarea curentului galvanic în apă pe extremitățile superioare și inferioare. În timp ce curge la un anumit membru la altul, curentul galvanic provoacă polarizarea țesuturilor. Acest lucru stimulează o îmbunătățire a tuburărilor intracelulare și extracelulare și a metabolismului dinamic.
Parametru Specificație
Capacitate maximă a rezervorului membrului inferior: 2 x 25-28 l
Capacitate utilă a rezervorului membrului inferior: 2 x 12-15 l
Capacitate maximă a rezervorului membrului superior: 2 x 20-26 l
Capacitate utilă a rezervorului membrului superior: 2 x 10-14 l
Alimentare de la rețea: 220-230 V
Dimensiuni maxime în mm (L x l x H): 1500x1500x1500
Numărul de electrozi: minim 8
Posibilitatea de a selecta polaritatea surefei electrodului: obligatoriu
Semnalizarea de polaritate a fiecărui electrod electric: obligatoriu
Tipul de protecție împotriva șocului electric de clasă I: IP54
Decuplarea automată a curentului la întreruperea circuitului de pacient: obligatoriu
Posibilitatea selectării curentului în celulă: obligatoriu
Controlul electrodului cu reglaj: obligatoriu
Durata tratamentului reglabilă, minute: obligatoriu
Cuplarea la rețea de apă: obligatoriu
Cuplarea canalizării-scurgere cu sifon: obligatoriu</t>
    </r>
  </si>
  <si>
    <r>
      <rPr>
        <sz val="11"/>
        <color rgb="FFFF0000"/>
        <rFont val="Cambria"/>
        <family val="1"/>
      </rPr>
      <t>Dispozitiv fizioterapeutic pentru magnetoterapie cu 2 canale</t>
    </r>
    <r>
      <rPr>
        <sz val="11"/>
        <color theme="1"/>
        <rFont val="Cambria"/>
        <family val="1"/>
      </rPr>
      <t xml:space="preserve">
Ieșiri independente pentru aplicatoare ≥ 2
Programe preselectate obligatoriu
Magnetoterapie cu impulsuri obligatoriu
Timp de aplicare reglabil obligatoriu
Setare intensitate obligatoriu
Intensitatea maximă a impulsului magnetic: ≥ 20 mT
Frecvența, diapazon minim 5-100 Hz
Alimentare 220V, 50 Hz
Accesorii
Solenoid Ø 60 cm ≥ 1 buc
Solenoid (cilindru) Ø 30-35 cm ≥ 1 buc
Aplicator linear cu dimensiuni  ≥ 50x25 cm sau echivalent  ≥ 1 buc</t>
    </r>
  </si>
  <si>
    <r>
      <rPr>
        <sz val="11"/>
        <color rgb="FFFF0000"/>
        <rFont val="Cambria"/>
        <family val="1"/>
      </rPr>
      <t>Dispozitiv fizioterapeutic pentru laseroterapie 3B</t>
    </r>
    <r>
      <rPr>
        <sz val="11"/>
        <color theme="1"/>
        <rFont val="Cambria"/>
        <family val="1"/>
      </rPr>
      <t xml:space="preserve">
Parametru Specificație
Clasa dispozitivului cu laser 3B
Tipuri de laser obligatorii Laser roșu
Laser infraroșu
Protocoale de lucru presetate Obligatoriu
Protocoale de lucru personalizate Obligatoriu
Cronometru, diapazon 1–99 minute
Tip Portabil, obligatoriu
Alimentare 220 V, 50 Hz
Accesorii incluse:
Sonda roșu: ≥ 1 buc
Sonda infraroșu: ≥ 1 buc
Ochelari de protecție: ≥ 2 buc</t>
    </r>
  </si>
  <si>
    <r>
      <rPr>
        <sz val="11"/>
        <color rgb="FFFF0000"/>
        <rFont val="Cambria"/>
        <family val="1"/>
      </rPr>
      <t>Dispozitiv pentru Darsonvalizare</t>
    </r>
    <r>
      <rPr>
        <sz val="11"/>
        <color theme="1"/>
        <rFont val="Cambria"/>
        <family val="1"/>
      </rPr>
      <t xml:space="preserve">
Frecvența impulsurilor  110 +/- 8,25
Durata fiecărui impuls 100 microsecunde
Frecvența 50 Hz 
Tensiune 220 V
Putere  50-80 W
Prezența unui cronometru: da
Indicație de pornire a curentului de ieșire : da
Cu set de emițătoare: da
</t>
    </r>
  </si>
  <si>
    <t>Specificaţii Tehnice
Reţea de alimentare 220 V;
Frecvenţa reţelei este de 50 Hz;
Puterea consumată din reţea - nu mai mult de 5W;
Curentul maxim în circuitul pacientului cu o
sarcină de 500 Ohm - 50 ± 5 Ohm;
Coeficientul de rupere curent pentru orice valoare
a curentului de sarcină nu depăşeşte 0,5%;
Greutate - nu mai mult de 0,5 kg;
Durata medie de viaţă a dispozitivului nu este mai
mică de 5 ani.
SAU
Specificaţii Tehnice
Reţea de alimentare 220 V;
Frecvenţa reţelei este de 50 Hz;
Puterea consumată din reţea - nu mai mult de 5W;
Curentul maxim în circuitul pacientului cu o
sarcină de 500 Ohm - 50 ± 5 Ohm;
Coeficientul de rupere curent pentru orice valoare
a curentului de sarcină nu depăşeşte 0,5%;
Greutate - nu mai mult de 0,5 kg;
Durata medie de viaţă a dispozitivului nu este mai
mică de 5 ani.
SAU
Parametru Specificație
Aplicații Stimulare nervoasă și stimulare musculară; opțional: tratament pentru afecțiuni venoase
Canale pentru electroterapie Minim 2
Programe presetate de lucru: 
* Curenți diadinamici
* Curenți interferențiali
* Curenți galvanici
* Electroforeză (ionoforeză)
* Curenți faradici sau neofaradici
* Curenți de frecvență medie
* Curenți sinusoidali
* Stimulare de înaltă tensiune
* TENS
* Stimulare Kotz
* Curenți Trabert (Ultra Reiz)
* Tonoliză
* EMS (Stimulare electrică musculară)
Calcul automat al reobazei, cronaxiei Obligatoriu
Timpul de tratament, diapazon Minim 1–60 minute
Semnal acustic finalizare tratament Obligatoriu
Tip Portabil
Alimentare 220–230 V, 50/60 Hz
Accesorii
Set de electrozi pentru electroterapie (adulți): ≥ 1 set (1 set = 1 pereche)
Set de electrozi pentru electroforeză (adulți): ≥ 1 set (1 set = 1 pereche)
Set de accesorii standard: obligatoriu</t>
  </si>
  <si>
    <r>
      <rPr>
        <sz val="11"/>
        <color rgb="FFFF0000"/>
        <rFont val="Cambria"/>
        <family val="1"/>
      </rPr>
      <t>Dispozitiv fizioterapeutic pentru magnetoterapie pulsatilă cu 4 canale</t>
    </r>
    <r>
      <rPr>
        <sz val="11"/>
        <color theme="1"/>
        <rFont val="Cambria"/>
        <family val="1"/>
      </rPr>
      <t xml:space="preserve">
Ecran dimensiune ≥ 3,5 inch, color
</t>
    </r>
    <r>
      <rPr>
        <sz val="11"/>
        <color rgb="FFFF0000"/>
        <rFont val="Cambria"/>
        <family val="1"/>
      </rPr>
      <t xml:space="preserve">Ieșiri   pentru aplicatoare  ≥ 4 </t>
    </r>
    <r>
      <rPr>
        <sz val="11"/>
        <color theme="1"/>
        <rFont val="Cambria"/>
        <family val="1"/>
      </rPr>
      <t xml:space="preserve">
Tipuri de puls minim 4: 
2: rectangular, triangular
≥2: sinusoidal/exponential/trapezoidal/pike/rounded/extins/echiv.
Librarie de protocoale interne de tratament - obligatoriu
Posibilitatea de creare a programelor de tratament de catre utilizator - obligatoriu
Semnal acustic finalizare tratament obligatoriu
Frecvența, diapazon minim  1-150Hz
Intensitatea maxima a campului magnetic pe aplicator  ≥ 500 gauss (  ≥ 50mT)
Alimentare  220V, 50 Hz
Accesorii
</t>
    </r>
    <r>
      <rPr>
        <sz val="11"/>
        <color rgb="FFFF0000"/>
        <rFont val="Cambria"/>
        <family val="1"/>
      </rPr>
      <t>Aplicator magnetic tip solenoid diametru 25-35 cm ≥ 1 buc</t>
    </r>
    <r>
      <rPr>
        <sz val="11"/>
        <color theme="1"/>
        <rFont val="Cambria"/>
        <family val="1"/>
      </rPr>
      <t xml:space="preserve">
</t>
    </r>
    <r>
      <rPr>
        <sz val="11"/>
        <color rgb="FFFF0000"/>
        <rFont val="Cambria"/>
        <family val="1"/>
      </rPr>
      <t>Aplicator magnetic tip solenoid diametru 55-65 cm  ≥ 1 buc</t>
    </r>
    <r>
      <rPr>
        <sz val="11"/>
        <color theme="1"/>
        <rFont val="Cambria"/>
        <family val="1"/>
      </rPr>
      <t xml:space="preserve">
</t>
    </r>
    <r>
      <rPr>
        <sz val="11"/>
        <rFont val="Cambria"/>
        <family val="1"/>
      </rPr>
      <t>Aplicator magnetic tip plat de intensitate înaltă a câmpului magnetic (de ex: formă de disk sau oval) - 1 buc</t>
    </r>
    <r>
      <rPr>
        <sz val="11"/>
        <color theme="1"/>
        <rFont val="Cambria"/>
        <family val="1"/>
      </rPr>
      <t xml:space="preserve">
Curele de fixare flexibile   ≥ 1 set
Covoraș electromagnetic min. 50x28cm sau echivalent  ≥   1 buc
Aplicator magnetic flexibil sau echivalent format din minim 3 secțiuni/piese, cu fixare - 1 buc
</t>
    </r>
    <r>
      <rPr>
        <sz val="11"/>
        <color rgb="FFFF0000"/>
        <rFont val="Cambria"/>
        <family val="1"/>
      </rPr>
      <t xml:space="preserve">Troleu dispozitiv </t>
    </r>
    <r>
      <rPr>
        <sz val="11"/>
        <color theme="1"/>
        <rFont val="Cambria"/>
        <family val="1"/>
      </rPr>
      <t xml:space="preserve">  ≥ 1 buc
</t>
    </r>
  </si>
  <si>
    <t>Valoarea amplitudei inducției magnetice pe suprafața dispozitivului: 30±9 mT;
Rețea de curent electric alternativ, cu tensiunea: 220 - 240 V, frecvența 50/60 Hz. 
Accesorii obligatorii: Indicator al câmpului magnetic; 
Masa dispozitivului: 600 g.
Durata medie de funcționare până la apariția primului refuz: 1000 h; 
Durata medie de viață: 5 ani.
SAU
Dispozitiv fizioterapeutic pentru magnetoterapie cu 2 canale
Ieșiri independente pentru aplicatoare ≥ 2
Programe preselectate obligatoriu
Magnetoterapie cu impulsuri obligatoriu
Timp de aplicare reglabil obligatoriu
Setare intensitate obligatoriu
Intensitatea maximă a impulsului magnetic: ≥ 20 mT
Frecvența, diapazon minim 5-100 Hz
Alimentare 220V, 50 Hz
Accesorii
Solenoid Ø 60 cm ≥ 1 buc
Solenoid (cilindru) Ø 30-35 cm ≥ 1 buc
Aplicator linear cu dimensiuni  ≥ 50x25 cm sau echivalent  ≥ 1 buc</t>
  </si>
  <si>
    <r>
      <t>Aparat de tip "UVC-80"
SAU
Moduri de operare continuu si pulsatil
Frecventa de ieșire ≥ 27 MHz
Display color
Posibilitatea de ajustare a puterii diapazon minim 10 - 200W
Timpul de tratament diapazon minim 1-60 min
Protocoale presetate obligatoriu
Protocoale personalizate obligatoriu
Alarma finalizare tratament obligatoriu
Brat articulat ≥ 2 buc obligatoriu
Tensiune 220V, 50 Hz
Accesorii Seturi diferite ( tip/marime) de aplicatoare inductive( 1 set = 1 pereche) ≥ 2 seturi
Electrozi sau aplicatoare capacitive de diferite marimi ≥ 3 buc(Opțional marimile, mm 36,80,180 )</t>
    </r>
    <r>
      <rPr>
        <b/>
        <sz val="11"/>
        <color theme="1"/>
        <rFont val="Cambria"/>
        <family val="1"/>
      </rPr>
      <t xml:space="preserve">
</t>
    </r>
  </si>
  <si>
    <t>Aparat de tip "Almag-O2"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</si>
  <si>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de tip "Aparat Ricta"
SAU
Laser:
Clasa dispozitivului cu laser 3B
Tipuri de laser obligatorii Laser roșu
Laser infraroșu
Ultrasunet:
Frecvența de lucru, diapazon Minim 1–3 MHz
Notă Se vor evalua doar valorile nominale, fără a lua în considerare eventuale abateri procentuale (precum acuratețea, eroarea etc.).
Moduri de operare Continuu și pulsatoriu
Funcționalități:
Parametru Specificație
Protocoale de lucru presetate Obligatoriu
Protocoale de lucru personalizate Obligatoriu
Cronometru Obligatoriu
Tip Portabil, obligatoriu
Alimentare 220 V, 50 Hz
Accesorii incluse:
Sonda roșu: ≥ 1 bucată
Sonda infraroșu: ≥ 1 bucată
Sondă ultrasunet (~1 cm²): ≥ 1 bucată
Sondă ultrasunet (~4-5 cm²): ≥ 1 bucată
Ochelari de protecție: ≥ 2 buc
Gel USG ≥ 1 l</t>
  </si>
  <si>
    <t xml:space="preserve"> Aparat pentru electroforeză  de tip “Potoc-01 M”
SAU
Descriere
Dispozitivul de fizioterapie este destinat tratamentului cu curenți electrici de frecvență joasă, medie și înaltă.
Parametru Specificație
Aplicații Stimulare nervoasă și stimulare musculară; opțional: tratament pentru afecțiuni venoase
Canale pentru electroterapie Minim 2
Programe presetate de lucru: 
* Curenți diadinamici
* Curenți interferențiali
* Curenți galvanici
* Electroforeză (ionoforeză)
* Curenți faradici sau neofaradici
* Curenți de frecvență medie
* Curenți sinusoidali
* Stimulare de înaltă tensiune
* TENS
* Stimulare Kotz
* Curenți Trabert (Ultra Reiz)
* Tonoliză
* EMS (Stimulare electrică musculară)
Calcul automat al reobazei, cronaxiei Obligatoriu
Timpul de tratament, diapazon Minim 1–60 minute
Semnal acustic finalizare tratament Obligatoriu
Tip Portabil
Alimentare 220–230 V, 50/60 Hz
Accesorii
Set de electrozi cu cabluri pentru electroterapie (adulți): ≥ 1 set (1 set = 1 pereche)
Set de electrozi cu cabluri pentru electroforeză (adulți): ≥ 1 set (1 set = 1 pereche)
Set de accesorii standard: obligatoriu</t>
  </si>
  <si>
    <t>Aparat pentru magnetoterapie  de tip "Almag-01"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</si>
  <si>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pentru magnetoterapie  de tip "Almag +"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</si>
  <si>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pentru magnetoterapie  de tip "MAG-30"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</si>
  <si>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pentru electroterapie  de tip “Potoc-01”
Descriere Aparatul este destinat pentru electroterapie, care este o componenta a fizioterapiei ce permite combaterea atât a durerilor, cât si a funcționarii defectuoase a uneia sau mai multor grupe musculare prin stimularea fibrei nervoase cu impuls electric transmis de catre electrozi.
Caracteristici generale:
Tip produs Aparat electroterapeutic
Utilizare Pentru fizioproceduri
Accesorii Placă de plumb de 200x500 mm                                                        
 Fire la placa de plumb.                                                                        
Electrozi din fibră de carbon.
Parametrii tehnici Curent maxim în circuitul pacientului – 50 mA 
Factor de ondulare a curentului în circuitul pacientului – 0,5 % 
Tipuri de electrozi – plumb, placa de plumb 200 x 500 mm
Alimentare AC - 220W
Consumul de energie din rețea - 11W 
SAU
Descriere
Dispozitivul de fizioterapie este destinat tratamentului cu curenți electrici de frecvență joasă, medie și înaltă.
Parametru Specificație
Aplicații Stimulare nervoasă și stimulare musculară; opțional: tratament pentru afecțiuni venoase
Canale pentru electroterapie Minim 2
Programe presetate de lucru: 
* Curenți diadinamici
* Curenți interferențiali
* Curenți galvanici
* Electroforeză (ionoforeză)
* Curenți faradici sau neofaradici
* Curenți de frecvență medie
* Curenți sinusoidali
* Stimulare de înaltă tensiune
* TENS
* Stimulare Kotz
* Curenți Trabert (Ultra Reiz)
* Tonoliză
* EMS (Stimulare electrică musculară)
Calcul automat al reobazei, cronaxiei Obligatoriu
Timpul de tratament, diapazon Minim 1–60 minute
Semnal acustic finalizare tratament Obligatoriu
Tip Portabil
Alimentare 220–230 V, 50/60 Hz
Accesorii
Set de electrozi cu cabluri pentru electroterapie (adulți): ≥ 1 set (1 set = 1 pereche)
Set de electrozi cu cabluri pentru electroforeză (adulți): ≥ 1 set (1 set = 1 pereche)
Set de accesorii standard: obligatoriu</t>
  </si>
  <si>
    <t>Aparat pentru magnetoterapie  de tip "Almag 01"
Descriere Aparatul este destinat pentru magnetoterapie, ce se bazeasză pe acțiunea directă asupra țesuturilor a unui camp magnetic pulsatil.
Caracteristici generale:
Tip produs Aparat magnetoterapeutic
Utilizare Pentru fizioproceduri
Accesorii -Cablu de alimentare,  
-Cablu flexibil la emițător 
-Patru bobine inductoare 
-Indicator de câmp magnetic 
-Bandaj medical elastic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</si>
  <si>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pentru terapie cu ultrasunet  de  tip "Sonopulse Compact 3"
Descriere Aparatul este destinat pentru terapie cu ultrasunete microcontrolerate cu fregvențe de 1 MHz și 3 MHz, care este o componenta a fizioterapiei, care permite ameliorarea durerii, reducerea spasmelor musculare, creșterea fluxului sanguin local, precum și a mișcării după dezvoltarea unei contracții articulare utilizând căldura asociată tehnicilor de întindere.
Caracteristici generale:
Tip produs Aparat therapeutic cu ultrasunete
Utilizare Pentru fizioproceduri
Parametrii tehnici Bivolt 127 și 220 volți 60 | Hertz.
Dimensiuni 36 x 31,5 x 12,5 cm 
SAU
Parametru Specificație
Ecran dimensiune Minim 4 inch, color, tactil
Frecvența de lucru, diapazon Minim 1–3 MHz
Notă Se vor evalua doar valorile nominale, fără a lua în considerare eventuale abateri procentuale (precum acuratețea, eroarea etc.).
Moduri de operare Continuu sau pulsatoriu
Timpul de tratament ≥ 1–30 minute
Programe presetate Obligatoriu
Programe personalizate Obligatoriu
Tensiune 220 V, 50 Hz
Accesorii:
Sonda cu suprafață de ~1 cm²: ≥ 1 bucată
Sonda cu suprafață de ~4-5 cm²: ≥ 1 bucată
Gel de contact: ≥ 1 litru</t>
  </si>
  <si>
    <r>
      <t xml:space="preserve">Tip dispozitiv: Dispozitiv de magnetoterapie impulsivă
• Număr de emitători: 3 (principal, local şi linie flexibilă)
• Dimensiuni bobine: 165x140x50 mm
• Număr de programe prestabilite: 79 programe de tratament
• Frecvenţă magnetică: Joasă, impulsivă
• Intensitate câmp magnetic: Scăzută
• Durată tratament: Reglată automat în funcţie de programul selectat
• Greutate, maximum, kg: 10,58
• Tipul de execuţie: Portabil
• Tipul curentului: Curent în mişcare, curent staţionar
• Frecvenţa impulsurilor, Hz: 1-100
• Valoarea amplitudinală a inducţiei magnetice, mTI: 2-45
• Timp de stabilire a modului de lucru, sec: 30
• Puterea consumată, maximum, VA: 50
• Alimentare electrică, V/Hz: 220/50
• Garanţie producător, luni: 24
SAU
</t>
    </r>
    <r>
      <rPr>
        <sz val="11"/>
        <color rgb="FFFF0000"/>
        <rFont val="Cambria"/>
        <family val="1"/>
      </rPr>
      <t>Dispozitiv fizioterapeutic pentru magnetoterapie cu 2 canale</t>
    </r>
    <r>
      <rPr>
        <sz val="11"/>
        <color theme="1"/>
        <rFont val="Cambria"/>
        <family val="1"/>
      </rPr>
      <t xml:space="preserve">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r>
  </si>
  <si>
    <r>
      <t xml:space="preserve">Aparat pentru magnetoterapie  de tip "Almag +"
SAU
</t>
    </r>
    <r>
      <rPr>
        <sz val="11"/>
        <color rgb="FFFF0000"/>
        <rFont val="Cambria"/>
        <family val="1"/>
      </rPr>
      <t>Dispozitiv fizioterapeutic pentru magnetoterapie cu 2 canale</t>
    </r>
    <r>
      <rPr>
        <sz val="11"/>
        <color theme="1"/>
        <rFont val="Cambria"/>
        <family val="1"/>
      </rPr>
      <t xml:space="preserve">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r>
  </si>
  <si>
    <r>
      <t xml:space="preserve">• 1. Alimentare CA:
• voltaj  220W
• frecvenţă 50Hz
• 2. Putere consumată din reţea, nu mai mult de 40VA
• 3. Curentul maxim în circuitul pacientului (50+-5) mA
• 4. Interval de reglare a curentului pentru galvanizare 0-5mA şi 0-50mA
• 5. Numărul de electrozi din pânză de carbon 12 buc.
• 6. Reglarea puterii de ieşire neted
• 7. Timpul pentru a stabili modul de funcţionare, nu mai mult 1 min
• 8. Interpretarea aparatului portabil de masă
• 9. Cronometru pentru durata tratamentului 1-99 min
• 10. Dimensiuni 223x215x75 mm
• 11. Greutate 2 kg
SAU
</t>
    </r>
    <r>
      <rPr>
        <sz val="11"/>
        <color rgb="FFFF0000"/>
        <rFont val="Cambria"/>
        <family val="1"/>
      </rPr>
      <t>Dispozitiv fizioterapeutic pentru electroterapie, 2 canale</t>
    </r>
    <r>
      <rPr>
        <sz val="11"/>
        <color theme="1"/>
        <rFont val="Cambria"/>
        <family val="1"/>
      </rPr>
      <t xml:space="preserve">
Descriere
Dispozitivul de fizioterapie este destinat tratamentului cu curenți electrici de frecvență joasă, medie și înaltă.
Parametru Specificație
Aplicații Stimulare nervoasă și stimulare musculară; opțional: tratament pentru afecțiuni venoase
Canale pentru electroterapie Minim 2
Programe presetate de lucru: 
* Curenți diadinamici
* Curenți interferențiali
* Curenți galvanici
* Electroforeză (ionoforeză)
* Curenți faradici sau neofaradici
* Curenți de frecvență medie
* Curenți sinusoidali
* Stimulare de înaltă tensiune
* TENS
* Stimulare Kotz
* Curenți Trabert (Ultra Reiz)
* Tonoliză
* EMS (Stimulare electrică musculară)
Calcul automat al reobazei, cronaxiei Obligatoriu
Timpul de tratament, diapazon Minim 1–60 minute
Semnal acustic finalizare tratament Obligatoriu
Tip Portabil
Alimentare 220–230 V, 50/60 Hz
Accesorii
Set de electrozi pentru electroterapie (adulți): ≥ 1 set (1 set = 1 pereche)
Set de electrozi pentru electroforeză (adulți): ≥ 1 set (1 set = 1 pereche)
Set de accesorii standard: obligatoriu
</t>
    </r>
  </si>
  <si>
    <r>
      <rPr>
        <sz val="11"/>
        <color rgb="FFFF0000"/>
        <rFont val="Cambria"/>
        <family val="1"/>
      </rPr>
      <t>Dispozitiv pentru Darsonvalizare</t>
    </r>
    <r>
      <rPr>
        <sz val="11"/>
        <color theme="1"/>
        <rFont val="Cambria"/>
        <family val="1"/>
      </rPr>
      <t xml:space="preserve">
Tip de curent: Curent de înaltă frecvenţă (20-100 kHz)
Mod de acţiune: Impulsuri de curent alternativ de înaltă frecvenţă
Aplicaţii: Tratamente pentru piele, păr, circulaţie sanguină, reducerea durerii
Accesorii incluse: Electrozi pentru diferite zone ale corpului (electrod cu buclă, electrod în formă de ciocan, electrod în formă de pieptene etc.)
Durata tratamentului: Reglementabilă, de obicei între 5-20 minute
Putere: Ajustabilă, de obicei între 1-10 mA
Alimentare: Funcţionează pe reţea electrică, 220 V, 50 Hz
Greutate: De obicei între 1-3 kg, în funcţie de modelul specific
Design: Compact şi uşor de utilizat, potrivit pentru utilizare acasă sau profesională
</t>
    </r>
  </si>
  <si>
    <r>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Timpul de tratament diapazon minim 1-90 min
Alarma finalizare tratament obligatoriu
Librarie de protocoale interne de tratemant ≥ 50 buc.
Posibilitatea de creare a programelor de tratament de catre utilizator obligatoriu
Tensiune 220V, 50 HZ
Accesorii
</t>
    </r>
    <r>
      <rPr>
        <i/>
        <sz val="11"/>
        <color theme="1"/>
        <rFont val="Cambria"/>
        <family val="1"/>
      </rPr>
      <t>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t>
    </r>
    <r>
      <rPr>
        <sz val="11"/>
        <color theme="1"/>
        <rFont val="Cambria"/>
        <family val="1"/>
      </rPr>
      <t xml:space="preserv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SAU
Dispozitiv fizioterapeutic pentru magnetoterapie pulsatilă cu 4 canale
Ecran dimensiune ≥ 3,5 inch, color 
Ieșiri pentru aplicatoare  ≥ 4 
Tipuri de puls minim 4:
≥2 rectangular, triangular 
≥2: sinusoidal/exponential/trapezoidal/pike/rounded/extins/echiv."
Librarie de protocoale interne de tratament - obligatoriu 
Semnal acustic finalizare tratament obligatoriu 
Frecvența, diapazon minim  1-150Hz 
Intensitatea maxima a campului magnetic pe aplicator  ≥ 350 gauss (  ≥ 35mT) Posibilitatea de creare a programelor de tratament de catre utilizator - obligatoriu 
Alimentare  220V, 50 Hz 
Accesorii 
Aplicator solenoid cu diametrul de 600mm ≥ 2 buc
Aplicator pentru aplicații profunde și de suprafață pe mai multe părți ale corpului
cu posibilitate de conectare în formă închisă sau fixare ( Opțional - Lungime min.
115 cm, lățime min 40 cm.) ≥ 1 buc</t>
    </r>
  </si>
  <si>
    <r>
      <rPr>
        <sz val="11"/>
        <color rgb="FFFF0000"/>
        <rFont val="Cambria"/>
        <family val="1"/>
      </rPr>
      <t>Aparat pentru fototerapie</t>
    </r>
    <r>
      <rPr>
        <sz val="11"/>
        <color theme="1"/>
        <rFont val="Cambria"/>
        <family val="1"/>
      </rPr>
      <t xml:space="preserve">
Descriere Lampă profesională pentru tratamente cu raze UV și IR montată pe un suport cu roată reglabilă
în înălțime.
Parametrul Specificația
Tensiunea de alimentare in rețea 220V
Frecventa retelei 50/60Hz
Putere nominală 1000W
Putere nominală IR 650-670W
Putere nominală UV 350-370W
Diametru reflector parabolic ≥ 28 cm
Emisii UV Între 253,6 nm - 365 nm
Directivă CEI 62,39
Protecție IP IP 24
Accesorii
Să fie inclus toate consumabilele necesare Da
SAU
Dispozitiv fizioterapeutic pentru laseroterapie 3B, Scaner
Parametru Specificație
Clasa dispozitivului cu laser 3B
Tipuri de laser obligatorii Laser roșu
Laser infraroșu
Protocoale de lucru presetate Obligatoriu
Protocoale de lucru personalizate Obligatoriu
Cronometru, diapazon 1–99 minute
Tip Portabil, obligatoriu
Alimentare 220 V, 50 Hz
Accesorii incluse:
Sonda roșu: ≥ 1 bucată
Sonda infraroșu: ≥ 1 bucată
Scaner Roșu + Infrarpșu ≥ 1 buc
Puterea pentru roșu cu puterea min. 50 mW
Puterea penru infraroșu cu puterea min. 400 mW
Ochelari de protecție: ≥ 2 buc
</t>
    </r>
  </si>
  <si>
    <t>AMT Botanica</t>
  </si>
  <si>
    <t>AMT Centru</t>
  </si>
  <si>
    <t>AMT Riscani</t>
  </si>
  <si>
    <t>Institutul Oncologic</t>
  </si>
  <si>
    <t>Policlinica de Stat</t>
  </si>
  <si>
    <t>SCMC V. Ignatenco</t>
  </si>
  <si>
    <t>SR Orhei</t>
  </si>
  <si>
    <t>SR Straseni</t>
  </si>
  <si>
    <t>SR Anenii Noi</t>
  </si>
  <si>
    <t>IMU</t>
  </si>
  <si>
    <t>Costum/echipament cu stimulare electrică pentru pacienți</t>
  </si>
  <si>
    <t>Set</t>
  </si>
  <si>
    <t>CRRC</t>
  </si>
  <si>
    <r>
      <rPr>
        <sz val="11"/>
        <color rgb="FFFF0000"/>
        <rFont val="Cambria"/>
        <family val="1"/>
      </rPr>
      <t>Descriere: Sunt utilizate ca echipamente medicale de asistență pentru pacienți, având rolul de a furniza stimulare electrică cu energie redusă, distribuită prin electrozi integrali în echipamentul textil (costum), cu aplicabilitate în neuro-modulare și recuperare neuromusculară.</t>
    </r>
    <r>
      <rPr>
        <sz val="11"/>
        <color theme="1"/>
        <rFont val="Cambria"/>
        <family val="1"/>
      </rPr>
      <t xml:space="preserve">
Caracteristici tehnice:
Tip undă: monofazică, pătrată, cu durată variabilă a impulsului.
Alimentare unitate de control: baterii 
Ieșire maximi: 20 V, 40 mA. 
Frecventă impuls: 20 Hz. 
Display: LCD cu iluminare.
Elemente constructive și funcționale:
</t>
    </r>
    <r>
      <rPr>
        <sz val="11"/>
        <color rgb="FFFF0000"/>
        <rFont val="Cambria"/>
        <family val="1"/>
      </rPr>
      <t>Electrozi integrați direct în materialul costumului.</t>
    </r>
    <r>
      <rPr>
        <sz val="11"/>
        <color theme="1"/>
        <rFont val="Cambria"/>
        <family val="1"/>
      </rPr>
      <t xml:space="preserve">
</t>
    </r>
    <r>
      <rPr>
        <sz val="11"/>
        <color rgb="FFFF0000"/>
        <rFont val="Cambria"/>
        <family val="1"/>
      </rPr>
      <t>Distribuție semnal printr-o rețea de conductori conectați la unitatea de control.</t>
    </r>
    <r>
      <rPr>
        <sz val="11"/>
        <color theme="1"/>
        <rFont val="Cambria"/>
        <family val="1"/>
      </rPr>
      <t xml:space="preserve">
Număr electrozi până la 58 bucăți, </t>
    </r>
    <r>
      <rPr>
        <sz val="11"/>
        <color rgb="FFFF0000"/>
        <rFont val="Cambria"/>
        <family val="1"/>
      </rPr>
      <t>plasați strategic pe suprafața costumului.</t>
    </r>
    <r>
      <rPr>
        <sz val="11"/>
        <color theme="1"/>
        <rFont val="Cambria"/>
        <family val="1"/>
      </rPr>
      <t xml:space="preserve">
</t>
    </r>
    <r>
      <rPr>
        <sz val="11"/>
        <color rgb="FFFF0000"/>
        <rFont val="Cambria"/>
        <family val="1"/>
      </rPr>
      <t>Conectivitate și control prin unitatea de comandă, respectiv aplicații software dedicate</t>
    </r>
    <r>
      <rPr>
        <sz val="11"/>
        <color theme="1"/>
        <rFont val="Cambria"/>
        <family val="1"/>
      </rPr>
      <t xml:space="preserve">.
Dispozitivul oferit trebuie să fie nou, original.
Livrare complet:
a) </t>
    </r>
    <r>
      <rPr>
        <sz val="11"/>
        <color rgb="FFFF0000"/>
        <rFont val="Cambria"/>
        <family val="1"/>
      </rPr>
      <t>două costume:
- mărimea M, pentru adolescenți; 
- mărimea 105 cm, pentru copii</t>
    </r>
    <r>
      <rPr>
        <sz val="11"/>
        <color theme="1"/>
        <rFont val="Cambria"/>
        <family val="1"/>
      </rPr>
      <t>.
b) Unitate control.
c) Accesoriile necesare pentru buna funcționare.
d) Manual utilizare în limba română. 
Garanție minim 24 luni.</t>
    </r>
  </si>
  <si>
    <t>Inhalator, nebulizator cu pompă uscată</t>
  </si>
  <si>
    <t>Inhalator  nebuliztor  cu ultrasunet</t>
  </si>
  <si>
    <t>Inhalator nebulizator cu ultrasunet 2 canale</t>
  </si>
  <si>
    <t xml:space="preserve">Inhalator, nebulizator cu pompă uscată  Tip compresor: Cu pompă uscată fără lubrifiere și/sau întreținere; 
Presiune maximă: 250 kPa; 
Presiune de lucru: 110 kPa; 
Debit liber: 14 l/min; 
Debit de lucru: 4,8 l/min; 
Rata de nebulizare cu 4 ml soluție NaCl 0,9%: 0,35ml/min; 
Diametrul aerodinamic mediu de masă (MMAD), conform EN 13544-1: 2,44 mm;
 Fracție respirabilă (&lt; 5mm): &gt;80%; 
Operațiune Ton: 20 min; 
Operațiune Toff: 40 min; 
Accesorii incluse: Mască pentru adulți cu bandă elastică, Duză, Piesa nasului non-invazivă, Conducta de aer, Filtru de aer (min. 2 bucăți), cablu de alimentare detașabil.
Rețea de curent electric alternativ, cu tensiunea: 220 - 240 V, frecvența 50/60 Hz.
</t>
  </si>
  <si>
    <t xml:space="preserve">Inhalator  nebuliztor  cu ultrasunet
Descriere Inhalator/nebulizator cu ultrasunet pentru terapia respiratorie 
Parametru Specificația 
Dimensiunea medie a particulelor aerodinamice ≤ 5μm 
Viteza de pulverizare ≥ 2ml/min 
Metoda de pulverizare, Vibrații ultrasonore 
Fluxul de vapori Reglabil 
Încălzirea soluțiilor ≥ 35⁰C 
Accesorii în set: Adulți da ,Copii da 
Volumul maxim al unui recipient pentru medicament ≥ 8 ml 
Setarea timpului de inhalare/nebulizare continuu sau de la 0 la 60 min 
Nivelul de zgomot ≤ 55 dB 
Alimentarea 230V, 50/60Hz 
</t>
  </si>
  <si>
    <t xml:space="preserve">Descriere Inhalator/nebulizator cu ultrasunet pentru terapia respiratorie  cu ultrasunet 2 canale
Parametru Specificația 
Dimensiunea medie a particulelor aerodinamice ≤ 5μm 
Viteza de pulverizare ≥ 2ml/min 
Metoda de pulverizare, Vibrații ultrasonore 
Fluxul de vapori Reglabil 
Încălzirea soluțiilor ≥ 35⁰C 
Accesorii în set: Adulți da ,Copii da 
Volumul maxim al unui recipient pentru medicament ≥ 20 ml 
Setarea timpului de inhalare/nebulizare continuu sau de la 0 la 60 min 
Nivelul de zgomot ≤ 55 dB 
Alimentarea 230V, 50/60Hz 
</t>
  </si>
  <si>
    <t>Bucată</t>
  </si>
  <si>
    <t>Achiziționarea dispozitivelor de reabilitare conform necesităților instituțiilor medico-sanitare publice (lista suplimentară 4 )</t>
  </si>
  <si>
    <t>CS Cantemir (3) Policlinica de Stat (2) SCM Gheorghe Paladi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</si>
</sst>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name val="Arial"/>
      <family val="2"/>
      <charset val="204"/>
    </font>
    <font>
      <sz val="11"/>
      <color rgb="FFFF0000"/>
      <name val="Cambria"/>
      <family val="1"/>
    </font>
    <font>
      <sz val="11"/>
      <name val="Cambria"/>
      <family val="1"/>
    </font>
    <font>
      <b/>
      <sz val="11"/>
      <color theme="1"/>
      <name val="Cambria"/>
      <family val="1"/>
    </font>
    <font>
      <i/>
      <sz val="11"/>
      <color theme="1"/>
      <name val="Cambria"/>
      <family val="1"/>
    </font>
    <font>
      <sz val="10"/>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14">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43" fontId="34" fillId="0" borderId="0" applyFont="0" applyFill="0" applyBorder="0" applyAlignment="0" applyProtection="0"/>
    <xf numFmtId="0" fontId="1" fillId="0" borderId="0"/>
    <xf numFmtId="0" fontId="1" fillId="0" borderId="0"/>
    <xf numFmtId="0" fontId="1" fillId="0" borderId="0"/>
    <xf numFmtId="43" fontId="21" fillId="0" borderId="0" applyFont="0" applyFill="0" applyBorder="0" applyAlignment="0" applyProtection="0"/>
    <xf numFmtId="0" fontId="37"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120">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1" fillId="0" borderId="0" xfId="1" applyFont="1" applyAlignment="1" applyProtection="1">
      <alignment wrapText="1"/>
      <protection locked="0"/>
    </xf>
    <xf numFmtId="0" fontId="13" fillId="2" borderId="1" xfId="1" applyFont="1" applyFill="1" applyBorder="1" applyAlignment="1" applyProtection="1">
      <alignment horizontal="center" vertical="center" wrapText="1"/>
    </xf>
    <xf numFmtId="0" fontId="13" fillId="0" borderId="1" xfId="1" applyFont="1" applyFill="1" applyBorder="1" applyAlignment="1" applyProtection="1">
      <alignment vertical="top" wrapText="1"/>
      <protection locked="0"/>
    </xf>
    <xf numFmtId="0" fontId="15" fillId="3" borderId="1" xfId="0" applyFont="1" applyFill="1" applyBorder="1" applyAlignment="1" applyProtection="1">
      <alignment horizontal="left" vertical="top" wrapText="1"/>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11" fillId="3" borderId="1" xfId="1" applyFont="1" applyFill="1" applyBorder="1" applyAlignment="1" applyProtection="1">
      <alignment vertical="center" wrapText="1"/>
      <protection locked="0"/>
    </xf>
    <xf numFmtId="0" fontId="11" fillId="3" borderId="1" xfId="1" applyFont="1" applyFill="1" applyBorder="1" applyAlignment="1" applyProtection="1">
      <alignment vertical="center"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3" borderId="1" xfId="2" applyFont="1" applyFill="1" applyBorder="1" applyAlignment="1" applyProtection="1">
      <alignment horizontal="left" vertical="top" wrapText="1"/>
    </xf>
    <xf numFmtId="0" fontId="12" fillId="3" borderId="1" xfId="2" applyFont="1" applyFill="1" applyBorder="1" applyAlignment="1" applyProtection="1">
      <alignment vertical="top" wrapText="1"/>
    </xf>
    <xf numFmtId="0" fontId="12" fillId="3" borderId="1" xfId="2" applyFont="1" applyFill="1" applyBorder="1" applyAlignment="1" applyProtection="1">
      <alignment horizontal="center" vertical="top" wrapText="1"/>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7" fillId="3" borderId="1" xfId="1" applyFont="1" applyFill="1" applyBorder="1" applyAlignment="1" applyProtection="1">
      <alignment vertical="top"/>
      <protection locked="0"/>
    </xf>
    <xf numFmtId="0" fontId="17" fillId="0" borderId="0" xfId="1" applyFont="1" applyAlignment="1" applyProtection="1">
      <alignment vertical="top"/>
      <protection locked="0"/>
    </xf>
    <xf numFmtId="4" fontId="11" fillId="0" borderId="0" xfId="1" applyNumberFormat="1" applyFont="1" applyFill="1" applyBorder="1" applyAlignment="1" applyProtection="1">
      <alignment wrapText="1"/>
      <protection locked="0"/>
    </xf>
    <xf numFmtId="4" fontId="28" fillId="3" borderId="1" xfId="69" applyNumberFormat="1" applyFont="1" applyFill="1" applyBorder="1"/>
    <xf numFmtId="0" fontId="13" fillId="0" borderId="5" xfId="0" applyFont="1" applyBorder="1" applyAlignment="1" applyProtection="1">
      <alignment horizontal="left" vertical="top" wrapText="1"/>
      <protection locked="0"/>
    </xf>
    <xf numFmtId="0" fontId="11" fillId="0" borderId="4" xfId="2" applyFont="1" applyFill="1" applyBorder="1" applyAlignment="1" applyProtection="1">
      <alignment vertical="top" wrapText="1"/>
      <protection locked="0"/>
    </xf>
    <xf numFmtId="0" fontId="11" fillId="0" borderId="6" xfId="0" applyFont="1" applyBorder="1" applyAlignment="1" applyProtection="1">
      <alignment vertical="top" wrapText="1"/>
      <protection locked="0"/>
    </xf>
    <xf numFmtId="0" fontId="29" fillId="3" borderId="1" xfId="0" applyFont="1" applyFill="1" applyBorder="1" applyAlignment="1">
      <alignment horizontal="center" vertical="top" wrapText="1"/>
    </xf>
    <xf numFmtId="0" fontId="30" fillId="0" borderId="0" xfId="1" applyFont="1" applyAlignment="1" applyProtection="1">
      <alignment wrapText="1"/>
      <protection locked="0"/>
    </xf>
    <xf numFmtId="0" fontId="30" fillId="0" borderId="0" xfId="1" applyFont="1" applyFill="1" applyBorder="1" applyAlignment="1" applyProtection="1">
      <alignment wrapText="1"/>
      <protection locked="0"/>
    </xf>
    <xf numFmtId="0" fontId="35" fillId="3" borderId="1" xfId="0" applyFont="1" applyFill="1" applyBorder="1" applyAlignment="1">
      <alignment vertical="top"/>
    </xf>
    <xf numFmtId="0" fontId="36" fillId="3" borderId="1" xfId="0" applyFont="1" applyFill="1" applyBorder="1" applyAlignment="1">
      <alignment vertical="center" wrapText="1"/>
    </xf>
    <xf numFmtId="0" fontId="36" fillId="3" borderId="1" xfId="0" applyFont="1" applyFill="1" applyBorder="1" applyAlignment="1">
      <alignment horizontal="center" vertical="center"/>
    </xf>
    <xf numFmtId="0" fontId="0" fillId="0" borderId="1" xfId="0" applyBorder="1"/>
    <xf numFmtId="4" fontId="0" fillId="0" borderId="1" xfId="0" applyNumberFormat="1" applyBorder="1"/>
    <xf numFmtId="0" fontId="0" fillId="0" borderId="1" xfId="0" applyBorder="1" applyAlignment="1">
      <alignment wrapText="1"/>
    </xf>
    <xf numFmtId="0" fontId="0" fillId="0" borderId="0" xfId="0" applyAlignment="1">
      <alignment wrapText="1"/>
    </xf>
    <xf numFmtId="0" fontId="11" fillId="0" borderId="1" xfId="1" applyFont="1" applyBorder="1" applyProtection="1">
      <protection locked="0"/>
    </xf>
    <xf numFmtId="0" fontId="11" fillId="0" borderId="1" xfId="1" applyFont="1" applyBorder="1" applyAlignment="1" applyProtection="1">
      <alignment wrapText="1"/>
      <protection locked="0"/>
    </xf>
    <xf numFmtId="0" fontId="12" fillId="2" borderId="1" xfId="1" applyFont="1" applyFill="1" applyBorder="1" applyAlignment="1" applyProtection="1">
      <alignment horizontal="center" vertical="center" wrapText="1"/>
    </xf>
    <xf numFmtId="0" fontId="0" fillId="0" borderId="5" xfId="0" applyBorder="1"/>
    <xf numFmtId="0" fontId="30" fillId="0" borderId="1" xfId="1" applyFont="1" applyBorder="1" applyAlignment="1" applyProtection="1">
      <alignment wrapText="1"/>
      <protection locked="0"/>
    </xf>
    <xf numFmtId="0" fontId="36" fillId="0" borderId="1" xfId="0" applyFont="1" applyBorder="1" applyAlignment="1">
      <alignment vertical="center" wrapText="1"/>
    </xf>
    <xf numFmtId="0" fontId="36" fillId="0" borderId="1" xfId="0" applyFont="1" applyBorder="1" applyAlignment="1">
      <alignment horizontal="center" vertical="center" wrapText="1"/>
    </xf>
    <xf numFmtId="0" fontId="11" fillId="0" borderId="5" xfId="0" applyFont="1" applyBorder="1" applyAlignment="1" applyProtection="1">
      <alignment vertical="top" wrapText="1"/>
      <protection locked="0"/>
    </xf>
    <xf numFmtId="0" fontId="11" fillId="0" borderId="1" xfId="1" applyFont="1" applyBorder="1" applyAlignment="1" applyProtection="1">
      <alignment horizontal="center"/>
      <protection locked="0"/>
    </xf>
    <xf numFmtId="0" fontId="17" fillId="0" borderId="1" xfId="1" applyFont="1" applyBorder="1" applyProtection="1">
      <protection locked="0"/>
    </xf>
    <xf numFmtId="0" fontId="42" fillId="0" borderId="8" xfId="0" applyFont="1" applyBorder="1" applyAlignment="1">
      <alignment vertical="center" wrapText="1"/>
    </xf>
    <xf numFmtId="0" fontId="30" fillId="3" borderId="1" xfId="1" applyFont="1" applyFill="1" applyBorder="1" applyAlignment="1" applyProtection="1">
      <alignment wrapText="1"/>
      <protection locked="0"/>
    </xf>
    <xf numFmtId="4" fontId="36" fillId="3" borderId="1" xfId="0" applyNumberFormat="1" applyFont="1" applyFill="1" applyBorder="1" applyAlignment="1">
      <alignment vertical="center" wrapText="1"/>
    </xf>
    <xf numFmtId="0" fontId="11" fillId="0" borderId="1" xfId="1" applyFont="1" applyBorder="1" applyAlignment="1" applyProtection="1">
      <alignment wrapText="1"/>
    </xf>
    <xf numFmtId="0" fontId="11" fillId="3" borderId="1" xfId="0" applyFont="1" applyFill="1" applyBorder="1" applyAlignment="1" applyProtection="1">
      <alignment horizontal="center" vertical="top" wrapText="1"/>
      <protection locked="0"/>
    </xf>
    <xf numFmtId="0" fontId="42" fillId="0" borderId="7" xfId="0" applyFont="1" applyBorder="1" applyAlignment="1">
      <alignment vertical="center" wrapText="1"/>
    </xf>
    <xf numFmtId="0" fontId="17" fillId="0" borderId="1" xfId="1" applyFont="1" applyBorder="1" applyAlignment="1" applyProtection="1">
      <alignment wrapText="1"/>
      <protection locked="0"/>
    </xf>
    <xf numFmtId="0" fontId="36" fillId="0" borderId="5" xfId="0" applyFont="1" applyBorder="1" applyAlignment="1">
      <alignment horizontal="center" vertical="center" wrapText="1"/>
    </xf>
    <xf numFmtId="0" fontId="11" fillId="3" borderId="1" xfId="1" applyFont="1" applyFill="1" applyBorder="1" applyAlignment="1" applyProtection="1">
      <alignment wrapText="1"/>
      <protection locked="0"/>
    </xf>
    <xf numFmtId="0" fontId="11" fillId="0" borderId="0" xfId="1" applyFont="1" applyAlignment="1" applyProtection="1">
      <alignment horizontal="center" vertical="center" wrapText="1"/>
      <protection locked="0"/>
    </xf>
    <xf numFmtId="0" fontId="11" fillId="3" borderId="1" xfId="1" applyFont="1" applyFill="1" applyBorder="1" applyAlignment="1" applyProtection="1">
      <alignment wrapText="1"/>
    </xf>
    <xf numFmtId="0" fontId="14" fillId="0" borderId="0" xfId="1" applyFont="1" applyAlignment="1" applyProtection="1">
      <alignment horizontal="center" wrapText="1"/>
      <protection locked="0"/>
    </xf>
    <xf numFmtId="164" fontId="11" fillId="3" borderId="1" xfId="1" applyNumberFormat="1" applyFont="1" applyFill="1" applyBorder="1" applyAlignment="1" applyProtection="1">
      <alignment wrapText="1"/>
    </xf>
    <xf numFmtId="4" fontId="36" fillId="0" borderId="1" xfId="0" applyNumberFormat="1" applyFont="1" applyBorder="1" applyAlignment="1">
      <alignment vertical="center" wrapText="1"/>
    </xf>
    <xf numFmtId="0" fontId="36" fillId="3" borderId="1" xfId="0" applyFont="1" applyFill="1" applyBorder="1" applyAlignment="1">
      <alignment horizontal="center" vertical="center" wrapText="1"/>
    </xf>
    <xf numFmtId="4" fontId="11" fillId="0" borderId="1" xfId="1" applyNumberFormat="1" applyFont="1" applyBorder="1" applyAlignment="1" applyProtection="1">
      <alignment wrapText="1"/>
      <protection locked="0"/>
    </xf>
    <xf numFmtId="4" fontId="11" fillId="0" borderId="0" xfId="1" applyNumberFormat="1" applyFont="1" applyAlignment="1" applyProtection="1">
      <alignment wrapText="1"/>
      <protection locked="0"/>
    </xf>
    <xf numFmtId="0" fontId="11" fillId="3" borderId="1" xfId="0" applyFont="1" applyFill="1" applyBorder="1" applyAlignment="1" applyProtection="1">
      <alignment vertical="top" wrapText="1"/>
      <protection locked="0"/>
    </xf>
    <xf numFmtId="0" fontId="11" fillId="0" borderId="0" xfId="1" applyFont="1" applyFill="1" applyBorder="1" applyAlignment="1" applyProtection="1">
      <alignment horizontal="center" vertical="center" wrapText="1"/>
      <protection locked="0"/>
    </xf>
    <xf numFmtId="0" fontId="35" fillId="3" borderId="1" xfId="0" applyFont="1" applyFill="1" applyBorder="1" applyAlignment="1">
      <alignment vertical="top" wrapText="1"/>
    </xf>
    <xf numFmtId="0" fontId="36" fillId="3" borderId="1" xfId="4" applyFont="1" applyFill="1" applyBorder="1" applyAlignment="1">
      <alignment vertical="center" wrapText="1"/>
    </xf>
    <xf numFmtId="0" fontId="11" fillId="0" borderId="2" xfId="1" applyFont="1" applyBorder="1" applyAlignment="1" applyProtection="1">
      <alignment wrapText="1"/>
      <protection locked="0"/>
    </xf>
    <xf numFmtId="0" fontId="17" fillId="0" borderId="0" xfId="1" applyFont="1" applyAlignment="1" applyProtection="1">
      <alignment wrapText="1"/>
      <protection locked="0"/>
    </xf>
    <xf numFmtId="4" fontId="36" fillId="3" borderId="1" xfId="4" applyNumberFormat="1" applyFont="1" applyFill="1" applyBorder="1" applyAlignment="1">
      <alignment vertical="center" wrapText="1"/>
    </xf>
    <xf numFmtId="0" fontId="36" fillId="3" borderId="5" xfId="4" applyFont="1" applyFill="1" applyBorder="1" applyAlignment="1">
      <alignment horizontal="center" vertical="center" wrapText="1"/>
    </xf>
    <xf numFmtId="0" fontId="42" fillId="3" borderId="1" xfId="0" applyFont="1" applyFill="1" applyBorder="1" applyAlignment="1">
      <alignment vertical="center" wrapText="1"/>
    </xf>
    <xf numFmtId="0" fontId="30" fillId="3" borderId="1" xfId="0" applyFont="1" applyFill="1" applyBorder="1" applyAlignment="1">
      <alignment vertical="center" wrapText="1"/>
    </xf>
    <xf numFmtId="4" fontId="11" fillId="3" borderId="1" xfId="1" applyNumberFormat="1" applyFont="1" applyFill="1" applyBorder="1" applyAlignment="1" applyProtection="1">
      <alignment wrapText="1"/>
      <protection locked="0"/>
    </xf>
    <xf numFmtId="0" fontId="11" fillId="0" borderId="0" xfId="1" applyFont="1" applyAlignment="1" applyProtection="1">
      <alignment horizontal="center" wrapText="1"/>
      <protection locked="0"/>
    </xf>
    <xf numFmtId="1" fontId="11" fillId="0" borderId="0" xfId="1" applyNumberFormat="1" applyFont="1" applyAlignment="1" applyProtection="1">
      <alignment horizontal="center" vertical="center" wrapText="1"/>
      <protection locked="0"/>
    </xf>
    <xf numFmtId="164" fontId="11" fillId="0" borderId="0" xfId="1" applyNumberFormat="1" applyFont="1" applyAlignment="1" applyProtection="1">
      <alignment wrapText="1"/>
    </xf>
    <xf numFmtId="0" fontId="36" fillId="3" borderId="1" xfId="4" applyFont="1" applyFill="1" applyBorder="1" applyAlignment="1">
      <alignment horizontal="center" vertical="center" wrapText="1"/>
    </xf>
    <xf numFmtId="0" fontId="42" fillId="3" borderId="1" xfId="0" applyFont="1" applyFill="1" applyBorder="1" applyAlignment="1">
      <alignment horizontal="center" vertical="center" wrapText="1"/>
    </xf>
    <xf numFmtId="0" fontId="36" fillId="0" borderId="1" xfId="0" applyFont="1" applyBorder="1" applyAlignment="1">
      <alignment horizontal="left" vertical="center" wrapText="1"/>
    </xf>
    <xf numFmtId="0" fontId="36" fillId="3" borderId="1" xfId="4" applyFont="1" applyFill="1" applyBorder="1" applyAlignment="1">
      <alignment horizontal="left" vertical="center" wrapText="1"/>
    </xf>
    <xf numFmtId="0" fontId="36" fillId="0" borderId="1" xfId="0" applyFont="1" applyBorder="1" applyAlignment="1">
      <alignment horizontal="left" vertical="top" wrapText="1"/>
    </xf>
    <xf numFmtId="0" fontId="16" fillId="0" borderId="0" xfId="1" applyFont="1" applyAlignment="1" applyProtection="1">
      <alignment horizontal="center" vertical="top" wrapText="1"/>
      <protection locked="0"/>
    </xf>
    <xf numFmtId="0" fontId="12" fillId="0" borderId="4"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wrapText="1"/>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wrapText="1"/>
      <protection locked="0"/>
    </xf>
    <xf numFmtId="0" fontId="14" fillId="0" borderId="0" xfId="1" applyFont="1" applyAlignment="1" applyProtection="1">
      <alignment horizontal="center" wrapText="1"/>
      <protection locked="0"/>
    </xf>
    <xf numFmtId="0" fontId="10" fillId="0" borderId="0" xfId="1" applyFont="1" applyAlignment="1" applyProtection="1">
      <alignment horizontal="right" vertical="center" wrapText="1"/>
      <protection locked="0"/>
    </xf>
    <xf numFmtId="0" fontId="11" fillId="0" borderId="0" xfId="1" applyFont="1" applyAlignment="1" applyProtection="1">
      <alignment horizontal="left" vertical="center" wrapText="1"/>
      <protection locked="0"/>
    </xf>
    <xf numFmtId="0" fontId="12" fillId="0" borderId="1" xfId="1" applyFont="1" applyFill="1" applyBorder="1" applyAlignment="1" applyProtection="1">
      <alignment horizontal="right" vertical="center" wrapText="1"/>
      <protection locked="0"/>
    </xf>
    <xf numFmtId="0" fontId="11" fillId="0" borderId="0" xfId="1" applyFont="1" applyBorder="1" applyAlignment="1" applyProtection="1">
      <alignment horizontal="center"/>
    </xf>
  </cellXfs>
  <cellStyles count="114">
    <cellStyle name="Comma" xfId="69" builtinId="3"/>
    <cellStyle name="Comma 2" xfId="40" xr:uid="{00000000-0005-0000-0000-000000000000}"/>
    <cellStyle name="Comma 2 2" xfId="91" xr:uid="{D8E2F92F-232C-4A0A-A79A-A12D783DF763}"/>
    <cellStyle name="Comma 2 3" xfId="73" xr:uid="{63F21F62-505D-4BFB-9885-A5C42AF59DF8}"/>
    <cellStyle name="Comma 3" xfId="113" xr:uid="{DEC46E13-E7D6-46D3-B254-67D32B965E86}"/>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74" xr:uid="{5DD38717-F952-485A-9C9D-1A46525EF39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10" xr:uid="{B9DFF40D-D652-4886-B24F-0D6CEE7C95F8}"/>
    <cellStyle name="Normal 5 2 2 2 3" xfId="89" xr:uid="{1FC51B3F-0F18-4C42-A8AD-BA7C1D37DEFC}"/>
    <cellStyle name="Normal 5 2 2 3" xfId="57" xr:uid="{00000000-0005-0000-0000-000011000000}"/>
    <cellStyle name="Normal 5 2 2 3 2" xfId="103" xr:uid="{EFBB9AE5-5438-40DA-A89C-8BFAC197AA40}"/>
    <cellStyle name="Normal 5 2 2 4" xfId="49" xr:uid="{00000000-0005-0000-0000-000012000000}"/>
    <cellStyle name="Normal 5 2 2 4 2" xfId="96" xr:uid="{759A1F49-F402-4713-84C5-B67E35F4CF4B}"/>
    <cellStyle name="Normal 5 2 2 5" xfId="79" xr:uid="{3303A3CD-167E-40C2-9EEC-2DE0C801E03D}"/>
    <cellStyle name="Normal 5 2 3" xfId="35" xr:uid="{00000000-0005-0000-0000-000013000000}"/>
    <cellStyle name="Normal 5 2 3 2" xfId="61" xr:uid="{00000000-0005-0000-0000-000014000000}"/>
    <cellStyle name="Normal 5 2 3 2 2" xfId="107" xr:uid="{B12B96BB-C2A7-464A-A803-DF141CC89F38}"/>
    <cellStyle name="Normal 5 2 3 3" xfId="86" xr:uid="{A71D48EF-4479-434F-8569-D357555152D6}"/>
    <cellStyle name="Normal 5 2 4" xfId="54" xr:uid="{00000000-0005-0000-0000-000015000000}"/>
    <cellStyle name="Normal 5 2 4 2" xfId="100" xr:uid="{A9E51C48-05C3-40C3-95F1-2D256A467EAF}"/>
    <cellStyle name="Normal 5 2 5" xfId="46" xr:uid="{00000000-0005-0000-0000-000016000000}"/>
    <cellStyle name="Normal 5 2 5 2" xfId="93" xr:uid="{466A971F-2CD4-46CE-B128-0309F3687FAA}"/>
    <cellStyle name="Normal 5 2 6" xfId="76" xr:uid="{89FAB25A-7276-4261-9DCB-C7F09A33C8EC}"/>
    <cellStyle name="Normal 5 2 7" xfId="71" xr:uid="{16E8DFCD-E06A-4CF2-BC92-66EDEAAA2CD6}"/>
    <cellStyle name="Normal 5 3" xfId="12" xr:uid="{00000000-0005-0000-0000-000017000000}"/>
    <cellStyle name="Normal 5 3 2" xfId="37" xr:uid="{00000000-0005-0000-0000-000018000000}"/>
    <cellStyle name="Normal 5 3 2 2" xfId="63" xr:uid="{00000000-0005-0000-0000-000019000000}"/>
    <cellStyle name="Normal 5 3 2 2 2" xfId="109" xr:uid="{E02B1CB1-72B9-4BCC-BE6A-4FD2F9DD4339}"/>
    <cellStyle name="Normal 5 3 2 3" xfId="88" xr:uid="{62EB1BA6-56B7-4257-8F80-9B29F6CE7AA7}"/>
    <cellStyle name="Normal 5 3 3" xfId="56" xr:uid="{00000000-0005-0000-0000-00001A000000}"/>
    <cellStyle name="Normal 5 3 3 2" xfId="102" xr:uid="{4B5E99BC-02CF-46BB-83CB-217F9AD18758}"/>
    <cellStyle name="Normal 5 3 4" xfId="48" xr:uid="{00000000-0005-0000-0000-00001B000000}"/>
    <cellStyle name="Normal 5 3 4 2" xfId="95" xr:uid="{475360CC-BB41-4021-A6D8-0E3770533CC9}"/>
    <cellStyle name="Normal 5 3 5" xfId="78" xr:uid="{15D4BFE9-1D9F-416F-A0C5-6CBBB6349FCE}"/>
    <cellStyle name="Normal 5 4" xfId="20" xr:uid="{00000000-0005-0000-0000-00001C000000}"/>
    <cellStyle name="Normal 5 5" xfId="32" xr:uid="{00000000-0005-0000-0000-00001D000000}"/>
    <cellStyle name="Normal 5 5 2" xfId="60" xr:uid="{00000000-0005-0000-0000-00001E000000}"/>
    <cellStyle name="Normal 5 5 2 2" xfId="106" xr:uid="{299ECA41-7019-4A77-A26F-943B7E6889AB}"/>
    <cellStyle name="Normal 5 6" xfId="34" xr:uid="{00000000-0005-0000-0000-00001F000000}"/>
    <cellStyle name="Normal 5 6 2" xfId="53" xr:uid="{00000000-0005-0000-0000-000020000000}"/>
    <cellStyle name="Normal 5 6 2 2" xfId="99" xr:uid="{4ECDD675-1F3D-4C13-8588-EB36F12D1B12}"/>
    <cellStyle name="Normal 5 6 3" xfId="85" xr:uid="{740B17A9-51B8-45EC-B6AB-F1913A260A0D}"/>
    <cellStyle name="Normal 5 7" xfId="45" xr:uid="{00000000-0005-0000-0000-000021000000}"/>
    <cellStyle name="Normal 5 7 2" xfId="92" xr:uid="{09B8B187-5546-478E-9482-7CEF91E64B7A}"/>
    <cellStyle name="Normal 5 8" xfId="75" xr:uid="{F4240E6D-C627-4573-95B9-39C8FBD2944E}"/>
    <cellStyle name="Normal 5 9" xfId="70" xr:uid="{6CFC160E-9C16-48C8-8A33-0EEE21A0061E}"/>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1" xr:uid="{244B3509-191A-4CF6-9FFB-F0D454326D52}"/>
    <cellStyle name="Normal 9 2 2 3" xfId="90" xr:uid="{3B6CC640-225A-4266-9397-8F2EEF117463}"/>
    <cellStyle name="Normal 9 2 3" xfId="58" xr:uid="{00000000-0005-0000-0000-00002B000000}"/>
    <cellStyle name="Normal 9 2 3 2" xfId="104" xr:uid="{CB77D99F-3871-4652-9C0F-5092E8A28204}"/>
    <cellStyle name="Normal 9 2 4" xfId="50" xr:uid="{00000000-0005-0000-0000-00002C000000}"/>
    <cellStyle name="Normal 9 2 4 2" xfId="97" xr:uid="{6323A890-B6A0-4DBA-A757-E7F3DA56D5C4}"/>
    <cellStyle name="Normal 9 2 5" xfId="80" xr:uid="{88517C17-C5CA-4D6E-9724-CAE72E4EF5A8}"/>
    <cellStyle name="Normal 9 3" xfId="36" xr:uid="{00000000-0005-0000-0000-00002D000000}"/>
    <cellStyle name="Normal 9 3 2" xfId="62" xr:uid="{00000000-0005-0000-0000-00002E000000}"/>
    <cellStyle name="Normal 9 3 2 2" xfId="108" xr:uid="{8D8B5A2B-861F-4882-BFCD-132A52805247}"/>
    <cellStyle name="Normal 9 3 3" xfId="87" xr:uid="{CD2CED9F-F1C5-4326-B035-5414A2E4DC04}"/>
    <cellStyle name="Normal 9 4" xfId="55" xr:uid="{00000000-0005-0000-0000-00002F000000}"/>
    <cellStyle name="Normal 9 4 2" xfId="101" xr:uid="{7A935875-BE7B-4C0C-907D-8AD149012894}"/>
    <cellStyle name="Normal 9 5" xfId="47" xr:uid="{00000000-0005-0000-0000-000030000000}"/>
    <cellStyle name="Normal 9 5 2" xfId="94" xr:uid="{9DBD7A3F-0D75-4B3D-88A2-9FA4F5DB47D0}"/>
    <cellStyle name="Normal 9 6" xfId="77" xr:uid="{0E5D20E3-B5AD-4998-A1EC-0D29EA176B67}"/>
    <cellStyle name="Normal 9 7" xfId="72" xr:uid="{A2E518AE-11D8-4E75-BB87-05C9AE26902F}"/>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1" xr:uid="{67BEE0CD-4CBC-498E-93C4-09D66FBB2307}"/>
    <cellStyle name="Обычный 3" xfId="11" xr:uid="{00000000-0005-0000-0000-00003C000000}"/>
    <cellStyle name="Обычный 3 2" xfId="19" xr:uid="{00000000-0005-0000-0000-00003D000000}"/>
    <cellStyle name="Обычный 3 2 2" xfId="66" xr:uid="{00000000-0005-0000-0000-00003E000000}"/>
    <cellStyle name="Обычный 3 2 2 2" xfId="112" xr:uid="{FEC31700-2960-4564-A69F-DE8CAFB5AEC9}"/>
    <cellStyle name="Обычный 3 2 3" xfId="59" xr:uid="{00000000-0005-0000-0000-00003F000000}"/>
    <cellStyle name="Обычный 3 2 3 2" xfId="105" xr:uid="{50992EA2-74B8-4125-BF2C-33DA1F9923B9}"/>
    <cellStyle name="Обычный 3 2 4" xfId="52" xr:uid="{00000000-0005-0000-0000-000040000000}"/>
    <cellStyle name="Обычный 3 2 4 2" xfId="98" xr:uid="{C844D0EE-AFDD-47AE-AE04-B57810A52006}"/>
    <cellStyle name="Обычный 3 2 5" xfId="82" xr:uid="{63449C3E-1D32-458F-A23C-592F3967EEED}"/>
    <cellStyle name="Обычный 3 3" xfId="29" xr:uid="{00000000-0005-0000-0000-000041000000}"/>
    <cellStyle name="Обычный 3 3 2" xfId="83" xr:uid="{9951E3AC-D05B-42FD-A482-3F330F1783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4" xr:uid="{1491B809-E30F-46B9-98C5-A5CB91F023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44"/>
  <sheetViews>
    <sheetView topLeftCell="A33" zoomScale="70" zoomScaleNormal="70" workbookViewId="0">
      <selection activeCell="B7" sqref="B7:B35"/>
    </sheetView>
  </sheetViews>
  <sheetFormatPr defaultRowHeight="15.75"/>
  <cols>
    <col min="1" max="1" width="5.7109375" style="18" customWidth="1"/>
    <col min="2" max="2" width="5.7109375" style="26" customWidth="1"/>
    <col min="3" max="3" width="39.140625" style="18" customWidth="1"/>
    <col min="4" max="4" width="28.140625" style="18" customWidth="1"/>
    <col min="5" max="5" width="10.5703125" style="26" customWidth="1"/>
    <col min="6" max="6" width="11.28515625" style="26" customWidth="1"/>
    <col min="7" max="7" width="10.7109375" style="18" customWidth="1"/>
    <col min="8" max="8" width="108.42578125" style="27" customWidth="1"/>
    <col min="9" max="9" width="63.28515625" style="26" customWidth="1"/>
    <col min="10" max="10" width="72.85546875" style="18" customWidth="1"/>
    <col min="11" max="11" width="14" style="18" customWidth="1"/>
    <col min="12" max="15" width="9.140625" style="18"/>
    <col min="16" max="16" width="18.7109375" style="27" customWidth="1"/>
    <col min="17" max="16384" width="9.140625" style="18"/>
  </cols>
  <sheetData>
    <row r="1" spans="1:18">
      <c r="A1" s="32"/>
      <c r="B1" s="32"/>
      <c r="C1" s="104" t="s">
        <v>24</v>
      </c>
      <c r="D1" s="104"/>
      <c r="E1" s="104"/>
      <c r="F1" s="104"/>
      <c r="G1" s="104"/>
      <c r="H1" s="104"/>
      <c r="I1" s="104"/>
      <c r="J1" s="104"/>
      <c r="K1" s="104"/>
    </row>
    <row r="2" spans="1:18">
      <c r="A2" s="32"/>
      <c r="B2" s="32"/>
      <c r="C2" s="32"/>
      <c r="D2" s="106" t="s">
        <v>30</v>
      </c>
      <c r="E2" s="106"/>
      <c r="F2" s="106"/>
      <c r="G2" s="106"/>
      <c r="H2" s="106"/>
      <c r="I2" s="33"/>
      <c r="J2" s="32"/>
      <c r="K2" s="32"/>
    </row>
    <row r="3" spans="1:18">
      <c r="A3" s="107" t="s">
        <v>8</v>
      </c>
      <c r="B3" s="107"/>
      <c r="C3" s="107"/>
      <c r="D3" s="108" t="s">
        <v>25</v>
      </c>
      <c r="E3" s="108"/>
      <c r="F3" s="108"/>
      <c r="G3" s="108"/>
      <c r="H3" s="108"/>
      <c r="I3" s="34" t="s">
        <v>9</v>
      </c>
      <c r="J3" s="25" t="s">
        <v>10</v>
      </c>
      <c r="K3" s="32"/>
    </row>
    <row r="4" spans="1:18" s="17" customFormat="1" ht="30" customHeight="1">
      <c r="A4" s="109" t="s">
        <v>7</v>
      </c>
      <c r="B4" s="109"/>
      <c r="C4" s="109"/>
      <c r="D4" s="110" t="s">
        <v>91</v>
      </c>
      <c r="E4" s="110"/>
      <c r="F4" s="110"/>
      <c r="G4" s="110"/>
      <c r="H4" s="110"/>
      <c r="I4" s="110"/>
      <c r="J4" s="23" t="s">
        <v>11</v>
      </c>
      <c r="K4" s="24"/>
      <c r="P4" s="28"/>
    </row>
    <row r="5" spans="1:18" s="17" customFormat="1">
      <c r="A5" s="46"/>
      <c r="B5" s="46"/>
      <c r="C5" s="46"/>
      <c r="D5" s="105"/>
      <c r="E5" s="105"/>
      <c r="F5" s="105"/>
      <c r="G5" s="105"/>
      <c r="H5" s="105"/>
      <c r="I5" s="105"/>
      <c r="J5" s="105"/>
      <c r="K5" s="24"/>
      <c r="P5" s="28"/>
    </row>
    <row r="6" spans="1:18" ht="31.5">
      <c r="A6" s="35" t="s">
        <v>2</v>
      </c>
      <c r="B6" s="35" t="s">
        <v>0</v>
      </c>
      <c r="C6" s="35" t="s">
        <v>1</v>
      </c>
      <c r="D6" s="36" t="s">
        <v>3</v>
      </c>
      <c r="E6" s="37" t="s">
        <v>4</v>
      </c>
      <c r="F6" s="37" t="s">
        <v>27</v>
      </c>
      <c r="G6" s="37" t="s">
        <v>5</v>
      </c>
      <c r="H6" s="35" t="s">
        <v>6</v>
      </c>
      <c r="I6" s="37" t="s">
        <v>28</v>
      </c>
      <c r="J6" s="48" t="s">
        <v>29</v>
      </c>
      <c r="K6" s="45"/>
    </row>
    <row r="7" spans="1:18" ht="242.25">
      <c r="A7" s="29" t="s">
        <v>26</v>
      </c>
      <c r="B7" s="51">
        <v>1</v>
      </c>
      <c r="C7" s="63" t="s">
        <v>33</v>
      </c>
      <c r="D7" s="63" t="s">
        <v>33</v>
      </c>
      <c r="E7" s="51"/>
      <c r="F7" s="53"/>
      <c r="G7" s="38"/>
      <c r="H7" s="101" t="s">
        <v>45</v>
      </c>
      <c r="I7" s="44"/>
      <c r="J7" s="62"/>
      <c r="K7" s="39"/>
      <c r="L7" s="39"/>
      <c r="M7" s="39"/>
      <c r="N7" s="39"/>
      <c r="O7" s="39"/>
      <c r="P7" s="40"/>
      <c r="Q7" s="39"/>
      <c r="R7" s="39"/>
    </row>
    <row r="8" spans="1:18" ht="409.5">
      <c r="A8" s="29" t="s">
        <v>26</v>
      </c>
      <c r="B8" s="51">
        <v>2</v>
      </c>
      <c r="C8" s="63" t="s">
        <v>34</v>
      </c>
      <c r="D8" s="63" t="s">
        <v>34</v>
      </c>
      <c r="E8" s="51"/>
      <c r="F8" s="53"/>
      <c r="G8" s="38"/>
      <c r="H8" s="101" t="s">
        <v>46</v>
      </c>
      <c r="I8" s="44"/>
      <c r="J8" s="62"/>
      <c r="K8" s="39"/>
      <c r="L8" s="39"/>
      <c r="M8" s="39"/>
      <c r="N8" s="39"/>
      <c r="O8" s="39"/>
      <c r="P8" s="40"/>
      <c r="Q8" s="39"/>
      <c r="R8" s="39"/>
    </row>
    <row r="9" spans="1:18" ht="327.75">
      <c r="A9" s="29" t="s">
        <v>26</v>
      </c>
      <c r="B9" s="51">
        <v>3</v>
      </c>
      <c r="C9" s="63" t="s">
        <v>35</v>
      </c>
      <c r="D9" s="63" t="s">
        <v>35</v>
      </c>
      <c r="E9" s="51"/>
      <c r="F9" s="53"/>
      <c r="G9" s="38"/>
      <c r="H9" s="101" t="s">
        <v>47</v>
      </c>
      <c r="I9" s="44"/>
      <c r="J9" s="62"/>
      <c r="K9" s="39"/>
      <c r="L9" s="39"/>
      <c r="M9" s="39"/>
      <c r="N9" s="39"/>
      <c r="O9" s="39"/>
      <c r="P9" s="40"/>
      <c r="Q9" s="39"/>
      <c r="R9" s="39"/>
    </row>
    <row r="10" spans="1:18" ht="185.25">
      <c r="A10" s="29" t="s">
        <v>26</v>
      </c>
      <c r="B10" s="51">
        <v>4</v>
      </c>
      <c r="C10" s="63" t="s">
        <v>36</v>
      </c>
      <c r="D10" s="63" t="s">
        <v>36</v>
      </c>
      <c r="E10" s="51"/>
      <c r="F10" s="53"/>
      <c r="G10" s="41"/>
      <c r="H10" s="101" t="s">
        <v>48</v>
      </c>
      <c r="I10" s="44"/>
      <c r="J10" s="62"/>
      <c r="K10" s="42"/>
      <c r="L10" s="42"/>
      <c r="M10" s="42"/>
      <c r="N10" s="42"/>
      <c r="O10" s="42"/>
    </row>
    <row r="11" spans="1:18" ht="199.5">
      <c r="A11" s="29" t="s">
        <v>26</v>
      </c>
      <c r="B11" s="51">
        <v>5</v>
      </c>
      <c r="C11" s="63" t="s">
        <v>37</v>
      </c>
      <c r="D11" s="63" t="s">
        <v>37</v>
      </c>
      <c r="E11" s="51"/>
      <c r="F11" s="53"/>
      <c r="G11" s="41"/>
      <c r="H11" s="101" t="s">
        <v>49</v>
      </c>
      <c r="I11" s="44"/>
      <c r="J11" s="62"/>
      <c r="K11" s="42"/>
    </row>
    <row r="12" spans="1:18" ht="142.5">
      <c r="A12" s="29" t="s">
        <v>26</v>
      </c>
      <c r="B12" s="51">
        <v>6</v>
      </c>
      <c r="C12" s="63" t="s">
        <v>38</v>
      </c>
      <c r="D12" s="63" t="s">
        <v>38</v>
      </c>
      <c r="E12" s="51"/>
      <c r="F12" s="53"/>
      <c r="G12" s="41"/>
      <c r="H12" s="101" t="s">
        <v>50</v>
      </c>
      <c r="I12" s="44"/>
      <c r="J12" s="62"/>
      <c r="K12" s="42"/>
    </row>
    <row r="13" spans="1:18" ht="87" customHeight="1">
      <c r="A13" s="29" t="s">
        <v>26</v>
      </c>
      <c r="B13" s="51">
        <v>7</v>
      </c>
      <c r="C13" s="63" t="s">
        <v>33</v>
      </c>
      <c r="D13" s="63" t="s">
        <v>33</v>
      </c>
      <c r="E13" s="54"/>
      <c r="F13" s="54"/>
      <c r="G13" s="54"/>
      <c r="H13" s="101" t="s">
        <v>52</v>
      </c>
      <c r="I13" s="55"/>
      <c r="J13" s="54"/>
      <c r="K13" s="61"/>
      <c r="L13" s="54"/>
      <c r="M13" s="54"/>
      <c r="N13" s="54"/>
      <c r="O13" s="54"/>
      <c r="P13" s="54"/>
      <c r="Q13" s="54"/>
      <c r="R13" s="54"/>
    </row>
    <row r="14" spans="1:18" ht="409.5">
      <c r="A14" s="29" t="s">
        <v>26</v>
      </c>
      <c r="B14" s="51">
        <v>8</v>
      </c>
      <c r="C14" s="63" t="s">
        <v>39</v>
      </c>
      <c r="D14" s="63" t="s">
        <v>39</v>
      </c>
      <c r="E14" s="54"/>
      <c r="F14" s="54"/>
      <c r="G14" s="54"/>
      <c r="H14" s="101" t="s">
        <v>51</v>
      </c>
      <c r="I14" s="55"/>
      <c r="J14" s="54"/>
      <c r="K14" s="61"/>
      <c r="L14" s="54"/>
      <c r="M14" s="54"/>
      <c r="N14" s="54"/>
      <c r="O14" s="54"/>
      <c r="P14" s="54"/>
      <c r="Q14" s="54"/>
      <c r="R14" s="54"/>
    </row>
    <row r="15" spans="1:18" ht="313.5">
      <c r="A15" s="29" t="s">
        <v>26</v>
      </c>
      <c r="B15" s="51">
        <v>9</v>
      </c>
      <c r="C15" s="63" t="s">
        <v>36</v>
      </c>
      <c r="D15" s="63" t="s">
        <v>36</v>
      </c>
      <c r="E15" s="54"/>
      <c r="F15" s="54"/>
      <c r="G15" s="54"/>
      <c r="H15" s="103" t="s">
        <v>53</v>
      </c>
      <c r="I15" s="55"/>
      <c r="J15" s="54"/>
      <c r="K15" s="61"/>
      <c r="L15" s="54"/>
      <c r="M15" s="54"/>
      <c r="N15" s="54"/>
      <c r="O15" s="54"/>
      <c r="P15" s="54"/>
      <c r="Q15" s="54"/>
      <c r="R15" s="54"/>
    </row>
    <row r="16" spans="1:18" ht="242.25">
      <c r="A16" s="29" t="s">
        <v>26</v>
      </c>
      <c r="B16" s="51">
        <v>10</v>
      </c>
      <c r="C16" s="63" t="s">
        <v>34</v>
      </c>
      <c r="D16" s="63" t="s">
        <v>34</v>
      </c>
      <c r="E16" s="54"/>
      <c r="F16" s="54"/>
      <c r="G16" s="54"/>
      <c r="H16" s="101" t="s">
        <v>54</v>
      </c>
      <c r="I16" s="55"/>
      <c r="J16" s="54"/>
      <c r="K16" s="61"/>
      <c r="L16" s="54"/>
      <c r="M16" s="54"/>
      <c r="N16" s="54"/>
      <c r="O16" s="54"/>
      <c r="P16" s="54"/>
      <c r="Q16" s="54"/>
      <c r="R16" s="54"/>
    </row>
    <row r="17" spans="1:18" ht="213.75">
      <c r="A17" s="29" t="s">
        <v>26</v>
      </c>
      <c r="B17" s="51">
        <v>11</v>
      </c>
      <c r="C17" s="63" t="s">
        <v>36</v>
      </c>
      <c r="D17" s="63" t="s">
        <v>36</v>
      </c>
      <c r="E17" s="54"/>
      <c r="F17" s="54"/>
      <c r="G17" s="54"/>
      <c r="H17" s="101" t="s">
        <v>55</v>
      </c>
      <c r="I17" s="55"/>
      <c r="J17" s="54"/>
      <c r="K17" s="61"/>
      <c r="L17" s="54"/>
      <c r="M17" s="54"/>
      <c r="N17" s="54"/>
      <c r="O17" s="54"/>
      <c r="P17" s="54"/>
      <c r="Q17" s="54"/>
      <c r="R17" s="54"/>
    </row>
    <row r="18" spans="1:18" s="47" customFormat="1" ht="409.5">
      <c r="A18" s="29" t="s">
        <v>26</v>
      </c>
      <c r="B18" s="51">
        <v>12</v>
      </c>
      <c r="C18" s="63" t="s">
        <v>40</v>
      </c>
      <c r="D18" s="63" t="s">
        <v>40</v>
      </c>
      <c r="E18" s="54"/>
      <c r="F18" s="54"/>
      <c r="G18" s="54"/>
      <c r="H18" s="101" t="s">
        <v>56</v>
      </c>
      <c r="I18" s="55"/>
      <c r="J18" s="54"/>
      <c r="K18"/>
      <c r="L18"/>
      <c r="M18"/>
      <c r="N18"/>
      <c r="O18"/>
      <c r="P18"/>
      <c r="Q18"/>
      <c r="R18"/>
    </row>
    <row r="19" spans="1:18" s="47" customFormat="1" ht="409.5">
      <c r="A19" s="29" t="s">
        <v>26</v>
      </c>
      <c r="B19" s="51">
        <v>13</v>
      </c>
      <c r="C19" s="63" t="s">
        <v>39</v>
      </c>
      <c r="D19" s="63" t="s">
        <v>39</v>
      </c>
      <c r="E19" s="54"/>
      <c r="F19" s="54"/>
      <c r="G19" s="54"/>
      <c r="H19" s="101" t="s">
        <v>57</v>
      </c>
      <c r="I19" s="55"/>
      <c r="J19" s="54"/>
      <c r="K19"/>
      <c r="L19"/>
      <c r="M19"/>
      <c r="N19"/>
      <c r="O19"/>
      <c r="P19"/>
      <c r="Q19"/>
      <c r="R19"/>
    </row>
    <row r="20" spans="1:18" s="47" customFormat="1" ht="213.75">
      <c r="A20" s="29" t="s">
        <v>26</v>
      </c>
      <c r="B20" s="51">
        <v>14</v>
      </c>
      <c r="C20" s="63" t="s">
        <v>36</v>
      </c>
      <c r="D20" s="63" t="s">
        <v>36</v>
      </c>
      <c r="E20" s="54"/>
      <c r="F20" s="54"/>
      <c r="G20" s="54"/>
      <c r="H20" s="101" t="s">
        <v>58</v>
      </c>
      <c r="I20" s="55"/>
      <c r="J20" s="54"/>
      <c r="K20"/>
      <c r="L20"/>
      <c r="M20"/>
      <c r="N20"/>
      <c r="O20"/>
      <c r="P20"/>
      <c r="Q20"/>
      <c r="R20"/>
    </row>
    <row r="21" spans="1:18" s="47" customFormat="1" ht="213.75">
      <c r="A21" s="29" t="s">
        <v>26</v>
      </c>
      <c r="B21" s="51">
        <v>15</v>
      </c>
      <c r="C21" s="63" t="s">
        <v>36</v>
      </c>
      <c r="D21" s="63" t="s">
        <v>36</v>
      </c>
      <c r="E21" s="54"/>
      <c r="F21" s="54"/>
      <c r="G21" s="54"/>
      <c r="H21" s="101" t="s">
        <v>59</v>
      </c>
      <c r="I21" s="55"/>
      <c r="J21" s="54"/>
      <c r="K21"/>
      <c r="L21"/>
      <c r="M21"/>
      <c r="N21"/>
      <c r="O21"/>
      <c r="P21"/>
      <c r="Q21"/>
      <c r="R21"/>
    </row>
    <row r="22" spans="1:18" ht="213.75">
      <c r="A22" s="29" t="s">
        <v>26</v>
      </c>
      <c r="B22" s="51">
        <v>16</v>
      </c>
      <c r="C22" s="63" t="s">
        <v>36</v>
      </c>
      <c r="D22" s="63" t="s">
        <v>36</v>
      </c>
      <c r="H22" s="101" t="s">
        <v>60</v>
      </c>
      <c r="K22" s="65"/>
    </row>
    <row r="23" spans="1:18" ht="409.5">
      <c r="A23" s="29" t="s">
        <v>26</v>
      </c>
      <c r="B23" s="51">
        <v>17</v>
      </c>
      <c r="C23" s="63" t="s">
        <v>39</v>
      </c>
      <c r="D23" s="63" t="s">
        <v>39</v>
      </c>
      <c r="E23" s="66"/>
      <c r="F23" s="58"/>
      <c r="G23" s="58"/>
      <c r="H23" s="101" t="s">
        <v>61</v>
      </c>
      <c r="I23" s="58"/>
      <c r="J23" s="58"/>
      <c r="K23" s="21"/>
      <c r="L23" s="21"/>
      <c r="M23" s="21"/>
      <c r="N23" s="21"/>
      <c r="O23" s="21"/>
      <c r="P23" s="21"/>
      <c r="Q23" s="21"/>
      <c r="R23" s="21"/>
    </row>
    <row r="24" spans="1:18" ht="356.25">
      <c r="A24" s="29" t="s">
        <v>26</v>
      </c>
      <c r="B24" s="51">
        <v>18</v>
      </c>
      <c r="C24" s="63" t="s">
        <v>36</v>
      </c>
      <c r="D24" s="63" t="s">
        <v>36</v>
      </c>
      <c r="E24" s="67"/>
      <c r="F24" s="67"/>
      <c r="G24" s="67"/>
      <c r="H24" s="101" t="s">
        <v>62</v>
      </c>
      <c r="I24" s="67"/>
      <c r="J24" s="67"/>
      <c r="K24" s="22"/>
      <c r="L24" s="22"/>
      <c r="M24" s="22"/>
      <c r="N24" s="22"/>
      <c r="O24" s="22"/>
      <c r="P24" s="22"/>
      <c r="Q24" s="22"/>
      <c r="R24" s="22"/>
    </row>
    <row r="25" spans="1:18" ht="399">
      <c r="A25" s="29" t="s">
        <v>26</v>
      </c>
      <c r="B25" s="51">
        <v>19</v>
      </c>
      <c r="C25" s="63" t="s">
        <v>41</v>
      </c>
      <c r="D25" s="63" t="s">
        <v>41</v>
      </c>
      <c r="E25" s="67"/>
      <c r="F25" s="67"/>
      <c r="G25" s="67"/>
      <c r="H25" s="101" t="s">
        <v>63</v>
      </c>
      <c r="I25" s="67"/>
      <c r="J25" s="67"/>
      <c r="K25" s="22"/>
      <c r="L25" s="22"/>
      <c r="M25" s="22"/>
      <c r="N25" s="22"/>
      <c r="O25" s="22"/>
      <c r="P25" s="22"/>
      <c r="Q25" s="22"/>
      <c r="R25" s="22"/>
    </row>
    <row r="26" spans="1:18" ht="409.5">
      <c r="A26" s="29" t="s">
        <v>26</v>
      </c>
      <c r="B26" s="51">
        <v>20</v>
      </c>
      <c r="C26" s="63" t="s">
        <v>36</v>
      </c>
      <c r="D26" s="63" t="s">
        <v>36</v>
      </c>
      <c r="E26" s="67"/>
      <c r="F26" s="67"/>
      <c r="G26" s="67"/>
      <c r="H26" s="101" t="s">
        <v>64</v>
      </c>
      <c r="I26" s="67"/>
      <c r="J26" s="67"/>
      <c r="K26" s="22"/>
      <c r="L26" s="22"/>
      <c r="M26" s="22"/>
      <c r="N26" s="22"/>
      <c r="O26" s="22"/>
      <c r="P26" s="22"/>
      <c r="Q26" s="22"/>
      <c r="R26" s="22"/>
    </row>
    <row r="27" spans="1:18" ht="199.5">
      <c r="A27" s="29" t="s">
        <v>26</v>
      </c>
      <c r="B27" s="51">
        <v>21</v>
      </c>
      <c r="C27" s="63" t="s">
        <v>36</v>
      </c>
      <c r="D27" s="63" t="s">
        <v>36</v>
      </c>
      <c r="E27" s="54"/>
      <c r="F27" s="54"/>
      <c r="G27" s="54"/>
      <c r="H27" s="101" t="s">
        <v>65</v>
      </c>
      <c r="I27" s="54"/>
      <c r="J27" s="54"/>
      <c r="K27"/>
      <c r="L27"/>
      <c r="M27"/>
      <c r="N27"/>
      <c r="O27"/>
      <c r="P27"/>
      <c r="Q27"/>
      <c r="R27"/>
    </row>
    <row r="28" spans="1:18" ht="409.5">
      <c r="A28" s="29" t="s">
        <v>26</v>
      </c>
      <c r="B28" s="51">
        <v>22</v>
      </c>
      <c r="C28" s="63" t="s">
        <v>42</v>
      </c>
      <c r="D28" s="63" t="s">
        <v>42</v>
      </c>
      <c r="E28" s="54"/>
      <c r="F28" s="54"/>
      <c r="G28" s="54"/>
      <c r="H28" s="101" t="s">
        <v>66</v>
      </c>
      <c r="I28" s="54"/>
      <c r="J28" s="54"/>
      <c r="K28"/>
      <c r="L28"/>
      <c r="M28"/>
      <c r="N28"/>
      <c r="O28"/>
      <c r="P28"/>
      <c r="Q28"/>
      <c r="R28"/>
    </row>
    <row r="29" spans="1:18" ht="171">
      <c r="A29" s="29" t="s">
        <v>26</v>
      </c>
      <c r="B29" s="51">
        <v>23</v>
      </c>
      <c r="C29" s="63" t="s">
        <v>38</v>
      </c>
      <c r="D29" s="63" t="s">
        <v>38</v>
      </c>
      <c r="E29" s="54"/>
      <c r="F29" s="54"/>
      <c r="G29" s="54"/>
      <c r="H29" s="101" t="s">
        <v>67</v>
      </c>
      <c r="I29" s="54"/>
      <c r="J29" s="54"/>
      <c r="K29"/>
      <c r="L29"/>
      <c r="M29"/>
      <c r="N29"/>
      <c r="O29"/>
      <c r="P29"/>
      <c r="Q29"/>
      <c r="R29"/>
    </row>
    <row r="30" spans="1:18" ht="409.5">
      <c r="A30" s="29" t="s">
        <v>26</v>
      </c>
      <c r="B30" s="51">
        <v>24</v>
      </c>
      <c r="C30" s="63" t="s">
        <v>43</v>
      </c>
      <c r="D30" s="63" t="s">
        <v>43</v>
      </c>
      <c r="H30" s="101" t="s">
        <v>68</v>
      </c>
      <c r="K30" s="65"/>
    </row>
    <row r="31" spans="1:18" ht="409.5">
      <c r="A31" s="29" t="s">
        <v>26</v>
      </c>
      <c r="B31" s="51">
        <v>25</v>
      </c>
      <c r="C31" s="63" t="s">
        <v>44</v>
      </c>
      <c r="D31" s="63" t="s">
        <v>44</v>
      </c>
      <c r="H31" s="101" t="s">
        <v>69</v>
      </c>
      <c r="K31" s="65"/>
    </row>
    <row r="32" spans="1:18" ht="328.5" thickBot="1">
      <c r="A32" s="29" t="s">
        <v>26</v>
      </c>
      <c r="B32" s="51">
        <v>26</v>
      </c>
      <c r="C32" s="88" t="s">
        <v>80</v>
      </c>
      <c r="D32" s="88" t="s">
        <v>80</v>
      </c>
      <c r="E32" s="72"/>
      <c r="F32" s="72"/>
      <c r="G32" s="85"/>
      <c r="H32" s="102" t="s">
        <v>83</v>
      </c>
    </row>
    <row r="33" spans="1:19" ht="221.25" thickBot="1">
      <c r="A33" s="29" t="s">
        <v>26</v>
      </c>
      <c r="B33" s="51">
        <v>27</v>
      </c>
      <c r="C33" s="73" t="s">
        <v>84</v>
      </c>
      <c r="D33" s="73" t="s">
        <v>84</v>
      </c>
      <c r="H33" s="27" t="s">
        <v>87</v>
      </c>
    </row>
    <row r="34" spans="1:19" ht="221.25" thickBot="1">
      <c r="A34" s="29" t="s">
        <v>26</v>
      </c>
      <c r="B34" s="51">
        <v>28</v>
      </c>
      <c r="C34" s="68" t="s">
        <v>85</v>
      </c>
      <c r="D34" s="68" t="s">
        <v>85</v>
      </c>
      <c r="H34" s="27" t="s">
        <v>88</v>
      </c>
    </row>
    <row r="35" spans="1:19" ht="221.25" thickBot="1">
      <c r="A35" s="29" t="s">
        <v>26</v>
      </c>
      <c r="B35" s="51">
        <v>29</v>
      </c>
      <c r="C35" s="68" t="s">
        <v>86</v>
      </c>
      <c r="D35" s="68" t="s">
        <v>86</v>
      </c>
      <c r="H35" s="27" t="s">
        <v>89</v>
      </c>
    </row>
    <row r="39" spans="1:19">
      <c r="C39" s="21"/>
      <c r="D39" s="21"/>
      <c r="E39" s="21"/>
      <c r="F39" s="6"/>
      <c r="G39" s="21"/>
      <c r="H39" s="21"/>
      <c r="I39" s="21"/>
      <c r="J39" s="21"/>
      <c r="K39" s="21"/>
      <c r="L39" s="21"/>
      <c r="M39" s="21"/>
      <c r="N39" s="21"/>
      <c r="O39" s="21"/>
      <c r="P39" s="21"/>
      <c r="Q39" s="21"/>
      <c r="R39" s="21"/>
      <c r="S39" s="21"/>
    </row>
    <row r="40" spans="1:19">
      <c r="C40" s="21"/>
      <c r="D40" s="21"/>
      <c r="E40" s="21"/>
      <c r="F40" s="6"/>
      <c r="G40" s="21"/>
      <c r="H40" s="21"/>
      <c r="I40" s="21"/>
      <c r="J40" s="21"/>
      <c r="K40" s="21"/>
      <c r="L40" s="21"/>
      <c r="M40" s="21"/>
      <c r="N40" s="21"/>
      <c r="O40" s="21"/>
      <c r="P40" s="21"/>
      <c r="Q40" s="21"/>
      <c r="R40" s="21"/>
      <c r="S40" s="21"/>
    </row>
    <row r="41" spans="1:19" ht="20.25">
      <c r="C41" s="22"/>
      <c r="D41" s="22" t="s">
        <v>12</v>
      </c>
      <c r="E41" s="22"/>
      <c r="F41" s="22"/>
      <c r="G41" s="22"/>
      <c r="H41" s="22"/>
      <c r="I41" s="22"/>
      <c r="J41" s="22"/>
      <c r="K41" s="22"/>
      <c r="L41" s="22"/>
      <c r="M41" s="22"/>
      <c r="N41" s="22"/>
      <c r="O41" s="22"/>
      <c r="P41" s="22"/>
      <c r="Q41" s="22"/>
      <c r="R41" s="22"/>
      <c r="S41" s="22"/>
    </row>
    <row r="42" spans="1:19" ht="20.25">
      <c r="C42" s="22"/>
      <c r="D42" s="22"/>
      <c r="E42" s="22"/>
      <c r="F42" s="22"/>
      <c r="G42" s="22"/>
      <c r="H42" s="22"/>
      <c r="I42" s="22"/>
      <c r="J42" s="22"/>
      <c r="K42" s="22"/>
      <c r="L42" s="22"/>
      <c r="M42" s="22"/>
      <c r="N42" s="22"/>
      <c r="O42" s="22"/>
      <c r="P42" s="22"/>
      <c r="Q42" s="22"/>
      <c r="R42" s="22"/>
      <c r="S42" s="22"/>
    </row>
    <row r="43" spans="1:19" ht="20.25">
      <c r="C43" s="22"/>
      <c r="D43" s="22" t="s">
        <v>13</v>
      </c>
      <c r="E43" s="22"/>
      <c r="F43" s="22"/>
      <c r="G43" s="22"/>
      <c r="H43" s="22"/>
      <c r="I43" s="22"/>
      <c r="J43" s="22"/>
      <c r="K43" s="22"/>
      <c r="L43" s="22"/>
      <c r="M43" s="22"/>
      <c r="N43" s="22"/>
      <c r="O43" s="22"/>
      <c r="P43" s="22"/>
      <c r="Q43" s="22"/>
      <c r="R43" s="22"/>
      <c r="S43" s="22"/>
    </row>
    <row r="44" spans="1:19">
      <c r="C44"/>
      <c r="D44"/>
      <c r="E44"/>
      <c r="F44"/>
      <c r="G44"/>
      <c r="H44"/>
      <c r="I44"/>
      <c r="J44"/>
      <c r="K44"/>
      <c r="L44"/>
      <c r="M44"/>
      <c r="N44"/>
      <c r="O44"/>
      <c r="P44"/>
      <c r="Q44"/>
      <c r="R44"/>
      <c r="S44"/>
    </row>
  </sheetData>
  <autoFilter ref="A6:J35" xr:uid="{00000000-0009-0000-0000-000000000000}"/>
  <mergeCells count="8">
    <mergeCell ref="C1:K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2"/>
  <sheetViews>
    <sheetView tabSelected="1" topLeftCell="A6" zoomScale="70" zoomScaleNormal="70" workbookViewId="0">
      <selection activeCell="H10" sqref="H10"/>
    </sheetView>
  </sheetViews>
  <sheetFormatPr defaultRowHeight="15.75"/>
  <cols>
    <col min="1" max="1" width="3.42578125" style="12" customWidth="1"/>
    <col min="2" max="2" width="5.7109375" style="12" customWidth="1"/>
    <col min="3" max="3" width="4.42578125" style="77" customWidth="1"/>
    <col min="4" max="4" width="24" style="12" customWidth="1"/>
    <col min="5" max="5" width="27.42578125" style="12" customWidth="1"/>
    <col min="6" max="6" width="15.28515625" style="96" customWidth="1"/>
    <col min="7" max="7" width="14.7109375" style="97" customWidth="1"/>
    <col min="8" max="8" width="18.28515625" style="12" customWidth="1"/>
    <col min="9" max="9" width="12.140625" style="12" customWidth="1"/>
    <col min="10" max="10" width="13.140625" style="12" customWidth="1"/>
    <col min="11" max="11" width="17" style="12" customWidth="1"/>
    <col min="12" max="12" width="30" style="12" customWidth="1"/>
    <col min="13" max="13" width="18.140625" style="84" customWidth="1"/>
    <col min="14" max="14" width="11.42578125" style="49" customWidth="1"/>
    <col min="15" max="16384" width="9.140625" style="12"/>
  </cols>
  <sheetData>
    <row r="1" spans="1:17">
      <c r="D1" s="114" t="s">
        <v>23</v>
      </c>
      <c r="E1" s="114"/>
      <c r="F1" s="114"/>
      <c r="G1" s="114"/>
      <c r="H1" s="114"/>
      <c r="I1" s="114"/>
      <c r="J1" s="114"/>
      <c r="K1" s="114"/>
      <c r="L1" s="114"/>
    </row>
    <row r="2" spans="1:17">
      <c r="D2" s="115" t="s">
        <v>14</v>
      </c>
      <c r="E2" s="115"/>
      <c r="F2" s="115"/>
      <c r="G2" s="115"/>
      <c r="H2" s="115"/>
      <c r="I2" s="115"/>
      <c r="J2" s="115"/>
      <c r="K2" s="79"/>
    </row>
    <row r="3" spans="1:17" ht="47.25">
      <c r="B3" s="116" t="s">
        <v>8</v>
      </c>
      <c r="C3" s="116"/>
      <c r="D3" s="116"/>
      <c r="E3" s="117" t="s">
        <v>25</v>
      </c>
      <c r="F3" s="117"/>
      <c r="G3" s="117"/>
      <c r="H3" s="117"/>
      <c r="I3" s="117"/>
      <c r="K3" s="12" t="s">
        <v>9</v>
      </c>
      <c r="L3" s="12" t="s">
        <v>10</v>
      </c>
    </row>
    <row r="4" spans="1:17" s="4" customFormat="1" ht="48.75" customHeight="1">
      <c r="A4" s="3"/>
      <c r="B4" s="118" t="s">
        <v>7</v>
      </c>
      <c r="C4" s="118"/>
      <c r="D4" s="118"/>
      <c r="E4" s="110" t="s">
        <v>91</v>
      </c>
      <c r="F4" s="110"/>
      <c r="G4" s="110"/>
      <c r="H4" s="110"/>
      <c r="I4" s="110"/>
      <c r="J4" s="110"/>
      <c r="K4" s="110"/>
      <c r="L4" s="14" t="s">
        <v>11</v>
      </c>
      <c r="M4" s="43"/>
      <c r="N4" s="50"/>
    </row>
    <row r="5" spans="1:17" s="4" customFormat="1">
      <c r="A5" s="3"/>
      <c r="C5" s="86"/>
      <c r="E5" s="112"/>
      <c r="F5" s="112"/>
      <c r="G5" s="112"/>
      <c r="H5" s="112"/>
      <c r="I5" s="112"/>
      <c r="J5" s="19"/>
      <c r="K5" s="19"/>
      <c r="L5" s="19"/>
      <c r="M5" s="43"/>
      <c r="N5" s="50"/>
    </row>
    <row r="6" spans="1:17" ht="47.25">
      <c r="A6" s="5"/>
      <c r="B6" s="1" t="s">
        <v>2</v>
      </c>
      <c r="C6" s="60" t="s">
        <v>0</v>
      </c>
      <c r="D6" s="1" t="s">
        <v>1</v>
      </c>
      <c r="E6" s="60" t="s">
        <v>3</v>
      </c>
      <c r="F6" s="60" t="s">
        <v>15</v>
      </c>
      <c r="G6" s="20" t="s">
        <v>16</v>
      </c>
      <c r="H6" s="60" t="s">
        <v>17</v>
      </c>
      <c r="I6" s="60" t="s">
        <v>18</v>
      </c>
      <c r="J6" s="16" t="s">
        <v>19</v>
      </c>
      <c r="K6" s="60" t="s">
        <v>20</v>
      </c>
      <c r="L6" s="60" t="s">
        <v>21</v>
      </c>
      <c r="M6" s="83"/>
      <c r="N6" s="62"/>
    </row>
    <row r="7" spans="1:17">
      <c r="A7" s="5"/>
      <c r="B7" s="60">
        <v>1</v>
      </c>
      <c r="C7" s="113">
        <v>2</v>
      </c>
      <c r="D7" s="113"/>
      <c r="E7" s="113"/>
      <c r="F7" s="60">
        <v>3</v>
      </c>
      <c r="G7" s="20">
        <v>4</v>
      </c>
      <c r="H7" s="60">
        <v>5</v>
      </c>
      <c r="I7" s="60">
        <v>6</v>
      </c>
      <c r="J7" s="60">
        <v>7</v>
      </c>
      <c r="K7" s="60">
        <v>8</v>
      </c>
      <c r="L7" s="13">
        <v>9</v>
      </c>
      <c r="M7" s="83"/>
      <c r="N7" s="62"/>
    </row>
    <row r="8" spans="1:17" ht="76.5">
      <c r="A8" s="89"/>
      <c r="B8" s="29" t="s">
        <v>26</v>
      </c>
      <c r="C8" s="87">
        <v>1</v>
      </c>
      <c r="D8" s="63" t="s">
        <v>33</v>
      </c>
      <c r="E8" s="63" t="s">
        <v>33</v>
      </c>
      <c r="F8" s="63" t="s">
        <v>32</v>
      </c>
      <c r="G8" s="64">
        <v>2</v>
      </c>
      <c r="H8" s="87"/>
      <c r="I8" s="30"/>
      <c r="J8" s="30"/>
      <c r="K8" s="30"/>
      <c r="L8" s="15" t="s">
        <v>31</v>
      </c>
      <c r="M8" s="81">
        <v>80000</v>
      </c>
      <c r="N8" s="64" t="s">
        <v>70</v>
      </c>
      <c r="O8" s="12">
        <v>80000</v>
      </c>
    </row>
    <row r="9" spans="1:17" ht="76.5">
      <c r="B9" s="29" t="s">
        <v>26</v>
      </c>
      <c r="C9" s="87">
        <v>2</v>
      </c>
      <c r="D9" s="63" t="s">
        <v>34</v>
      </c>
      <c r="E9" s="63" t="s">
        <v>34</v>
      </c>
      <c r="F9" s="63" t="s">
        <v>32</v>
      </c>
      <c r="G9" s="64">
        <v>1</v>
      </c>
      <c r="H9" s="87"/>
      <c r="I9" s="30"/>
      <c r="J9" s="30"/>
      <c r="K9" s="30"/>
      <c r="L9" s="15" t="s">
        <v>31</v>
      </c>
      <c r="M9" s="63">
        <v>29166.66</v>
      </c>
      <c r="N9" s="64" t="s">
        <v>71</v>
      </c>
      <c r="O9" s="12">
        <v>29166.66</v>
      </c>
    </row>
    <row r="10" spans="1:17" ht="76.5">
      <c r="B10" s="29" t="s">
        <v>26</v>
      </c>
      <c r="C10" s="87">
        <v>3</v>
      </c>
      <c r="D10" s="63" t="s">
        <v>35</v>
      </c>
      <c r="E10" s="63" t="s">
        <v>35</v>
      </c>
      <c r="F10" s="63" t="s">
        <v>32</v>
      </c>
      <c r="G10" s="64">
        <v>1</v>
      </c>
      <c r="H10" s="87"/>
      <c r="I10" s="30"/>
      <c r="J10" s="30"/>
      <c r="K10" s="30"/>
      <c r="L10" s="15" t="s">
        <v>31</v>
      </c>
      <c r="M10" s="63">
        <f>30000/1.2</f>
        <v>25000</v>
      </c>
      <c r="N10" s="64" t="s">
        <v>71</v>
      </c>
      <c r="O10" s="12">
        <v>25000</v>
      </c>
    </row>
    <row r="11" spans="1:17" ht="76.5">
      <c r="B11" s="29" t="s">
        <v>26</v>
      </c>
      <c r="C11" s="87">
        <v>4</v>
      </c>
      <c r="D11" s="63" t="s">
        <v>36</v>
      </c>
      <c r="E11" s="63" t="s">
        <v>36</v>
      </c>
      <c r="F11" s="63" t="s">
        <v>32</v>
      </c>
      <c r="G11" s="64">
        <v>2</v>
      </c>
      <c r="H11" s="87"/>
      <c r="I11" s="30"/>
      <c r="J11" s="31"/>
      <c r="K11" s="30"/>
      <c r="L11" s="15" t="s">
        <v>31</v>
      </c>
      <c r="M11" s="81">
        <v>100000</v>
      </c>
      <c r="N11" s="64" t="s">
        <v>72</v>
      </c>
      <c r="O11" s="12">
        <v>100000</v>
      </c>
    </row>
    <row r="12" spans="1:17" ht="76.5">
      <c r="B12" s="29" t="s">
        <v>26</v>
      </c>
      <c r="C12" s="87">
        <v>5</v>
      </c>
      <c r="D12" s="63" t="s">
        <v>37</v>
      </c>
      <c r="E12" s="63" t="s">
        <v>37</v>
      </c>
      <c r="F12" s="63" t="s">
        <v>32</v>
      </c>
      <c r="G12" s="64">
        <v>3</v>
      </c>
      <c r="H12" s="87"/>
      <c r="I12" s="78"/>
      <c r="J12" s="78"/>
      <c r="K12" s="78"/>
      <c r="L12" s="15" t="s">
        <v>31</v>
      </c>
      <c r="M12" s="81">
        <v>150000</v>
      </c>
      <c r="N12" s="64" t="s">
        <v>72</v>
      </c>
      <c r="O12" s="12">
        <v>150000</v>
      </c>
    </row>
    <row r="13" spans="1:17" ht="76.5">
      <c r="B13" s="29" t="s">
        <v>26</v>
      </c>
      <c r="C13" s="87">
        <v>6</v>
      </c>
      <c r="D13" s="63" t="s">
        <v>38</v>
      </c>
      <c r="E13" s="63" t="s">
        <v>38</v>
      </c>
      <c r="F13" s="63" t="s">
        <v>32</v>
      </c>
      <c r="G13" s="64">
        <v>4</v>
      </c>
      <c r="H13" s="87"/>
      <c r="I13" s="78"/>
      <c r="J13" s="80"/>
      <c r="K13" s="80"/>
      <c r="L13" s="15" t="s">
        <v>31</v>
      </c>
      <c r="M13" s="81">
        <v>120000</v>
      </c>
      <c r="N13" s="64" t="s">
        <v>72</v>
      </c>
      <c r="O13" s="12">
        <v>120000</v>
      </c>
    </row>
    <row r="14" spans="1:17" ht="114">
      <c r="B14" s="29" t="s">
        <v>26</v>
      </c>
      <c r="C14" s="87">
        <v>7</v>
      </c>
      <c r="D14" s="63" t="s">
        <v>39</v>
      </c>
      <c r="E14" s="63" t="s">
        <v>39</v>
      </c>
      <c r="F14" s="63" t="s">
        <v>32</v>
      </c>
      <c r="G14" s="64">
        <v>8</v>
      </c>
      <c r="H14" s="87"/>
      <c r="I14" s="76"/>
      <c r="J14" s="76"/>
      <c r="K14" s="76"/>
      <c r="L14" s="15" t="s">
        <v>31</v>
      </c>
      <c r="M14" s="63">
        <v>96825</v>
      </c>
      <c r="N14" s="75" t="s">
        <v>92</v>
      </c>
      <c r="O14" s="12">
        <v>37425</v>
      </c>
    </row>
    <row r="15" spans="1:17" ht="76.5">
      <c r="B15" s="29" t="s">
        <v>26</v>
      </c>
      <c r="C15" s="87">
        <v>8</v>
      </c>
      <c r="D15" s="63" t="s">
        <v>33</v>
      </c>
      <c r="E15" s="63" t="s">
        <v>33</v>
      </c>
      <c r="F15" s="63" t="s">
        <v>32</v>
      </c>
      <c r="G15" s="64">
        <v>5</v>
      </c>
      <c r="H15" s="59"/>
      <c r="I15" s="59"/>
      <c r="J15" s="59"/>
      <c r="K15" s="59"/>
      <c r="L15" s="15" t="s">
        <v>31</v>
      </c>
      <c r="M15" s="81">
        <v>300000</v>
      </c>
      <c r="N15" s="64" t="s">
        <v>73</v>
      </c>
      <c r="O15" s="12">
        <v>300000</v>
      </c>
    </row>
    <row r="16" spans="1:17" ht="76.5">
      <c r="B16" s="29" t="s">
        <v>26</v>
      </c>
      <c r="C16" s="87">
        <v>9</v>
      </c>
      <c r="D16" s="63" t="s">
        <v>36</v>
      </c>
      <c r="E16" s="63" t="s">
        <v>36</v>
      </c>
      <c r="F16" s="63" t="s">
        <v>32</v>
      </c>
      <c r="G16" s="64">
        <v>4</v>
      </c>
      <c r="H16" s="56"/>
      <c r="I16" s="56"/>
      <c r="J16" s="56"/>
      <c r="K16" s="56"/>
      <c r="L16" s="15" t="s">
        <v>31</v>
      </c>
      <c r="M16" s="70">
        <v>8333.33</v>
      </c>
      <c r="N16" s="64" t="s">
        <v>74</v>
      </c>
      <c r="O16" s="57">
        <v>8333.3333333333339</v>
      </c>
      <c r="P16" s="57"/>
      <c r="Q16" s="57"/>
    </row>
    <row r="17" spans="2:17" ht="76.5">
      <c r="B17" s="29" t="s">
        <v>26</v>
      </c>
      <c r="C17" s="87">
        <v>10</v>
      </c>
      <c r="D17" s="63" t="s">
        <v>34</v>
      </c>
      <c r="E17" s="63" t="s">
        <v>34</v>
      </c>
      <c r="F17" s="63" t="s">
        <v>32</v>
      </c>
      <c r="G17" s="64">
        <v>2</v>
      </c>
      <c r="H17" s="56"/>
      <c r="I17" s="56"/>
      <c r="J17" s="56"/>
      <c r="K17" s="56"/>
      <c r="L17" s="15" t="s">
        <v>31</v>
      </c>
      <c r="M17" s="63">
        <v>70000</v>
      </c>
      <c r="N17" s="64" t="s">
        <v>75</v>
      </c>
      <c r="O17" s="57">
        <v>70000</v>
      </c>
      <c r="P17" s="57"/>
      <c r="Q17" s="57"/>
    </row>
    <row r="18" spans="2:17" ht="76.5">
      <c r="B18" s="29" t="s">
        <v>26</v>
      </c>
      <c r="C18" s="87">
        <v>11</v>
      </c>
      <c r="D18" s="63" t="s">
        <v>36</v>
      </c>
      <c r="E18" s="63" t="s">
        <v>36</v>
      </c>
      <c r="F18" s="63" t="s">
        <v>32</v>
      </c>
      <c r="G18" s="64">
        <v>1</v>
      </c>
      <c r="H18" s="56"/>
      <c r="I18" s="56"/>
      <c r="J18" s="56"/>
      <c r="K18" s="56"/>
      <c r="L18" s="15" t="s">
        <v>31</v>
      </c>
      <c r="M18" s="63">
        <v>28000</v>
      </c>
      <c r="N18" s="64" t="s">
        <v>75</v>
      </c>
      <c r="O18" s="57">
        <v>28000</v>
      </c>
      <c r="P18" s="57"/>
      <c r="Q18" s="57"/>
    </row>
    <row r="19" spans="2:17" ht="76.5">
      <c r="B19" s="29" t="s">
        <v>26</v>
      </c>
      <c r="C19" s="87">
        <v>12</v>
      </c>
      <c r="D19" s="63" t="s">
        <v>40</v>
      </c>
      <c r="E19" s="63" t="s">
        <v>40</v>
      </c>
      <c r="F19" s="63" t="s">
        <v>32</v>
      </c>
      <c r="G19" s="82">
        <v>1</v>
      </c>
      <c r="H19" s="56"/>
      <c r="I19" s="56"/>
      <c r="J19" s="56"/>
      <c r="K19" s="56"/>
      <c r="L19" s="15" t="s">
        <v>31</v>
      </c>
      <c r="M19" s="70">
        <v>20000</v>
      </c>
      <c r="N19" s="64" t="s">
        <v>75</v>
      </c>
      <c r="O19" s="57">
        <v>20000</v>
      </c>
      <c r="P19" s="57"/>
      <c r="Q19" s="57"/>
    </row>
    <row r="20" spans="2:17" ht="76.5">
      <c r="B20" s="29" t="s">
        <v>26</v>
      </c>
      <c r="C20" s="87">
        <v>13</v>
      </c>
      <c r="D20" s="63" t="s">
        <v>39</v>
      </c>
      <c r="E20" s="63" t="s">
        <v>39</v>
      </c>
      <c r="F20" s="63" t="s">
        <v>32</v>
      </c>
      <c r="G20" s="82">
        <v>4</v>
      </c>
      <c r="H20" s="71"/>
      <c r="I20" s="71"/>
      <c r="J20" s="71"/>
      <c r="K20" s="71"/>
      <c r="L20" s="15" t="s">
        <v>31</v>
      </c>
      <c r="M20" s="70">
        <v>22500</v>
      </c>
      <c r="N20" s="64" t="s">
        <v>76</v>
      </c>
      <c r="O20" s="12">
        <v>22500</v>
      </c>
    </row>
    <row r="21" spans="2:17" ht="76.5">
      <c r="B21" s="29" t="s">
        <v>26</v>
      </c>
      <c r="C21" s="87">
        <v>14</v>
      </c>
      <c r="D21" s="63" t="s">
        <v>36</v>
      </c>
      <c r="E21" s="63" t="s">
        <v>36</v>
      </c>
      <c r="F21" s="63" t="s">
        <v>32</v>
      </c>
      <c r="G21" s="64">
        <v>3</v>
      </c>
      <c r="H21" s="59"/>
      <c r="I21" s="59"/>
      <c r="J21" s="59"/>
      <c r="K21" s="59"/>
      <c r="L21" s="15" t="s">
        <v>31</v>
      </c>
      <c r="M21" s="70">
        <v>15000</v>
      </c>
      <c r="N21" s="64" t="s">
        <v>76</v>
      </c>
      <c r="O21" s="12">
        <v>15000</v>
      </c>
    </row>
    <row r="22" spans="2:17" ht="76.5">
      <c r="B22" s="29" t="s">
        <v>26</v>
      </c>
      <c r="C22" s="87">
        <v>15</v>
      </c>
      <c r="D22" s="63" t="s">
        <v>36</v>
      </c>
      <c r="E22" s="63" t="s">
        <v>36</v>
      </c>
      <c r="F22" s="63" t="s">
        <v>32</v>
      </c>
      <c r="G22" s="64">
        <v>3</v>
      </c>
      <c r="H22" s="59"/>
      <c r="I22" s="59"/>
      <c r="J22" s="59"/>
      <c r="K22" s="59"/>
      <c r="L22" s="15" t="s">
        <v>31</v>
      </c>
      <c r="M22" s="70">
        <v>15000</v>
      </c>
      <c r="N22" s="64" t="s">
        <v>76</v>
      </c>
      <c r="O22" s="12">
        <v>15000</v>
      </c>
    </row>
    <row r="23" spans="2:17" ht="76.5">
      <c r="B23" s="29" t="s">
        <v>26</v>
      </c>
      <c r="C23" s="87">
        <v>16</v>
      </c>
      <c r="D23" s="63" t="s">
        <v>36</v>
      </c>
      <c r="E23" s="63" t="s">
        <v>36</v>
      </c>
      <c r="F23" s="63" t="s">
        <v>32</v>
      </c>
      <c r="G23" s="64">
        <v>3</v>
      </c>
      <c r="H23" s="59"/>
      <c r="I23" s="59"/>
      <c r="J23" s="59"/>
      <c r="K23" s="59"/>
      <c r="L23" s="15" t="s">
        <v>31</v>
      </c>
      <c r="M23" s="70">
        <v>5100</v>
      </c>
      <c r="N23" s="64" t="s">
        <v>76</v>
      </c>
      <c r="O23" s="12">
        <v>5100</v>
      </c>
    </row>
    <row r="24" spans="2:17" ht="76.5">
      <c r="B24" s="29" t="s">
        <v>26</v>
      </c>
      <c r="C24" s="87">
        <v>17</v>
      </c>
      <c r="D24" s="63" t="s">
        <v>39</v>
      </c>
      <c r="E24" s="63" t="s">
        <v>39</v>
      </c>
      <c r="F24" s="63" t="s">
        <v>32</v>
      </c>
      <c r="G24" s="64">
        <v>3</v>
      </c>
      <c r="H24" s="74"/>
      <c r="I24" s="74"/>
      <c r="J24" s="74"/>
      <c r="K24" s="74"/>
      <c r="L24" s="15" t="s">
        <v>31</v>
      </c>
      <c r="M24" s="70">
        <v>21600</v>
      </c>
      <c r="N24" s="64" t="s">
        <v>77</v>
      </c>
      <c r="O24" s="90">
        <v>21600</v>
      </c>
      <c r="P24" s="90"/>
      <c r="Q24" s="90"/>
    </row>
    <row r="25" spans="2:17" ht="76.5">
      <c r="B25" s="29" t="s">
        <v>26</v>
      </c>
      <c r="C25" s="87">
        <v>18</v>
      </c>
      <c r="D25" s="63" t="s">
        <v>36</v>
      </c>
      <c r="E25" s="63" t="s">
        <v>36</v>
      </c>
      <c r="F25" s="63" t="s">
        <v>32</v>
      </c>
      <c r="G25" s="64">
        <v>2</v>
      </c>
      <c r="H25" s="74"/>
      <c r="I25" s="74"/>
      <c r="J25" s="74"/>
      <c r="K25" s="74"/>
      <c r="L25" s="15" t="s">
        <v>31</v>
      </c>
      <c r="M25" s="70">
        <v>10000</v>
      </c>
      <c r="N25" s="64" t="s">
        <v>77</v>
      </c>
      <c r="O25" s="90">
        <v>10000</v>
      </c>
      <c r="P25" s="90"/>
      <c r="Q25" s="90"/>
    </row>
    <row r="26" spans="2:17" ht="76.5">
      <c r="B26" s="29" t="s">
        <v>26</v>
      </c>
      <c r="C26" s="87">
        <v>19</v>
      </c>
      <c r="D26" s="63" t="s">
        <v>41</v>
      </c>
      <c r="E26" s="63" t="s">
        <v>41</v>
      </c>
      <c r="F26" s="63" t="s">
        <v>32</v>
      </c>
      <c r="G26" s="64">
        <v>1</v>
      </c>
      <c r="H26" s="74"/>
      <c r="I26" s="74"/>
      <c r="J26" s="74"/>
      <c r="K26" s="74"/>
      <c r="L26" s="15" t="s">
        <v>31</v>
      </c>
      <c r="M26" s="70">
        <v>19800</v>
      </c>
      <c r="N26" s="64" t="s">
        <v>77</v>
      </c>
      <c r="O26" s="90">
        <v>19800</v>
      </c>
      <c r="P26" s="90"/>
      <c r="Q26" s="90"/>
    </row>
    <row r="27" spans="2:17" ht="76.5">
      <c r="B27" s="29" t="s">
        <v>26</v>
      </c>
      <c r="C27" s="87">
        <v>20</v>
      </c>
      <c r="D27" s="63" t="s">
        <v>36</v>
      </c>
      <c r="E27" s="63" t="s">
        <v>36</v>
      </c>
      <c r="F27" s="63" t="s">
        <v>32</v>
      </c>
      <c r="G27" s="64">
        <v>1</v>
      </c>
      <c r="H27" s="56"/>
      <c r="I27" s="56"/>
      <c r="J27" s="56"/>
      <c r="K27" s="56"/>
      <c r="L27" s="15" t="s">
        <v>31</v>
      </c>
      <c r="M27" s="70">
        <v>23330</v>
      </c>
      <c r="N27" s="64" t="s">
        <v>78</v>
      </c>
      <c r="O27" s="57">
        <v>23330</v>
      </c>
      <c r="P27" s="57"/>
      <c r="Q27" s="57"/>
    </row>
    <row r="28" spans="2:17" ht="76.5">
      <c r="B28" s="29" t="s">
        <v>26</v>
      </c>
      <c r="C28" s="87">
        <v>21</v>
      </c>
      <c r="D28" s="63" t="s">
        <v>36</v>
      </c>
      <c r="E28" s="63" t="s">
        <v>36</v>
      </c>
      <c r="F28" s="63" t="s">
        <v>32</v>
      </c>
      <c r="G28" s="64">
        <v>1</v>
      </c>
      <c r="H28" s="56"/>
      <c r="I28" s="56"/>
      <c r="J28" s="56"/>
      <c r="K28" s="56"/>
      <c r="L28" s="15" t="s">
        <v>31</v>
      </c>
      <c r="M28" s="70">
        <v>4580</v>
      </c>
      <c r="N28" s="64" t="s">
        <v>78</v>
      </c>
      <c r="O28" s="57">
        <v>4580</v>
      </c>
      <c r="P28" s="57"/>
      <c r="Q28" s="57"/>
    </row>
    <row r="29" spans="2:17" ht="76.5">
      <c r="B29" s="29" t="s">
        <v>26</v>
      </c>
      <c r="C29" s="87">
        <v>22</v>
      </c>
      <c r="D29" s="63" t="s">
        <v>42</v>
      </c>
      <c r="E29" s="63" t="s">
        <v>42</v>
      </c>
      <c r="F29" s="63" t="s">
        <v>32</v>
      </c>
      <c r="G29" s="82">
        <v>5</v>
      </c>
      <c r="H29" s="56"/>
      <c r="I29" s="56"/>
      <c r="J29" s="56"/>
      <c r="K29" s="56"/>
      <c r="L29" s="15" t="s">
        <v>31</v>
      </c>
      <c r="M29" s="70">
        <v>32910</v>
      </c>
      <c r="N29" s="64" t="s">
        <v>78</v>
      </c>
      <c r="O29" s="57">
        <v>32910</v>
      </c>
      <c r="P29" s="57"/>
      <c r="Q29" s="57"/>
    </row>
    <row r="30" spans="2:17" ht="76.5">
      <c r="B30" s="29" t="s">
        <v>26</v>
      </c>
      <c r="C30" s="87">
        <v>23</v>
      </c>
      <c r="D30" s="63" t="s">
        <v>38</v>
      </c>
      <c r="E30" s="63" t="s">
        <v>38</v>
      </c>
      <c r="F30" s="63" t="s">
        <v>32</v>
      </c>
      <c r="G30" s="82">
        <v>1</v>
      </c>
      <c r="H30" s="56"/>
      <c r="I30" s="56"/>
      <c r="J30" s="56"/>
      <c r="K30" s="56"/>
      <c r="L30" s="15" t="s">
        <v>31</v>
      </c>
      <c r="M30" s="70">
        <v>1420</v>
      </c>
      <c r="N30" s="64" t="s">
        <v>78</v>
      </c>
      <c r="O30" s="57">
        <v>1420</v>
      </c>
      <c r="P30" s="57"/>
      <c r="Q30" s="57"/>
    </row>
    <row r="31" spans="2:17" ht="76.5">
      <c r="B31" s="29" t="s">
        <v>26</v>
      </c>
      <c r="C31" s="87">
        <v>24</v>
      </c>
      <c r="D31" s="52" t="s">
        <v>43</v>
      </c>
      <c r="E31" s="52" t="s">
        <v>43</v>
      </c>
      <c r="F31" s="52" t="s">
        <v>32</v>
      </c>
      <c r="G31" s="82">
        <v>1</v>
      </c>
      <c r="H31" s="76"/>
      <c r="I31" s="76"/>
      <c r="J31" s="76"/>
      <c r="K31" s="76"/>
      <c r="L31" s="15" t="s">
        <v>31</v>
      </c>
      <c r="M31" s="70">
        <v>50000</v>
      </c>
      <c r="N31" s="82" t="s">
        <v>79</v>
      </c>
      <c r="O31" s="12">
        <v>50000</v>
      </c>
    </row>
    <row r="32" spans="2:17" ht="76.5">
      <c r="B32" s="29" t="s">
        <v>26</v>
      </c>
      <c r="C32" s="87">
        <v>25</v>
      </c>
      <c r="D32" s="52" t="s">
        <v>44</v>
      </c>
      <c r="E32" s="52" t="s">
        <v>44</v>
      </c>
      <c r="F32" s="52" t="s">
        <v>32</v>
      </c>
      <c r="G32" s="82">
        <v>1</v>
      </c>
      <c r="H32" s="76"/>
      <c r="I32" s="76"/>
      <c r="J32" s="76"/>
      <c r="K32" s="76"/>
      <c r="L32" s="15" t="s">
        <v>31</v>
      </c>
      <c r="M32" s="70">
        <v>60000</v>
      </c>
      <c r="N32" s="82" t="s">
        <v>79</v>
      </c>
      <c r="O32" s="12">
        <v>60000</v>
      </c>
    </row>
    <row r="33" spans="2:18" ht="76.5">
      <c r="B33" s="29" t="s">
        <v>26</v>
      </c>
      <c r="C33" s="87">
        <v>26</v>
      </c>
      <c r="D33" s="88" t="s">
        <v>80</v>
      </c>
      <c r="E33" s="88" t="s">
        <v>80</v>
      </c>
      <c r="F33" s="88" t="s">
        <v>81</v>
      </c>
      <c r="G33" s="99">
        <v>1</v>
      </c>
      <c r="H33" s="76"/>
      <c r="I33" s="76"/>
      <c r="J33" s="76"/>
      <c r="K33" s="76"/>
      <c r="L33" s="15" t="s">
        <v>31</v>
      </c>
      <c r="M33" s="91">
        <v>170000</v>
      </c>
      <c r="N33" s="92" t="s">
        <v>82</v>
      </c>
      <c r="O33" s="12">
        <v>170000</v>
      </c>
    </row>
    <row r="34" spans="2:18" ht="76.5">
      <c r="B34" s="29" t="s">
        <v>26</v>
      </c>
      <c r="C34" s="87">
        <v>27</v>
      </c>
      <c r="D34" s="93" t="s">
        <v>84</v>
      </c>
      <c r="E34" s="93" t="s">
        <v>84</v>
      </c>
      <c r="F34" s="94" t="s">
        <v>90</v>
      </c>
      <c r="G34" s="100">
        <v>2</v>
      </c>
      <c r="H34" s="76"/>
      <c r="I34" s="76"/>
      <c r="J34" s="76"/>
      <c r="K34" s="76"/>
      <c r="L34" s="15" t="s">
        <v>31</v>
      </c>
      <c r="M34" s="95">
        <v>5000</v>
      </c>
      <c r="N34" s="69" t="s">
        <v>74</v>
      </c>
      <c r="O34" s="12">
        <v>5000</v>
      </c>
    </row>
    <row r="35" spans="2:18" ht="76.5">
      <c r="B35" s="29" t="s">
        <v>26</v>
      </c>
      <c r="C35" s="87">
        <v>28</v>
      </c>
      <c r="D35" s="93" t="s">
        <v>85</v>
      </c>
      <c r="E35" s="93" t="s">
        <v>85</v>
      </c>
      <c r="F35" s="94" t="s">
        <v>90</v>
      </c>
      <c r="G35" s="100">
        <v>4</v>
      </c>
      <c r="H35" s="76"/>
      <c r="I35" s="76"/>
      <c r="J35" s="76"/>
      <c r="K35" s="76"/>
      <c r="L35" s="15" t="s">
        <v>31</v>
      </c>
      <c r="M35" s="95">
        <v>16000</v>
      </c>
      <c r="N35" s="69" t="s">
        <v>72</v>
      </c>
      <c r="O35" s="12">
        <v>16000</v>
      </c>
    </row>
    <row r="36" spans="2:18" ht="76.5">
      <c r="B36" s="29" t="s">
        <v>26</v>
      </c>
      <c r="C36" s="87">
        <v>29</v>
      </c>
      <c r="D36" s="93" t="s">
        <v>86</v>
      </c>
      <c r="E36" s="93" t="s">
        <v>86</v>
      </c>
      <c r="F36" s="94" t="s">
        <v>90</v>
      </c>
      <c r="G36" s="100">
        <v>2</v>
      </c>
      <c r="H36" s="76"/>
      <c r="I36" s="76"/>
      <c r="J36" s="76"/>
      <c r="K36" s="76"/>
      <c r="L36" s="15" t="s">
        <v>31</v>
      </c>
      <c r="M36" s="95">
        <v>20000</v>
      </c>
      <c r="N36" s="69" t="s">
        <v>72</v>
      </c>
      <c r="O36" s="12">
        <v>20000</v>
      </c>
    </row>
    <row r="37" spans="2:18">
      <c r="H37" s="111" t="s">
        <v>22</v>
      </c>
      <c r="I37" s="111"/>
      <c r="J37" s="98" t="e">
        <f>SUM(#REF!)</f>
        <v>#REF!</v>
      </c>
      <c r="K37" s="98" t="e">
        <f>SUM(#REF!)</f>
        <v>#REF!</v>
      </c>
      <c r="M37" s="84">
        <f>SUM(M8:M36)</f>
        <v>1519564.99</v>
      </c>
    </row>
    <row r="39" spans="2:18" ht="20.25">
      <c r="C39" s="22"/>
      <c r="D39" s="22" t="s">
        <v>12</v>
      </c>
      <c r="E39" s="22"/>
      <c r="F39" s="22"/>
      <c r="G39" s="22"/>
      <c r="H39" s="22"/>
      <c r="I39" s="22"/>
      <c r="J39" s="22"/>
      <c r="K39" s="22"/>
      <c r="L39" s="22"/>
      <c r="M39" s="22"/>
      <c r="N39" s="22"/>
      <c r="O39" s="22"/>
      <c r="P39" s="22"/>
      <c r="Q39" s="22"/>
      <c r="R39" s="22"/>
    </row>
    <row r="40" spans="2:18" ht="20.25">
      <c r="C40" s="22"/>
      <c r="D40" s="22"/>
      <c r="E40" s="22"/>
      <c r="F40" s="22"/>
      <c r="G40" s="22"/>
      <c r="H40" s="22"/>
      <c r="I40" s="22"/>
      <c r="J40" s="22"/>
      <c r="K40" s="22"/>
      <c r="L40" s="22"/>
      <c r="M40" s="22"/>
      <c r="N40" s="22"/>
      <c r="O40" s="22"/>
      <c r="P40" s="22"/>
      <c r="Q40" s="22"/>
      <c r="R40" s="22"/>
    </row>
    <row r="41" spans="2:18" ht="20.25">
      <c r="C41" s="22"/>
      <c r="D41" s="22" t="s">
        <v>13</v>
      </c>
      <c r="E41" s="22"/>
      <c r="F41" s="22"/>
      <c r="G41" s="22"/>
      <c r="H41" s="22"/>
      <c r="I41" s="22"/>
      <c r="J41" s="22"/>
      <c r="K41" s="22"/>
      <c r="L41" s="22"/>
      <c r="M41" s="22"/>
      <c r="N41" s="22"/>
      <c r="O41" s="22"/>
      <c r="P41" s="22"/>
      <c r="Q41" s="22"/>
      <c r="R41" s="22"/>
    </row>
    <row r="42" spans="2:18">
      <c r="C42"/>
      <c r="D42"/>
      <c r="E42"/>
      <c r="F42"/>
      <c r="G42"/>
      <c r="H42"/>
      <c r="I42"/>
      <c r="J42"/>
      <c r="K42"/>
      <c r="L42"/>
      <c r="M42"/>
      <c r="N42"/>
      <c r="O42"/>
      <c r="P42"/>
      <c r="Q42"/>
      <c r="R42"/>
    </row>
  </sheetData>
  <autoFilter ref="B6:M37" xr:uid="{00000000-0009-0000-0000-000001000000}"/>
  <mergeCells count="9">
    <mergeCell ref="H37:I37"/>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5" sqref="C15:R18"/>
    </sheetView>
  </sheetViews>
  <sheetFormatPr defaultRowHeight="12.75"/>
  <sheetData>
    <row r="11" spans="2:12" s="2" customFormat="1" ht="15.75">
      <c r="B11" s="9"/>
      <c r="C11" s="9"/>
      <c r="D11" s="9"/>
      <c r="E11" s="9"/>
      <c r="F11" s="10"/>
      <c r="G11" s="9"/>
      <c r="H11" s="11"/>
      <c r="I11" s="11"/>
      <c r="J11" s="9"/>
      <c r="K11" s="9"/>
      <c r="L11" s="9"/>
    </row>
    <row r="12" spans="2:12" s="2" customFormat="1" ht="15.75">
      <c r="B12" s="9"/>
      <c r="C12" s="9"/>
      <c r="D12" s="9"/>
      <c r="E12" s="9"/>
      <c r="F12" s="10"/>
      <c r="G12" s="9"/>
      <c r="H12" s="119" t="s">
        <v>22</v>
      </c>
      <c r="I12" s="119"/>
      <c r="J12" s="7" t="e">
        <f>SUM(#REF!)</f>
        <v>#REF!</v>
      </c>
      <c r="K12" s="7" t="e">
        <f>SUM(#REF!)</f>
        <v>#REF!</v>
      </c>
      <c r="L12" s="9"/>
    </row>
    <row r="13" spans="2:12" s="2" customFormat="1" ht="15.75">
      <c r="F13" s="6"/>
    </row>
    <row r="14" spans="2:12" s="2"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2025-09-24T14:10:37Z</dcterms:modified>
</cp:coreProperties>
</file>