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<sst xmlns="http://schemas.openxmlformats.org/spreadsheetml/2006/main" count="298" uniqueCount="163">
  <si>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</si>
  <si>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</si>
  <si>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</si>
  <si>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</si>
  <si>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</si>
  <si>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</si>
  <si>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</si>
  <si>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</si>
  <si>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</si>
  <si>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</si>
  <si>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</si>
  <si>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</si>
  <si>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</si>
  <si>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</si>
  <si>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</si>
  <si>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</si>
  <si>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</si>
  <si>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</si>
  <si>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</si>
  <si>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</si>
  <si>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</si>
  <si>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</si>
  <si>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</si>
  <si>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</si>
  <si>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</si>
  <si>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</si>
  <si>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</si>
  <si>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</si>
  <si>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</si>
  <si>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</si>
  <si>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</si>
  <si>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</si>
  <si>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</si>
  <si>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</si>
  <si>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</si>
  <si>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</si>
  <si>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</si>
  <si>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</si>
  <si>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</si>
  <si>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</si>
  <si>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</si>
  <si>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</si>
  <si>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</si>
  <si>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</si>
  <si>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</si>
  <si>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</si>
  <si>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</si>
  <si>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</si>
  <si>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</si>
  <si>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</si>
  <si>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</si>
  <si>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</si>
  <si>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</si>
  <si>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</si>
  <si>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</si>
  <si>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</si>
  <si>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</si>
  <si>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</si>
  <si>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</si>
  <si>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</si>
  <si>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</si>
  <si>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</si>
  <si>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</si>
  <si>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</si>
  <si>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</si>
  <si>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</si>
  <si>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</si>
  <si>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</si>
  <si>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</si>
  <si>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</si>
  <si>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</si>
  <si>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</si>
  <si>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</si>
  <si>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</si>
  <si>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</si>
  <si>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</si>
  <si>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</si>
  <si>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</si>
  <si>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</si>
  <si>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</si>
  <si>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</si>
  <si>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</si>
  <si>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</si>
  <si>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</si>
  <si>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</si>
  <si>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</si>
  <si>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</si>
  <si>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</si>
  <si>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</si>
  <si>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</si>
  <si>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</si>
  <si>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</si>
  <si>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</si>
  <si>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</si>
  <si>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</si>
  <si>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</si>
  <si>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</si>
  <si>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</si>
  <si>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</si>
  <si>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</si>
  <si>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</si>
  <si>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</si>
  <si>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</si>
  <si>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</si>
  <si>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</si>
  <si>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</si>
  <si>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</si>
  <si>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</si>
  <si>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</si>
  <si>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</si>
  <si>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</si>
  <si>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</si>
  <si>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</si>
  <si>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</si>
  <si>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</si>
  <si>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</si>
  <si>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</si>
  <si>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</si>
  <si>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</si>
  <si>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</si>
  <si>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</si>
  <si>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</si>
  <si>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</si>
  <si>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</si>
  <si>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</si>
  <si>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</si>
  <si>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</si>
  <si>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</si>
  <si>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</si>
  <si>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</si>
  <si>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</si>
  <si>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</si>
  <si>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</si>
  <si>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</si>
  <si>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</si>
  <si>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</si>
  <si>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</si>
  <si>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</si>
  <si>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r>
      <t>m</t>
    </r>
    <r>
      <rPr>
        <sz val="12"/>
        <rFont val="Calibri"/>
        <family val="2"/>
      </rPr>
      <t>²</t>
    </r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</si>
  <si>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</si>
  <si>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</si>
  <si>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</si>
  <si>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</si>
  <si>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</si>
  <si>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</si>
  <si>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</si>
  <si>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</si>
  <si>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</si>
  <si>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</si>
  <si>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</si>
  <si>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t>Clasificație bugetară               (IBAN)</t>
  </si>
  <si>
    <t>Preţ unitar                (cu TVA)</t>
  </si>
  <si>
    <t>Articole de tâmplărie (ferestre)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</si>
  <si>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1500 x 1750mm - 31 buc. Glafuri la exterior din aluminiu (30mm) - 54 250mm. Pervazuri la interior din mase plastice (60mm) - 54 250mm.                                                                                        Livrarea și instalarea se va îndeplini de către OE la adresa: Chișinău, șos. Hîncești nr.84.        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</si>
  <si>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750 x 1750mm - 30 buc. Glafuri la exterior din aluminiu (30mm) - 52 500mm. Pervazuri la interior din mase plastice (60mm) - 52 500mm.                                                                                        Livrarea și instalarea se va îndeplini de către OE la adresa: Chișinău, șos. Hîncești nr.84.        </t>
  </si>
  <si>
    <t>Articole de tâmplărie 1500 x 1750mm – 31 buc</t>
  </si>
  <si>
    <t>Articole de tâmplărie 750 x 1750mm – 30 buc</t>
  </si>
  <si>
    <t>Articole de tâmplărie 2060 x 1750mm – 206 buc</t>
  </si>
  <si>
    <t>Articole de tâmplărie 2650 x 1750mm – 53 buc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</si>
  <si>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2650 x 1750mm - 53 buc. Glafuri la exterior din aluminiu (30mm) - 92 750 mm. Pervazuri la interior din mase plastice (60mm) - 92 750 mm.                                                                                        Livrarea și instalarea se va îndeplini de către OE la adresa: Chișinău, șos. Hîncești nr.84.        </t>
  </si>
  <si>
    <t xml:space="preserve">Ferestre din PVC din 5 camere, 2 sticle (4-16-4)mm, 4S, profil armat tip "U" cu grosimea de cel putin 1,2mm, culoare interior – ALB, la exterior - ANTRACIT nr. de deschideri inchideri min. 10000 cicluri; oscilobatante (swing-out), montate in conformitate cu CP C04.08:2015, inclusiv Plasa anti-insecte (mărimi): 2060 x 1750mm - 206 buc. Glafuri la exterior din aluminiu (30mm) - 360 500 mm. Pervazuri la interior din mase plastice (60mm) - 360 500 mm.                                                                                        Livrarea și instalarea se va îndeplini de către OE la adresa: Chișinău, șos. Hîncești nr.84.        </t>
  </si>
  <si>
    <t>U/M</t>
  </si>
  <si>
    <t>Lotul nr.1 Articole de tâmplărie (ferestre), mun. Chișinău, șos. Hîncești nr.84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</si>
</sst>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name val="Calibri"/>
      <family val="2"/>
    </font>
    <font>
      <b/>
      <sz val="11"/>
      <color theme="1"/>
      <name val="Times New Roman"/>
      <family val="1"/>
    </font>
    <font>
      <sz val="8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9" fillId="0" borderId="6" xfId="20" applyFont="1" applyBorder="1" applyAlignment="1">
      <alignment horizontal="center" vertical="center" textRotation="90"/>
    </xf>
    <xf numFmtId="0" fontId="19" fillId="0" borderId="2" xfId="20" applyFont="1" applyBorder="1" applyAlignment="1">
      <alignment horizontal="center" vertical="center" textRotation="90"/>
    </xf>
    <xf numFmtId="0" fontId="19" fillId="0" borderId="7" xfId="2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chizitii.md/ro/cabinet/ei/20032701/fs/20036337/ed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1" t="s">
        <v>5</v>
      </c>
      <c r="J1" s="81"/>
      <c r="K1" s="81"/>
    </row>
    <row r="2" spans="9:11" ht="15" customHeight="1">
      <c r="I2" s="81" t="s">
        <v>6</v>
      </c>
      <c r="J2" s="81"/>
      <c r="K2" s="81"/>
    </row>
    <row r="3" spans="1:11" ht="15" customHeight="1">
      <c r="A3" s="12"/>
      <c r="I3" s="81" t="s">
        <v>7</v>
      </c>
      <c r="J3" s="81"/>
      <c r="K3" s="81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4" t="s">
        <v>8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2" t="s">
        <v>9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 customHeight="1">
      <c r="A9" s="82" t="s">
        <v>10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8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9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9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9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9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9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9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9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9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9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9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9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9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9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9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9"/>
      <c r="J29" s="16"/>
      <c r="K29" s="16"/>
    </row>
    <row r="30" spans="1:11" ht="15.7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9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9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9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9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9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9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9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9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9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9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9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9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9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9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9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9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9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9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9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9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9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9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9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9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9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9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9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9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9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9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9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9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9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9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9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9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9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9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9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9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9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9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9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9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9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9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9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9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9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9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9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9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9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9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9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9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9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9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9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9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9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9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9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9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9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9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9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9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9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9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9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9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9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9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9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9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9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9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9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9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9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9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9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9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9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9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9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9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9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9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9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9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9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9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9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9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9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9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9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9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9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9"/>
      <c r="J131" s="16"/>
      <c r="K131" s="16"/>
    </row>
    <row r="132" spans="1:11" ht="15.75" customHeight="1">
      <c r="A132" s="75" t="s">
        <v>137</v>
      </c>
      <c r="B132" s="76"/>
      <c r="C132" s="76"/>
      <c r="D132" s="76"/>
      <c r="E132" s="76"/>
      <c r="F132" s="77"/>
      <c r="G132" s="16"/>
      <c r="H132" s="16"/>
      <c r="I132" s="80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15" zoomScaleNormal="115" workbookViewId="0" topLeftCell="A4">
      <selection activeCell="A17" sqref="A17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5.421875" style="0" bestFit="1" customWidth="1"/>
    <col min="4" max="4" width="10.421875" style="0" customWidth="1"/>
    <col min="5" max="5" width="10.140625" style="0" bestFit="1" customWidth="1"/>
    <col min="6" max="6" width="9.7109375" style="54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15.7109375" style="53" customWidth="1"/>
    <col min="11" max="11" width="8.00390625" style="0" bestFit="1" customWidth="1"/>
  </cols>
  <sheetData>
    <row r="1" spans="8:10" ht="15.75">
      <c r="H1" s="81" t="s">
        <v>5</v>
      </c>
      <c r="I1" s="81"/>
      <c r="J1" s="81"/>
    </row>
    <row r="2" spans="8:10" ht="15.75">
      <c r="H2" s="81" t="s">
        <v>6</v>
      </c>
      <c r="I2" s="81"/>
      <c r="J2" s="81"/>
    </row>
    <row r="3" spans="1:10" ht="15" customHeight="1">
      <c r="A3" s="12"/>
      <c r="E3" s="14"/>
      <c r="F3" s="55"/>
      <c r="H3" s="81" t="s">
        <v>7</v>
      </c>
      <c r="I3" s="81"/>
      <c r="J3" s="81"/>
    </row>
    <row r="4" spans="1:6" ht="14.25" customHeight="1">
      <c r="A4" s="12"/>
      <c r="B4" s="47" t="s">
        <v>136</v>
      </c>
      <c r="E4" s="14"/>
      <c r="F4" s="55"/>
    </row>
    <row r="5" spans="1:11" ht="14.2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6" ht="12" customHeight="1">
      <c r="A6" s="13"/>
      <c r="B6" s="13"/>
      <c r="C6" s="13"/>
      <c r="D6" s="13"/>
      <c r="E6" s="13"/>
      <c r="F6" s="56"/>
    </row>
    <row r="7" spans="1:11" ht="15.75" customHeight="1">
      <c r="A7" s="82" t="s">
        <v>9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.75" customHeight="1">
      <c r="A8" s="82" t="s">
        <v>10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6" ht="11.25" customHeight="1">
      <c r="A9" s="46"/>
      <c r="B9" s="46"/>
      <c r="C9" s="46"/>
      <c r="D9" s="46"/>
      <c r="E9" s="46"/>
      <c r="F9" s="57"/>
    </row>
    <row r="10" spans="1:11" ht="63">
      <c r="A10" s="10" t="s">
        <v>135</v>
      </c>
      <c r="B10" s="10" t="s">
        <v>11</v>
      </c>
      <c r="C10" s="10" t="s">
        <v>161</v>
      </c>
      <c r="D10" s="10" t="s">
        <v>13</v>
      </c>
      <c r="E10" s="10" t="s">
        <v>14</v>
      </c>
      <c r="F10" s="58" t="s">
        <v>151</v>
      </c>
      <c r="G10" s="10" t="s">
        <v>17</v>
      </c>
      <c r="H10" s="10" t="s">
        <v>18</v>
      </c>
      <c r="I10" s="10" t="s">
        <v>19</v>
      </c>
      <c r="J10" s="10" t="s">
        <v>150</v>
      </c>
      <c r="K10" s="10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58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58"/>
      <c r="G12" s="73"/>
      <c r="H12" s="73"/>
      <c r="I12" s="73"/>
      <c r="J12" s="74"/>
      <c r="K12" s="73"/>
    </row>
    <row r="13" spans="1:11" ht="47.25">
      <c r="A13" s="11"/>
      <c r="B13" s="65" t="s">
        <v>162</v>
      </c>
      <c r="C13" s="42"/>
      <c r="D13" s="66"/>
      <c r="E13" s="4"/>
      <c r="F13" s="59"/>
      <c r="G13" s="61"/>
      <c r="H13" s="61"/>
      <c r="I13" s="73"/>
      <c r="J13" s="85" t="s">
        <v>148</v>
      </c>
      <c r="K13" s="73"/>
    </row>
    <row r="14" spans="1:11" ht="31.5">
      <c r="A14" s="63">
        <v>1</v>
      </c>
      <c r="B14" s="18" t="s">
        <v>157</v>
      </c>
      <c r="C14" s="71" t="s">
        <v>138</v>
      </c>
      <c r="D14" s="11">
        <v>742.63</v>
      </c>
      <c r="E14" s="64">
        <f aca="true" t="shared" si="0" ref="E14:E17">F14/1.2</f>
        <v>0</v>
      </c>
      <c r="F14" s="59"/>
      <c r="G14" s="61">
        <f aca="true" t="shared" si="1" ref="G14:G17">D14*E14</f>
        <v>0</v>
      </c>
      <c r="H14" s="61">
        <f aca="true" t="shared" si="2" ref="H14:H17">D14*F14</f>
        <v>0</v>
      </c>
      <c r="I14" s="73"/>
      <c r="J14" s="86"/>
      <c r="K14" s="73"/>
    </row>
    <row r="15" spans="1:11" ht="36.75" customHeight="1">
      <c r="A15" s="63">
        <v>2</v>
      </c>
      <c r="B15" s="18" t="s">
        <v>158</v>
      </c>
      <c r="C15" s="71" t="s">
        <v>138</v>
      </c>
      <c r="D15" s="11">
        <v>245.79</v>
      </c>
      <c r="E15" s="64">
        <f t="shared" si="0"/>
        <v>0</v>
      </c>
      <c r="F15" s="59"/>
      <c r="G15" s="61">
        <f t="shared" si="1"/>
        <v>0</v>
      </c>
      <c r="H15" s="61">
        <f t="shared" si="2"/>
        <v>0</v>
      </c>
      <c r="I15" s="73"/>
      <c r="J15" s="86"/>
      <c r="K15" s="73"/>
    </row>
    <row r="16" spans="1:11" ht="42" customHeight="1">
      <c r="A16" s="63">
        <v>3</v>
      </c>
      <c r="B16" s="70" t="s">
        <v>155</v>
      </c>
      <c r="C16" s="21" t="s">
        <v>138</v>
      </c>
      <c r="D16" s="72">
        <v>81.38</v>
      </c>
      <c r="E16" s="64">
        <f t="shared" si="0"/>
        <v>0</v>
      </c>
      <c r="F16" s="59"/>
      <c r="G16" s="61">
        <f aca="true" t="shared" si="3" ref="G16">D16*E16</f>
        <v>0</v>
      </c>
      <c r="H16" s="61">
        <f aca="true" t="shared" si="4" ref="H16">D16*F16</f>
        <v>0</v>
      </c>
      <c r="I16" s="73"/>
      <c r="J16" s="86"/>
      <c r="K16" s="73"/>
    </row>
    <row r="17" spans="1:11" ht="38.25" customHeight="1">
      <c r="A17" s="63">
        <v>4</v>
      </c>
      <c r="B17" s="18" t="s">
        <v>156</v>
      </c>
      <c r="C17" s="21" t="s">
        <v>138</v>
      </c>
      <c r="D17" s="11">
        <v>39.38</v>
      </c>
      <c r="E17" s="64">
        <f t="shared" si="0"/>
        <v>0</v>
      </c>
      <c r="F17" s="59"/>
      <c r="G17" s="61">
        <f t="shared" si="1"/>
        <v>0</v>
      </c>
      <c r="H17" s="61">
        <f t="shared" si="2"/>
        <v>0</v>
      </c>
      <c r="I17" s="73"/>
      <c r="J17" s="87"/>
      <c r="K17" s="73"/>
    </row>
    <row r="18" spans="1:11" ht="15.75">
      <c r="A18" s="11"/>
      <c r="B18" s="67" t="s">
        <v>137</v>
      </c>
      <c r="C18" s="68"/>
      <c r="D18" s="69"/>
      <c r="E18" s="4"/>
      <c r="F18" s="59"/>
      <c r="G18" s="60">
        <f>SUM(G14:G17)</f>
        <v>0</v>
      </c>
      <c r="H18" s="60">
        <f>SUM(H14:H17)</f>
        <v>0</v>
      </c>
      <c r="I18" s="73"/>
      <c r="J18" s="74"/>
      <c r="K18" s="73"/>
    </row>
  </sheetData>
  <mergeCells count="7">
    <mergeCell ref="J13:J17"/>
    <mergeCell ref="A8:K8"/>
    <mergeCell ref="H1:J1"/>
    <mergeCell ref="H2:J2"/>
    <mergeCell ref="H3:J3"/>
    <mergeCell ref="A5:K5"/>
    <mergeCell ref="A7:K7"/>
  </mergeCells>
  <hyperlinks>
    <hyperlink ref="J13" r:id="rId1" display="https://achizitii.md/ro/cabinet/ei/20032701/fs/20036337/edit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4">
      <selection activeCell="A15" sqref="A1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81" t="s">
        <v>149</v>
      </c>
      <c r="F1" s="81"/>
      <c r="G1" s="81"/>
    </row>
    <row r="2" spans="5:7" ht="15" customHeight="1">
      <c r="E2" s="81" t="s">
        <v>6</v>
      </c>
      <c r="F2" s="81"/>
      <c r="G2" s="81"/>
    </row>
    <row r="3" spans="5:7" ht="15" customHeight="1">
      <c r="E3" s="81" t="s">
        <v>7</v>
      </c>
      <c r="F3" s="81"/>
      <c r="G3" s="81"/>
    </row>
    <row r="4" spans="4:5" ht="15" customHeight="1">
      <c r="D4" s="14"/>
      <c r="E4" s="14"/>
    </row>
    <row r="5" spans="1:5" ht="15" customHeight="1">
      <c r="A5" s="48" t="s">
        <v>139</v>
      </c>
      <c r="D5" s="14"/>
      <c r="E5" s="14"/>
    </row>
    <row r="6" spans="1:7" ht="15">
      <c r="A6" s="88" t="s">
        <v>140</v>
      </c>
      <c r="B6" s="88"/>
      <c r="C6" s="88"/>
      <c r="D6" s="88"/>
      <c r="E6" s="88"/>
      <c r="F6" s="88"/>
      <c r="G6" s="88"/>
    </row>
    <row r="7" spans="1:5" ht="15">
      <c r="A7" s="13"/>
      <c r="B7" s="13"/>
      <c r="C7" s="13"/>
      <c r="D7" s="13"/>
      <c r="E7" s="13"/>
    </row>
    <row r="8" spans="1:6" ht="15.75" customHeight="1">
      <c r="A8" s="82" t="s">
        <v>9</v>
      </c>
      <c r="B8" s="83"/>
      <c r="C8" s="83"/>
      <c r="D8" s="83"/>
      <c r="E8" s="83"/>
      <c r="F8" s="83"/>
    </row>
    <row r="9" spans="1:6" ht="15.75" customHeight="1">
      <c r="A9" s="82" t="s">
        <v>10</v>
      </c>
      <c r="B9" s="83"/>
      <c r="C9" s="83"/>
      <c r="D9" s="83"/>
      <c r="E9" s="83"/>
      <c r="F9" s="83"/>
    </row>
    <row r="10" spans="1:5" ht="15.75">
      <c r="A10" s="46"/>
      <c r="B10" s="46"/>
      <c r="C10" s="46"/>
      <c r="D10" s="46"/>
      <c r="E10" s="46"/>
    </row>
    <row r="11" spans="1:7" ht="51">
      <c r="A11" s="15" t="s">
        <v>141</v>
      </c>
      <c r="B11" s="15" t="s">
        <v>142</v>
      </c>
      <c r="C11" s="15" t="s">
        <v>143</v>
      </c>
      <c r="D11" s="15" t="s">
        <v>144</v>
      </c>
      <c r="E11" s="15" t="s">
        <v>145</v>
      </c>
      <c r="F11" s="15" t="s">
        <v>146</v>
      </c>
      <c r="G11" s="15" t="s">
        <v>147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49" t="s">
        <v>21</v>
      </c>
      <c r="B13" s="50"/>
      <c r="C13" s="50"/>
      <c r="D13" s="50"/>
      <c r="E13" s="51"/>
      <c r="F13" s="50"/>
      <c r="G13" s="50"/>
    </row>
    <row r="14" spans="1:7" ht="49.5" customHeight="1">
      <c r="A14" s="17" t="s">
        <v>162</v>
      </c>
      <c r="B14" s="21"/>
      <c r="C14" s="21"/>
      <c r="D14" s="10"/>
      <c r="E14" s="52"/>
      <c r="F14" s="16"/>
      <c r="G14" s="16"/>
    </row>
    <row r="15" spans="1:7" ht="123.75">
      <c r="A15" s="31" t="s">
        <v>152</v>
      </c>
      <c r="B15" s="21"/>
      <c r="C15" s="21"/>
      <c r="D15" s="10"/>
      <c r="E15" s="62" t="s">
        <v>160</v>
      </c>
      <c r="F15" s="16"/>
      <c r="G15" s="16"/>
    </row>
    <row r="16" spans="1:7" ht="123.75">
      <c r="A16" s="31" t="s">
        <v>152</v>
      </c>
      <c r="B16" s="21"/>
      <c r="C16" s="21"/>
      <c r="D16" s="10"/>
      <c r="E16" s="62" t="s">
        <v>159</v>
      </c>
      <c r="F16" s="16"/>
      <c r="G16" s="16"/>
    </row>
    <row r="17" spans="1:7" ht="123.75">
      <c r="A17" s="31" t="s">
        <v>152</v>
      </c>
      <c r="B17" s="21"/>
      <c r="C17" s="21"/>
      <c r="D17" s="10"/>
      <c r="E17" s="62" t="s">
        <v>153</v>
      </c>
      <c r="F17" s="16"/>
      <c r="G17" s="16"/>
    </row>
    <row r="18" spans="1:7" ht="123.75">
      <c r="A18" s="31" t="s">
        <v>152</v>
      </c>
      <c r="B18" s="21"/>
      <c r="C18" s="21"/>
      <c r="D18" s="10"/>
      <c r="E18" s="62" t="s">
        <v>154</v>
      </c>
      <c r="F18" s="16"/>
      <c r="G18" s="16"/>
    </row>
    <row r="19" spans="1:7" ht="15.75">
      <c r="A19" s="17" t="s">
        <v>137</v>
      </c>
      <c r="B19" s="21"/>
      <c r="C19" s="21"/>
      <c r="D19" s="10"/>
      <c r="E19" s="52"/>
      <c r="F19" s="16"/>
      <c r="G19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2023-09-20T15:35:16Z</dcterms:modified>
  <cp:category/>
  <cp:version/>
  <cp:contentType/>
  <cp:contentStatus/>
</cp:coreProperties>
</file>