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<sst xmlns="http://schemas.openxmlformats.org/spreadsheetml/2006/main" count="89" uniqueCount="46">
  <si>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</si>
  <si>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</si>
  <si>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</si>
  <si>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</si>
  <si>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</si>
  <si>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</si>
  <si>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</si>
  <si>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</si>
  <si>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</si>
  <si>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</si>
  <si>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</si>
  <si>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</si>
  <si>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</si>
  <si>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</si>
  <si>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</si>
  <si>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</si>
  <si>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</si>
  <si>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</si>
  <si>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</si>
  <si>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</si>
  <si>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</si>
  <si>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</si>
  <si>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</si>
  <si>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</si>
  <si>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</si>
  <si>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</si>
  <si>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</si>
  <si>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</si>
  <si>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</si>
  <si>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</si>
  <si>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</si>
  <si>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</si>
  <si>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</si>
  <si>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1. până la 75 zile de la înregistrarea contractului de CAPCS, și instalarea/darea în exploatare în termen de 15 zile din momentul livrării (pentru cele care necesită instalarea)</t>
  </si>
  <si>
    <t>V. E</t>
  </si>
  <si>
    <t>Ventilator pulmonar adult, pediatric</t>
  </si>
  <si>
    <t>Sistem videoendoscopic pentru videogastroscopie (cod 290150 )</t>
  </si>
  <si>
    <t>Dispozitiv de aerogene</t>
  </si>
  <si>
    <t>Unitate de radiografie, mobila (caracteristici medii), cod 210110</t>
  </si>
  <si>
    <t>Microscop Oftalmologic</t>
  </si>
  <si>
    <t xml:space="preserve">Ventilator pulmonar adult, pediatric   
Descriere Ventilatoarele mecanice oferă suport ventilator al pacienților critici, cu probleme respiratorii severe: ARDS, BPOC, statut astmatic, obezitate morbidă, hipertensiune pulmonară, plămân unic, pneumonii masive bacteriene, trombembolii, embolii lipidice etc.)  
Parametrul    Specificația
Tip Mobil, pe suport cu rotile  da
Tip pacient adult, pediatric  da
Gama de control/setări Volum tital (inspirator)  ≥ 20-2000 ml
 Flux inspator de vîrf (peak flow)   6-180 L/min
 Presiune inspir, Inspiratory pressure (Pinsp)  3-95 cmH2O
 Frecvența respiratorie, Ventilation frequency (RR), pentru pacient Adult si Pediatric  1-100 rpm
 Timp inspir, Inspiration time (Ti)  0.2 - 7s
 Timp expir  da
 Rata I:E  1:9 to 4:1
 Pauză la inspir  da
 Pauză la expir  da
 FiO2, %  21-100
 Buton pentru respirație manuală  da
 PEEP/CPAP  0-50 cmH2O
 Suport presiune, Pressure assist (Psupp)   0-100 cmH2O
 Nebulizator  da
 Mecanism triger Presiune -0.5-15 cmH20
  Flux 0.5-20 L/min
 Buton 100 % O2  da
 Blocarea panoului de control  da
Moduri de operare Modul A/C V-A/C Volum respirator da
  P-A/C presiune respiratorie da
 Modul SIMV V-SIMV volum respirator da
  P-SIMV presiune respiratorie da
 Modul CPAP CPAP/PEEP  da
  masca CPAP/PEEP  "da
"
 Modul Apnea-backup  da
 Moduri de control inteligent  sau combinat al respirației   da
 Ventilație neinvazivă (NIV) prin intermediul măștii  da
 Modul Bilevel  da
 APRV  "da
"
Parametri monitorizați/afișaț Cstat (complianța statică), Static compliance  da
 Cdyn (complianța dinamică), Dynamic compliance  da
 Rezistența în căile respiratorii  da
 Presiunea PEEP  da
 Volumul total  da
 FiO2  da
 Rata respiratorie   da
 Timp inspir   da
 Timp expir  da
 Rata I:E  da
 Volumul minutar spontan  da
Alarme pacient FiO2 mare/mic  da
 Volum minutar mare/mic  da
 Presiune inspir mare/mică  da
 PEEP mare  da
 Apnea  da
 Presiune/ocluzie continuă ridicată  da
 Scurgeri a amestecului gazos din circuit (gas leak alarm)  da
 Circuit respirator deconectat  da
Alarme echipament Lipsă alimentare gaz  da
 Lipsă alimentare electrică  da
 Baterie descărcată  da
 Eroare de sistem  da
 Auto-diagnostic  da
Display LCD TFT  da
 Touchscreen  da
 Mărimea  ≥ 15 inch
 Ajustarea luminozității (Brightness)  da
Alte cerințe Valve unidirecționale detașabile  da
 Senzor O2  da
Sursa de aer Integrat în dispozitivului, tip turbină  da
Sursa de O2 Posibilitatea de conectare la sursa centralizată de O2   da
 Presiunea de lucru admisibilă  2.8 - 6.0 bar
Alimentare Electrică Rețea electrică 220 V, 50  Hz da
  Baterie internă reîncărcabilă da
  Timp operare baterie  ≥ 1.5 h
Accesorii   
Circuite respiratorii adult/pediatric tip reutilizabil 2 set.
Mască respiratorie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 tip reutilizabil 2 buc.
Filtre antibacteriale adult/pediatric unică utilizare 50 buc.
Senzor de debit adult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Cerințe față de produs și furnizor   
Manual de utilizare (in limba de stat)   da
Manual de service, de intretinere tehnica a dispozitivului cu parolele de acces   da
"Training pentru bioingineri (intretinerea dispozitivului, mentenanta, 
calibrarea, etc.)"   da
"Training pentru utilizator (principiul de lucru, regimuri de ventilare,
 intretinere, alte)"   da
Conformitate cu directiva 93/42 CEE   da
Certificat CE și Declarație de conformitate CE cu anexele corespunzătoare  pentru produsele oferite, valabil, copie confirmată prin semnatura și ștampila participantului   da
Modelul de ventilator este înregistrat în Registrul de Stat al Dispozitivelor Medicale sau dovada notificării Agenției Medicamentului și Dispozitivelor Medicale cu scopul de îregistrare a modelului de ventilator în Registrul de Stat al Dispozitivelor Medicale.    da
Termen de garanție: minim 24 luni   da
</t>
  </si>
  <si>
    <t xml:space="preserve">Sistem videoendoscopic pentru videogastroscopie (caracteristici avansate)   
Descriere Sistem video pentru investigarea  și tratamentului căilor gastrice  
Cod 290150  
Parametrul   Specificația
Videoprocesor Intrări cameră  ≥1
 Imaginea HDTV / HD  ≥1920x1080 pixeli
 Controale / caracteristici Ajustare nuanță da
  Iluminare auto
  Balans de alb auto
  Acuitate da
  Videocompensare da
  Înghetarea imaginii da
  Iris automat da
  "Reducerea zgomotului
imaginii" da
  Zoom electronic da
 Ieșiri RGB 1
  Y/C ≥1
  Digital (DVI, SDI, HD-SDI) da
Tehnologia de banda ingusta de culoare, care are rolul de a evidentia capilarele si structurile de pe suprafata mucoasei, pentru o mai buna delimitarea a leziunilor de la nivelul mucoasei   da
Sursa de lumină      Tip lampă  Xenon sau LED
 Timp de viață lampă  ≥500 h
 Putere lampă  ≥ 250 W
 Putere lampă de rezervă  ≥ 150 W
 Contor lampă  da
 Mod standby  da
 Lampă de rezervă   da
Periferice disponibile Display medical HD  ≥ 23 inch
 "Posibilitatea de stocare a datelor prin cel puțin 
una din metode"  DVD / SD-card / memory stick USB / HDD portabil
 Înregistrare a datelor pacienților (minim ID, nume, sex, data nasterii, varsta, comentariu)  ≥ 50 înregistrări
 Tastatura pentru introducerea datelor, tastare multilingva care poate tasta si semnele diacritice  da
 Suport pe rotile  da
Sistem de furnizare a aerului/apei    minim 3 regimuri de lucru
   volumul vasului pentru apă minim 250 ml
Sistem de aspirație Să se indice modelul oferit  modelul
 Tip  Separat de procesor
 Volumul rezervorului  1,4-1,8  litri
 Vid  da
 Dirijarea nivelului de aspirare  în trepte
Accesorii:  Sursa de lumină modelul oferit
   1 unit.
  Pompă  inclusă
         0,3- 0,6 Pa
  Lampă halogen de rezervă 2 unit.
  Piesă bucală 2 unit. 
  Tester automat 1 unit. (să se indice modelul)
  Aspirator endoscopic ≥ 0.85 bar
  Vas de revervă pentru aspirator  ≥ 1,5 l, 1 unit.
  Filtre pentru aspirator 5 unit.
  Display medical HD ≥ 23 inch
   să se indice modelul
  Troliu 1 unit. (să se indice modelul)
  Polițe reglabile la înălțime 4 unit. 
Videogastroscop Să se indice modelul oferit  modelul
 Tip HDTV / HD  ≥  1920x1080 pixeli
 Tubul de inserție Lungime totală ≥ 1300 mm
  Lungime de lucru  ≥  1000 mm 
  Diametrul exterior ≤ 9.2 mm
  Marcaj de lungime da
 Canal de lucru  Numărul de canale ≥1
  Diametrul  ≥ 2,8 mm
 Optica Unghiul cîmpului vizual ≥ 140 grade
  Înclinația cîmpului vizual 0 grade
  Adîncimea cîmpului vizual 2-100 mm
 Tipul și unghiurile de deflecție Sus/jos 210/90 grade
  Stînga/dreapta 100/100 grade
 Funcționalitatea mîinerului de dirijare butoane ≥4
  înghețarea imaginii da
  eliberarea imagini da
  capturare imaginii da
  reglarea intensității lumnii da
  reglarea tonului de culoare (filtre optice) da
  modificarea contrastului da
  zoom electronic da
 Spălarea obiectivului  da
 Metode de sterilizare  Chimic
   Etilen oxid opțional
   Posibilitatea de a se efectua multiple proceduri de sterilizare
</t>
  </si>
  <si>
    <t xml:space="preserve">Caracteristici tehnice:  
1.  Optica apocromatică  Da
2.  
 Factor Magnificare = 0.4 x – 2.4 x 
3.  Capacitatea de a controla focalizarea microscopului de la corpul central de control, de la pedală, de la sistemul informațional, de la mânere da
4.  - Interval de focalizare, nu mai puțin, mm. 70 -DA
- Distanța de lucru a obiectivului frontal, nu mai mică, mm 200 - da
- Gama de rotație a tubului chirurgului, nu mai puțin, grade 180 da
- Multiplicitatea ocularelor chirurgului, nu mai puțin 10 da
- Reglare dioptrii oculare, valoare minimă, dioptrii, nu mai mult -8 da
- Reglarea dioptrii a ocularelor, valoare maximă, dioptrii, nu mai puțin 5 da
- Mărire cu microscop motorizat  da
- Mărirea maximă a microscopului nu este mai mică de  21 ori Da
Da
5.  Mărire, sistem motorizat ZOOM 1:6  cu optica apocromatică  Factor de magnificare =0,4 - 2,4;
Vedere profundă. Adâncimea sistemului de management al focalizării Da
Da
Da
6.  Mărire totala cu oculare 12,5х – în diapazon  Nu mai puțin de 4,3х  - 25,5х
7.  Focusare lină, electromotoare, în limitele, mm Nu mai puțin de 70
8.  Cuplare XY, gama mișcare, mm  Nu mai puțin de 61х61
9.  Sistemul de gestionare prin profunzimea imaginii 
Mutarea focalizării din partea frontală în cea posterioară a secțiunii – prin apăsarea butonului Da
10.  Sursă de lumină LED, 
- iluminare cu fibră optică SCI: 
- Filtru HaMode cu iluminare coaxială și cu câmp complet Filtru de blocare albastru 25% Filtru gri- da
- Iluminare stereo-coaxială (SCI), fibră optică, sursa LED- da
- Alarma sunet in caz de probleme -da 
- Capacitatea de a regla iluminarea de la comanda centrală a dispozitivului, de la pedală, de la sistemul informațional, de la mânerele microscopului
- Sistem de control al adâncimii focalizării motorizate da
- Disponibilitate Schimbarea adâncimii de focalizare folosind butoanele de pe mânere  da
- Filtru retinian încorporat  da
- Filtru gri 25%  da 
- Filtru încorporat de simulare a luminii cu halogen da
11.  Sistem de informații pentru asistență și documentare 
- Sistem de informații integrat în suportul microscopului pentru asistență și documentare da 
- Abilitatea de a controla toți parametrii microscopului de către sistem da 
- Abilitatea de a reda fișiere media da 
- Posibilitatea transmiterii on-line de la camera microscopului  da
- Posibilitate de documentare foto-video da 
- Hard disk încorporat de 1 TB da 
- Menținerea unei baze de date cu pacienți cu fișiere media  da 
- Diagonala ecranului tactil, inch, nu mai puțin 23.6  da
12.  Filtre:
- Filtru imitat halogen integrat; da 
- Filtru de protecție a retinei integrat da 
- Filtru gri 25%;  da 
13.  Tub binocular, rotativ 180°,  f 170 mm,  în set cu accesorii                               Da
14.  Oculare cu câmp larg 10x sau 12,5х, cu ajustarea dioptriilor în diapazonul de la +5 la -8 Da 
15.  Obiectiv apocromatic, cu distanță focală (de lucru), mm Nu mai puțin de 200
16.  Microscop integrat pentru asistent cu tub binocular rotativ 180° și oculare cu câmp larg 10x sau 12.5x  Da
17.  Panou de control de picior, fără fir, multifuncțional, programabil, cu posibilitatea conectării cablului:
- nr. de funcții 
Da
Nu mai puțin de 14
18.  Stativ mobil, podea; 
- Rotație împrejur 360 grade
- Frâne electromagnetice
- Gama de cuplare XY, mm, nu mai puțin de 61mm                               Da
                              Da
19.  Panoul de control al piciorului  da 
(FCP) Panou de control ergonomic cu piciorul fără fir cu 14 funcții  da 
Cablu 6m pentru panoul de control al piciorului (rezervă pentru versiunea wireless) Da
20.  Microscop asistent integrat: 
-  integrat cu schimbător manual de mărire 5x pentru asistent da 
- Tub înclinabil la 180 ° pentru asistent, da 
incluzând un set de capace de asepsie
- 2 mâneri 2 piese pentru ochi cu înălțime largă de 10x sau 12,5x pentru asistent da 
- Reglarea dioptrii a ocularelor, valoare maximă, dioptrii, nu mai puțin 5 da  
- Mecanism pivotant pentru schimbarea fără dezasamblare a părții microscopului asistentului da 
- Focalizarea independentă de microscopul principal  da 
21.  Sistem chirurgical de asistență computerizată 
Software cu Panel PC  da 
- Managementul și documentarea pacientului  da 
- Panel PC cu ecran tactil integrat Da
22.  
 Videocamera 
Integrata in capul microscopului 1-chip HD camera
1920 x 1080  da 
23.  Butoane programabile pe mânerele pentru controlul motorizat al microscopului, cel puțin, buc. 6
24.  Set de capace de cauciuc, sterilizabile Da
25.  Set de lianți de cablu Da
26.  Camera integrată 1Chip HD Da
27.  Sistem chirurgical de asistență computerizată
Software cu Panel PC
- Managementul și documentarea pacientului
- Panel PC cu ecran tactil integrat Da
28.  Sistem chirurgical de asistență computerizată integrat
in stativul de podea Da
29.  Scaun operațional pentru chirurg  1 buc
21.1 Spătarul scaunului de formă rotunjită care menține chirurgul într-o poziție ergonomică Da
21.2 Blocare centralizată a celor 4 roți Da
21.3 Roți duble stabile Da
21.4 Cotiere mobile, deplasabile în plan vertical și orizontal Da
21.5 Scaunul se reglează pe înălțime prin intermediul panoului de picior Da
21.6 Scaunul funcționează de la acumulator Da
22 Garanție 24 luni Da
23 Manual  pentru utilizator si manual de service Da
</t>
  </si>
  <si>
    <t xml:space="preserve">Achiziția dispozitivelor medicale, conform necesităților beneficiarilor potrivit listei de distribuție, pentru anul 2021 (listă suplimentară 5) </t>
  </si>
  <si>
    <t xml:space="preserve">Dispozitiv de control al infecţiilor aerogene de putere mică Principiul de lucru: Viteza de distrugere a microorganizmelor Locul distrugerii microorganizmelor:  distrugere de microorganizme &lt;0.002 sec; 
în interiorul dispozitivului
Tehnologia de baza: generare de cîmp plazmatic
Clasificarea electrică: 220V, 50Hz
Configuraţie: montabil pe perete sau staţionar
Volum de aer prelucrat: &gt;85 m3/oră
Viteza de lucru: setată, cu 1 treaptă
Nivelul maximal de zgomot: &lt; 45 dB
Utilizarea consumabilelor: fără utilizarea consumabilelor
Utilizarea dispozitivului în prezenţa pacienţilor şi personalului medical: Prezenţa de produse secundare (miros, radiaţie, alte) în rezultatul lucrului dispozitivului: nu sunt restricţii
Lipsesc. Vor fi prezentate dovezi.
Dovada eficacităţii asupra viruşilor: Vor fi prezentate dovezi/rezultatele testelor efectuate de laboratoare internaţionale
Dovada eficacităţii asupra bacteriilor: Vor fi prezentate dovezi/rezultatele testelor efectuate de laboratoare internaţional
Dovada eficacităţii asupra fungilor (micetelor): Vor fi prezentate dovezi/rezultatele testelor efectuate de laboratoare internaţional
Dovada eficacităţii asupra compuşilor organici volatili: Vor fi prezentate dovezi/rezultatele testelor efectuate de laboratoare internaţionale
Dispozitiv medical: Da. Pina la punerea in exploatarea dispozitivul sa fie inregistrat in registrul dispozitivelor medicale
Calitate şi siguranţa, certificări ISO 9001, ISO 14001, OHSAS18001
</t>
  </si>
  <si>
    <t xml:space="preserve">Unitate de radiografie, mobilă (caracteristici medii)  
Cod 210110 
Descriere Sistem radiografic digital pe consolă mobilă 
Parametru  Specificaţie
Puterea generator  ≥ 32 kW
ANOD TUB Raze X Capacitate termică, HU  ≥ 40000
 kVp, Diapazon   ≥ 40-125
 mA Diapazon  ≥ 50-200
 mAs Diapazon   Ajustabil
 Pata focală, mm  "Pata focală, mm 0.8 -1.3, ±0.2
pata focala mica 0.6-0.8
pata focala mare 1.1-1.3"
 Timp de expunere 0,001-2,0 s
SID DIAPAZON, cm  ≥ 140  
INDICATORI  Tip  Digital 
 kVp  Digital
 mAs  Digital 
DETECTOR DIGITAL  Tip  CSI
 Rezoluţie matrice ≥ 2300x2800 pixels
 Pixel ≤ 150 µm
 Gradaţie  ≥ 14 biti
 Dimensiune, cm  ≥ 35x43
 Timp pînă la apariţia imaginii  Max 5 sec
 Tip conectare la unitate Serial, USB, Eth, WiFi
 Baterii  da
 Incarcator baterii da
DAP–metru  da
CENTRARE PACIENT/ LUMINA COLIMATOR   da
CERINŢE ALIMENTARE   Toate componentele echipamentului electric se vor conecta la priză prin fişă de reţea de tip F  “Schuko”
  Electricitate: 220  Volţi monofazic, Frecvenţa 50 Hz
  Cablu Minim 5 m
Loc lucru (PC1) integrat in consola mobila Loc lucru laborant: PC cu accesorii, monitor si SW integrat pentru achizitie si prelucrare/stocare a imaginilor x-ray, interfata control generator da
 CPU ≥ Core i5, sau echivalent
 Sistem de operare Windows 10 sau echivalent
 Memorie operativa ≥ 4 Gb
 Memorie HDD ≥ 500 Gb
 Recorder DVD/RW da
 Accesorii claviatura, maus
 Monitor LCD medical, Touch screen, (IPS fara stralucire) ≥ 19 inch
 SW: 
 Baza de date pacienti, posibilitate de vizualizare si redactare a imaginelor captate de pe detector da
 Detectare pozitionare corecta a grilei (conform APR) da
 Posibilitate de configurare a tabelelor APR da
 Legatura cu generatorul de raze -x prin intermediul tabelelor APR da
 Menegmentul dozei acumulate de pacient (legatura cu DAP-metru) da
 Legatura cu Server DICOM (DICOM MWL SCU) da
 Posibilitate de lucru cu multiple Servere (DICOM store SCU) da
 Posibilitate de conetare printer (DICOM print SCU) da
 Stocare pe purtator optic (CD, DVD) a imaginilor in format DICOM da
 Posibilitate diagnosticare ajustare SW de la distanta da
 WiFi  ≥ 802.11b/g
 Compatibilitate totala DICOM 3.0
Loc lucru (PC2) medic Loc lucru medic imagist: PC cu accesorii, monitor si SW integrat pentru prelucrare/ stocare, schimb de date cu reteaua DICOM da
 Procesor ≥ Core i5, sau echivalent 
 Sistem de operare Windows 7 sau echivalent
 Memorie operativa ≥ 4 Gb
 Memorie HDD ≥ 500 Gb
 Recorder DVD/RW da
Accesorii claviatura, maus, UPS da
Monitor LCD Medical IPS fara efect de stralucire ≥ 21 inch
SW: Baza de date pacieti, posibilitate de vizualizare si redactare a imaginelor primite de la locu de lucru 1 si reteua DICOM da
 Legatura cu Server DICOM (DICOM MWL SCU) da
 Posibilitate de lucru cu multiple Servere (DICOM store SCU) da
 Posibilitate de conectare printer (DICOM print SCU) da
 Stocare pe purtator optic (CD, DVD) a imaginilor in format DICOM da
 Posibilitate diagnosticare ajustare SW de la distanta da
 Compatibilitate totala DICOM 3.0
Alimentare electrica 220V, 50Hz cu impamintare da
Accesorii Complect de procetie radiologic (guleras, sort, fusta) 1 set.
 Sirma mobila pe rotile de protectie x-ray a tehnicianului in timpul expunerii da
Instalare/service Instalare inclusiv raport de evaluare a calitatii (Controlul calitatii sau raport de testare de la producator) da
 Existenta centru de deservire in RM cu ingineri locali acreditati de producator da
 Posibilitatea de service post garantie (contra plata) pe un termen de min 7 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</si>
</sst>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99">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2" xfId="0" applyNumberFormat="1" applyFont="1" applyFill="1" applyBorder="1" applyAlignment="1">
      <alignment horizontal="right" vertical="top" shrinkToFit="1"/>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15" fillId="0" borderId="0" xfId="0" applyFont="1" applyAlignment="1">
      <alignment horizontal="justify" vertical="center"/>
    </xf>
    <xf numFmtId="0" fontId="4" fillId="0" borderId="1" xfId="0" applyFont="1" applyFill="1" applyBorder="1" applyAlignment="1" applyProtection="1">
      <alignment vertical="top" wrapText="1"/>
      <protection locked="0"/>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1" xfId="0" applyFont="1" applyFill="1" applyBorder="1" applyAlignment="1" applyProtection="1">
      <alignment vertical="center" wrapText="1"/>
      <protection locked="0"/>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0" borderId="3" xfId="20" applyFont="1" applyBorder="1" applyProtection="1">
      <alignment/>
      <protection locked="0"/>
    </xf>
    <xf numFmtId="0" fontId="7" fillId="3" borderId="3" xfId="0" applyFont="1" applyFill="1" applyBorder="1" applyAlignment="1" applyProtection="1">
      <alignment horizontal="center" vertical="top" wrapText="1"/>
      <protection/>
    </xf>
    <xf numFmtId="0" fontId="5" fillId="3" borderId="3" xfId="20" applyFont="1" applyFill="1" applyBorder="1" applyAlignment="1" applyProtection="1">
      <alignment horizontal="center" vertical="center" wrapText="1"/>
      <protection/>
    </xf>
    <xf numFmtId="2" fontId="13" fillId="3" borderId="4" xfId="0" applyNumberFormat="1" applyFont="1" applyFill="1" applyBorder="1" applyAlignment="1">
      <alignment horizontal="right" vertical="top" shrinkToFit="1"/>
    </xf>
    <xf numFmtId="0" fontId="4" fillId="3" borderId="3" xfId="20" applyFont="1" applyFill="1" applyBorder="1" applyAlignment="1" applyProtection="1">
      <alignment horizontal="center" vertical="center" wrapText="1"/>
      <protection/>
    </xf>
    <xf numFmtId="0" fontId="3" fillId="3" borderId="3" xfId="20" applyFont="1" applyFill="1" applyBorder="1" applyProtection="1">
      <alignment/>
      <protection locked="0"/>
    </xf>
    <xf numFmtId="2" fontId="13" fillId="3" borderId="1" xfId="0" applyNumberFormat="1" applyFont="1" applyFill="1" applyBorder="1" applyAlignment="1">
      <alignment horizontal="right" vertical="top" shrinkToFit="1"/>
    </xf>
    <xf numFmtId="0" fontId="15" fillId="0" borderId="1" xfId="0" applyFont="1" applyBorder="1" applyAlignment="1">
      <alignment horizontal="justify" vertical="center"/>
    </xf>
    <xf numFmtId="44" fontId="3" fillId="0" borderId="1" xfId="0" applyNumberFormat="1" applyFont="1" applyBorder="1" applyAlignment="1" applyProtection="1">
      <alignment wrapText="1"/>
      <protection locked="0"/>
    </xf>
    <xf numFmtId="44" fontId="3" fillId="0" borderId="1" xfId="0" applyNumberFormat="1" applyFont="1" applyBorder="1" applyAlignment="1" applyProtection="1">
      <alignment vertical="top" wrapText="1"/>
      <protection locked="0"/>
    </xf>
    <xf numFmtId="0" fontId="0" fillId="0" borderId="1" xfId="0" applyBorder="1" applyAlignment="1">
      <alignment horizontal="center" vertical="center"/>
    </xf>
    <xf numFmtId="44" fontId="0" fillId="0" borderId="1" xfId="0" applyNumberFormat="1" applyBorder="1" applyAlignment="1">
      <alignment vertical="top" wrapText="1"/>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3" fillId="0" borderId="1" xfId="20" applyFont="1" applyBorder="1" applyAlignment="1" applyProtection="1">
      <alignment horizontal="center" vertical="center"/>
      <protection locked="0"/>
    </xf>
    <xf numFmtId="0" fontId="3" fillId="0" borderId="3" xfId="20" applyFont="1" applyBorder="1" applyAlignment="1" applyProtection="1">
      <alignment horizontal="center" vertical="center"/>
      <protection locked="0"/>
    </xf>
    <xf numFmtId="0" fontId="11" fillId="0" borderId="1" xfId="0" applyFont="1" applyBorder="1" applyAlignment="1" applyProtection="1">
      <alignment wrapText="1"/>
      <protection locked="0"/>
    </xf>
    <xf numFmtId="0" fontId="2" fillId="0" borderId="1" xfId="0" applyFont="1" applyBorder="1" applyAlignment="1" applyProtection="1">
      <alignment vertical="top"/>
      <protection locked="0"/>
    </xf>
    <xf numFmtId="0" fontId="4" fillId="2" borderId="3" xfId="0" applyFont="1" applyFill="1" applyBorder="1" applyAlignment="1" applyProtection="1">
      <alignment vertical="top" wrapText="1"/>
      <protection/>
    </xf>
    <xf numFmtId="0" fontId="5" fillId="0" borderId="5"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3" fillId="5" borderId="1" xfId="20" applyFont="1" applyFill="1" applyBorder="1" applyAlignment="1" applyProtection="1">
      <alignment horizontal="center" vertical="center"/>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94"/>
  <sheetViews>
    <sheetView workbookViewId="0" topLeftCell="A14">
      <selection activeCell="H11" sqref="H11"/>
    </sheetView>
  </sheetViews>
  <sheetFormatPr defaultColWidth="9.140625" defaultRowHeight="12.75"/>
  <cols>
    <col min="1" max="1" width="5.7109375" style="17" customWidth="1"/>
    <col min="2" max="2" width="4.421875" style="34" customWidth="1"/>
    <col min="3" max="3" width="25.8515625" style="36" customWidth="1"/>
    <col min="4" max="4" width="28.00390625" style="36" customWidth="1"/>
    <col min="5" max="5" width="10.57421875" style="17" customWidth="1"/>
    <col min="6" max="6" width="11.28125" style="17" customWidth="1"/>
    <col min="7" max="7" width="10.7109375" style="37" customWidth="1"/>
    <col min="8" max="8" width="58.421875" style="17" customWidth="1"/>
    <col min="9" max="9" width="30.7109375" style="43" customWidth="1"/>
    <col min="10" max="10" width="28.57421875" style="17" customWidth="1"/>
    <col min="11" max="11" width="1.7109375" style="17" customWidth="1"/>
    <col min="12" max="16384" width="9.140625" style="17" customWidth="1"/>
  </cols>
  <sheetData>
    <row r="1" spans="3:10" ht="12.75">
      <c r="C1" s="62" t="s">
        <v>18</v>
      </c>
      <c r="D1" s="62"/>
      <c r="E1" s="57"/>
      <c r="F1" s="57"/>
      <c r="G1" s="62"/>
      <c r="H1" s="57"/>
      <c r="I1" s="57"/>
      <c r="J1" s="57"/>
    </row>
    <row r="2" spans="4:8" ht="12.75">
      <c r="D2" s="63" t="s">
        <v>17</v>
      </c>
      <c r="E2" s="58"/>
      <c r="F2" s="58"/>
      <c r="G2" s="63"/>
      <c r="H2" s="58"/>
    </row>
    <row r="3" spans="1:10" ht="12.75">
      <c r="A3" s="59" t="s">
        <v>12</v>
      </c>
      <c r="B3" s="59"/>
      <c r="C3" s="84"/>
      <c r="D3" s="37" t="s">
        <v>31</v>
      </c>
      <c r="E3" s="60"/>
      <c r="F3" s="60"/>
      <c r="H3" s="60"/>
      <c r="I3" s="43" t="s">
        <v>13</v>
      </c>
      <c r="J3" s="17" t="s">
        <v>15</v>
      </c>
    </row>
    <row r="4" spans="1:11" s="25" customFormat="1" ht="15.75" customHeight="1">
      <c r="A4" s="61" t="s">
        <v>11</v>
      </c>
      <c r="B4" s="61"/>
      <c r="C4" s="56"/>
      <c r="D4" s="86" t="s">
        <v>43</v>
      </c>
      <c r="E4" s="87"/>
      <c r="F4" s="87"/>
      <c r="G4" s="87"/>
      <c r="H4" s="88"/>
      <c r="I4" s="47" t="s">
        <v>14</v>
      </c>
      <c r="J4" s="23" t="s">
        <v>16</v>
      </c>
      <c r="K4" s="24"/>
    </row>
    <row r="5" spans="2:11" s="26" customFormat="1" ht="12.75">
      <c r="B5" s="39"/>
      <c r="C5" s="50"/>
      <c r="D5" s="56"/>
      <c r="E5" s="56"/>
      <c r="F5" s="56"/>
      <c r="G5" s="56"/>
      <c r="H5" s="56"/>
      <c r="I5" s="56"/>
      <c r="J5" s="56"/>
      <c r="K5" s="24"/>
    </row>
    <row r="6" spans="1:11" ht="49.5" customHeight="1">
      <c r="A6" s="1" t="s">
        <v>3</v>
      </c>
      <c r="B6" s="40" t="e">
        <f>B6:H52NR. LOT</f>
        <v>#NAME?</v>
      </c>
      <c r="C6" s="38" t="s">
        <v>1</v>
      </c>
      <c r="D6" s="35" t="s">
        <v>4</v>
      </c>
      <c r="E6" s="45" t="s">
        <v>5</v>
      </c>
      <c r="F6" s="45" t="s">
        <v>6</v>
      </c>
      <c r="G6" s="64" t="s">
        <v>7</v>
      </c>
      <c r="H6" s="46" t="s">
        <v>8</v>
      </c>
      <c r="I6" s="44" t="s">
        <v>9</v>
      </c>
      <c r="J6" s="46" t="s">
        <v>10</v>
      </c>
      <c r="K6" s="16"/>
    </row>
    <row r="7" spans="1:11" ht="20.1" customHeight="1">
      <c r="A7" s="46">
        <v>1</v>
      </c>
      <c r="B7" s="1"/>
      <c r="C7" s="38"/>
      <c r="D7" s="85"/>
      <c r="E7" s="48">
        <v>3</v>
      </c>
      <c r="F7" s="20">
        <v>4</v>
      </c>
      <c r="G7" s="35">
        <v>5</v>
      </c>
      <c r="H7" s="46">
        <v>6</v>
      </c>
      <c r="I7" s="44">
        <v>7</v>
      </c>
      <c r="J7" s="46">
        <v>8</v>
      </c>
      <c r="K7" s="16"/>
    </row>
    <row r="8" spans="1:9" ht="409.5">
      <c r="A8" s="29" t="s">
        <v>2</v>
      </c>
      <c r="B8" s="49">
        <v>1</v>
      </c>
      <c r="C8" s="76" t="s">
        <v>35</v>
      </c>
      <c r="D8" s="76" t="s">
        <v>35</v>
      </c>
      <c r="E8" s="32"/>
      <c r="F8" s="75"/>
      <c r="G8" s="33"/>
      <c r="H8" s="41" t="s">
        <v>40</v>
      </c>
      <c r="I8" s="81"/>
    </row>
    <row r="9" spans="1:9" ht="409.5">
      <c r="A9" s="29" t="s">
        <v>2</v>
      </c>
      <c r="B9" s="49">
        <v>2</v>
      </c>
      <c r="C9" s="76" t="s">
        <v>36</v>
      </c>
      <c r="D9" s="76" t="s">
        <v>36</v>
      </c>
      <c r="E9" s="32"/>
      <c r="F9" s="75"/>
      <c r="G9" s="33"/>
      <c r="H9" s="41" t="s">
        <v>41</v>
      </c>
      <c r="I9" s="81"/>
    </row>
    <row r="10" spans="1:9" ht="344.25">
      <c r="A10" s="29" t="s">
        <v>2</v>
      </c>
      <c r="B10" s="49">
        <v>3</v>
      </c>
      <c r="C10" s="76" t="s">
        <v>37</v>
      </c>
      <c r="D10" s="76" t="s">
        <v>37</v>
      </c>
      <c r="E10" s="67"/>
      <c r="F10" s="75"/>
      <c r="G10" s="33"/>
      <c r="H10" s="41" t="s">
        <v>44</v>
      </c>
      <c r="I10" s="82"/>
    </row>
    <row r="11" spans="1:9" ht="409.5">
      <c r="A11" s="29" t="s">
        <v>2</v>
      </c>
      <c r="B11" s="49">
        <v>4</v>
      </c>
      <c r="C11" s="76" t="s">
        <v>38</v>
      </c>
      <c r="D11" s="76" t="s">
        <v>38</v>
      </c>
      <c r="E11" s="32"/>
      <c r="F11" s="75"/>
      <c r="G11" s="33"/>
      <c r="H11" s="41" t="s">
        <v>45</v>
      </c>
      <c r="I11" s="81"/>
    </row>
    <row r="12" spans="1:9" ht="409.6">
      <c r="A12" s="29" t="s">
        <v>2</v>
      </c>
      <c r="B12" s="34">
        <v>5</v>
      </c>
      <c r="C12" s="76" t="s">
        <v>39</v>
      </c>
      <c r="D12" s="76" t="s">
        <v>39</v>
      </c>
      <c r="E12" s="32"/>
      <c r="F12" s="75"/>
      <c r="H12" s="83" t="s">
        <v>42</v>
      </c>
      <c r="I12" s="81"/>
    </row>
    <row r="13" spans="3:9" ht="12.75">
      <c r="C13" s="74"/>
      <c r="D13" s="74"/>
      <c r="E13" s="73"/>
      <c r="I13" s="37"/>
    </row>
    <row r="14" ht="12.75">
      <c r="I14" s="37"/>
    </row>
    <row r="15" ht="12.75">
      <c r="I15" s="37"/>
    </row>
    <row r="16" ht="12.75">
      <c r="I16" s="37"/>
    </row>
    <row r="17" ht="12.75">
      <c r="I17" s="37"/>
    </row>
    <row r="18" ht="12.75">
      <c r="I18" s="37"/>
    </row>
    <row r="19" ht="12.75">
      <c r="I19" s="37"/>
    </row>
    <row r="20" ht="12.75">
      <c r="I20" s="37"/>
    </row>
    <row r="21" ht="12.75">
      <c r="I21" s="37"/>
    </row>
    <row r="22" ht="12.75">
      <c r="I22" s="37"/>
    </row>
    <row r="23" ht="12.75">
      <c r="I23" s="37"/>
    </row>
    <row r="24" ht="12.75">
      <c r="I24" s="37"/>
    </row>
    <row r="25" ht="12.75">
      <c r="I25" s="37"/>
    </row>
    <row r="26" ht="12.75">
      <c r="I26" s="37"/>
    </row>
    <row r="27" ht="12.75">
      <c r="I27" s="37"/>
    </row>
    <row r="28" ht="12.75">
      <c r="I28" s="37"/>
    </row>
    <row r="29" ht="12.75">
      <c r="I29" s="37"/>
    </row>
    <row r="30" ht="12.75">
      <c r="I30" s="37"/>
    </row>
    <row r="31" ht="12.75">
      <c r="I31" s="37"/>
    </row>
    <row r="32" ht="12.75">
      <c r="I32" s="37"/>
    </row>
    <row r="33" ht="12.75">
      <c r="I33" s="37"/>
    </row>
    <row r="34" ht="12.75">
      <c r="I34" s="37"/>
    </row>
    <row r="35" ht="12.75">
      <c r="I35" s="37"/>
    </row>
    <row r="36" ht="12.75">
      <c r="I36" s="37"/>
    </row>
    <row r="37" ht="12.75">
      <c r="I37" s="37"/>
    </row>
    <row r="38" ht="12.75">
      <c r="I38" s="37"/>
    </row>
    <row r="39" ht="12.75">
      <c r="I39" s="37"/>
    </row>
    <row r="40" ht="12.75">
      <c r="I40" s="37"/>
    </row>
    <row r="41" ht="12.75">
      <c r="I41" s="37"/>
    </row>
    <row r="42" ht="12.75">
      <c r="I42" s="37"/>
    </row>
    <row r="43" ht="12.75">
      <c r="I43" s="37"/>
    </row>
    <row r="44" ht="12.75">
      <c r="I44" s="37"/>
    </row>
    <row r="45" ht="12.75">
      <c r="I45" s="37"/>
    </row>
    <row r="46" ht="12.75">
      <c r="I46" s="37"/>
    </row>
    <row r="47" ht="12.75">
      <c r="I47" s="37"/>
    </row>
    <row r="48" ht="12.75">
      <c r="I48" s="37"/>
    </row>
    <row r="49" ht="12.75">
      <c r="I49" s="37"/>
    </row>
    <row r="50" ht="12.75">
      <c r="I50" s="37"/>
    </row>
    <row r="51" ht="12.75">
      <c r="I51" s="37"/>
    </row>
    <row r="52" ht="12.75">
      <c r="I52" s="37"/>
    </row>
    <row r="53" ht="12.75">
      <c r="I53" s="37"/>
    </row>
    <row r="54" ht="12.75">
      <c r="I54" s="37"/>
    </row>
    <row r="55" ht="12.75">
      <c r="I55" s="37"/>
    </row>
    <row r="56" ht="12.75">
      <c r="I56" s="37"/>
    </row>
    <row r="57" ht="12.75">
      <c r="I57" s="37"/>
    </row>
    <row r="58" ht="12.75">
      <c r="I58" s="37"/>
    </row>
    <row r="59" ht="12.75">
      <c r="I59" s="37"/>
    </row>
    <row r="60" ht="12.75">
      <c r="I60" s="37"/>
    </row>
    <row r="61" ht="12.75">
      <c r="I61" s="37"/>
    </row>
    <row r="62" ht="12.75">
      <c r="I62" s="37"/>
    </row>
    <row r="63" ht="12.75">
      <c r="I63" s="37"/>
    </row>
    <row r="64" ht="12.75">
      <c r="I64" s="37"/>
    </row>
    <row r="65" ht="12.75">
      <c r="I65" s="37"/>
    </row>
    <row r="66" ht="12.75">
      <c r="I66" s="37"/>
    </row>
    <row r="67" ht="12.75">
      <c r="I67" s="37"/>
    </row>
    <row r="68" ht="12.75">
      <c r="I68" s="37"/>
    </row>
    <row r="69" ht="12.75">
      <c r="I69" s="37"/>
    </row>
    <row r="70" ht="12.75">
      <c r="I70" s="37"/>
    </row>
    <row r="71" ht="12.75">
      <c r="I71" s="37"/>
    </row>
    <row r="72" ht="12.75">
      <c r="I72" s="37"/>
    </row>
    <row r="73" ht="12.75">
      <c r="I73" s="37"/>
    </row>
    <row r="74" ht="12.75">
      <c r="I74" s="37"/>
    </row>
    <row r="75" ht="12.75">
      <c r="I75" s="37"/>
    </row>
    <row r="79" ht="12.75">
      <c r="I79" s="37"/>
    </row>
    <row r="80" ht="12.75">
      <c r="I80" s="37"/>
    </row>
    <row r="81" ht="12.75">
      <c r="I81" s="37"/>
    </row>
    <row r="82" ht="12.75">
      <c r="I82" s="37"/>
    </row>
    <row r="83" ht="12.75">
      <c r="I83" s="37"/>
    </row>
    <row r="84" ht="12.75">
      <c r="I84" s="37"/>
    </row>
    <row r="85" ht="12.75">
      <c r="I85" s="37"/>
    </row>
    <row r="86" ht="12.75">
      <c r="I86" s="37"/>
    </row>
    <row r="87" ht="12.75">
      <c r="I87" s="37"/>
    </row>
    <row r="88" ht="12.75">
      <c r="I88" s="37"/>
    </row>
    <row r="89" ht="12.75">
      <c r="I89" s="37"/>
    </row>
    <row r="90" ht="12.75">
      <c r="I90" s="37"/>
    </row>
    <row r="91" ht="12.75">
      <c r="I91" s="37"/>
    </row>
    <row r="92" ht="12.75">
      <c r="I92" s="37"/>
    </row>
    <row r="93" ht="12.75">
      <c r="I93" s="37"/>
    </row>
    <row r="94" ht="12.75">
      <c r="I94" s="37"/>
    </row>
  </sheetData>
  <autoFilter ref="A6:K9"/>
  <mergeCells count="1">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tabSelected="1" workbookViewId="0" topLeftCell="A4">
      <selection activeCell="H9" sqref="H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52" customWidth="1"/>
    <col min="13" max="13" width="9.140625" style="77" customWidth="1"/>
    <col min="14" max="16384" width="9.140625" style="4" customWidth="1"/>
  </cols>
  <sheetData>
    <row r="1" spans="4:12" ht="12.75">
      <c r="D1" s="91" t="s">
        <v>21</v>
      </c>
      <c r="E1" s="91"/>
      <c r="F1" s="91"/>
      <c r="G1" s="91"/>
      <c r="H1" s="91"/>
      <c r="I1" s="91"/>
      <c r="J1" s="91"/>
      <c r="K1" s="91"/>
      <c r="L1" s="91"/>
    </row>
    <row r="2" spans="4:11" ht="12.75">
      <c r="D2" s="92" t="s">
        <v>22</v>
      </c>
      <c r="E2" s="92"/>
      <c r="F2" s="92"/>
      <c r="G2" s="92"/>
      <c r="H2" s="92"/>
      <c r="I2" s="92"/>
      <c r="J2" s="92"/>
      <c r="K2" s="19"/>
    </row>
    <row r="3" spans="2:12" ht="12.75">
      <c r="B3" s="93" t="s">
        <v>12</v>
      </c>
      <c r="C3" s="93"/>
      <c r="D3" s="93"/>
      <c r="E3" s="94" t="s">
        <v>31</v>
      </c>
      <c r="F3" s="94"/>
      <c r="G3" s="94"/>
      <c r="H3" s="94"/>
      <c r="I3" s="94"/>
      <c r="K3" s="4" t="s">
        <v>13</v>
      </c>
      <c r="L3" s="52" t="s">
        <v>15</v>
      </c>
    </row>
    <row r="4" spans="1:13" s="7" customFormat="1" ht="32.25" customHeight="1">
      <c r="A4" s="5"/>
      <c r="B4" s="95" t="s">
        <v>11</v>
      </c>
      <c r="C4" s="95"/>
      <c r="D4" s="95"/>
      <c r="E4" s="96" t="s">
        <v>43</v>
      </c>
      <c r="F4" s="96"/>
      <c r="G4" s="96"/>
      <c r="H4" s="96"/>
      <c r="I4" s="96"/>
      <c r="J4" s="96"/>
      <c r="K4" s="6" t="s">
        <v>14</v>
      </c>
      <c r="L4" s="53" t="s">
        <v>16</v>
      </c>
      <c r="M4" s="78"/>
    </row>
    <row r="5" spans="1:13" s="8" customFormat="1" ht="20.1" customHeight="1">
      <c r="A5" s="5"/>
      <c r="E5" s="89"/>
      <c r="F5" s="89"/>
      <c r="G5" s="89"/>
      <c r="H5" s="89"/>
      <c r="I5" s="89"/>
      <c r="J5" s="89"/>
      <c r="K5" s="89"/>
      <c r="L5" s="89"/>
      <c r="M5" s="79"/>
    </row>
    <row r="6" spans="1:13" ht="47.25">
      <c r="A6" s="9"/>
      <c r="B6" s="2" t="s">
        <v>3</v>
      </c>
      <c r="C6" s="2" t="s">
        <v>0</v>
      </c>
      <c r="D6" s="2" t="s">
        <v>1</v>
      </c>
      <c r="E6" s="27" t="s">
        <v>4</v>
      </c>
      <c r="F6" s="22" t="s">
        <v>23</v>
      </c>
      <c r="G6" s="20" t="s">
        <v>24</v>
      </c>
      <c r="H6" s="22" t="s">
        <v>25</v>
      </c>
      <c r="I6" s="22" t="s">
        <v>26</v>
      </c>
      <c r="J6" s="3" t="s">
        <v>27</v>
      </c>
      <c r="K6" s="3" t="s">
        <v>28</v>
      </c>
      <c r="L6" s="51" t="s">
        <v>29</v>
      </c>
      <c r="M6" s="80" t="s">
        <v>34</v>
      </c>
    </row>
    <row r="7" spans="1:13" ht="12.75">
      <c r="A7" s="9"/>
      <c r="B7" s="22">
        <v>1</v>
      </c>
      <c r="C7" s="90">
        <v>2</v>
      </c>
      <c r="D7" s="90"/>
      <c r="E7" s="90"/>
      <c r="F7" s="22">
        <v>3</v>
      </c>
      <c r="G7" s="20">
        <v>4</v>
      </c>
      <c r="H7" s="22">
        <v>5</v>
      </c>
      <c r="I7" s="22">
        <v>6</v>
      </c>
      <c r="J7" s="22">
        <v>7</v>
      </c>
      <c r="K7" s="22">
        <v>8</v>
      </c>
      <c r="L7" s="54">
        <v>9</v>
      </c>
      <c r="M7" s="80"/>
    </row>
    <row r="8" spans="1:13" ht="94.5">
      <c r="A8" s="9"/>
      <c r="B8" s="29" t="s">
        <v>2</v>
      </c>
      <c r="C8" s="49">
        <v>1</v>
      </c>
      <c r="D8" s="76" t="s">
        <v>35</v>
      </c>
      <c r="E8" s="76" t="s">
        <v>35</v>
      </c>
      <c r="F8" s="32" t="s">
        <v>32</v>
      </c>
      <c r="G8" s="75">
        <v>2</v>
      </c>
      <c r="H8" s="42"/>
      <c r="I8" s="30"/>
      <c r="J8" s="30"/>
      <c r="K8" s="30"/>
      <c r="L8" s="55" t="s">
        <v>33</v>
      </c>
      <c r="M8" s="81">
        <v>766700</v>
      </c>
    </row>
    <row r="9" spans="1:13" ht="94.5">
      <c r="A9" s="9"/>
      <c r="B9" s="29" t="s">
        <v>2</v>
      </c>
      <c r="C9" s="49">
        <v>2</v>
      </c>
      <c r="D9" s="76" t="s">
        <v>36</v>
      </c>
      <c r="E9" s="76" t="s">
        <v>36</v>
      </c>
      <c r="F9" s="32" t="s">
        <v>32</v>
      </c>
      <c r="G9" s="75">
        <v>1</v>
      </c>
      <c r="H9" s="42"/>
      <c r="I9" s="30"/>
      <c r="J9" s="30"/>
      <c r="K9" s="30"/>
      <c r="L9" s="55" t="s">
        <v>33</v>
      </c>
      <c r="M9" s="81">
        <v>600000</v>
      </c>
    </row>
    <row r="10" spans="1:13" ht="87.75" customHeight="1">
      <c r="A10" s="65"/>
      <c r="B10" s="66" t="s">
        <v>2</v>
      </c>
      <c r="C10" s="49">
        <v>3</v>
      </c>
      <c r="D10" s="76" t="s">
        <v>37</v>
      </c>
      <c r="E10" s="76" t="s">
        <v>37</v>
      </c>
      <c r="F10" s="67" t="s">
        <v>32</v>
      </c>
      <c r="G10" s="75">
        <v>2</v>
      </c>
      <c r="H10" s="68"/>
      <c r="I10" s="69"/>
      <c r="J10" s="70"/>
      <c r="K10" s="70"/>
      <c r="L10" s="55" t="s">
        <v>33</v>
      </c>
      <c r="M10" s="82">
        <v>40000</v>
      </c>
    </row>
    <row r="11" spans="1:13" ht="59.25" customHeight="1">
      <c r="A11" s="18"/>
      <c r="B11" s="29" t="s">
        <v>2</v>
      </c>
      <c r="C11" s="49">
        <v>4</v>
      </c>
      <c r="D11" s="76" t="s">
        <v>38</v>
      </c>
      <c r="E11" s="76" t="s">
        <v>38</v>
      </c>
      <c r="F11" s="32" t="s">
        <v>32</v>
      </c>
      <c r="G11" s="75">
        <v>1</v>
      </c>
      <c r="H11" s="71"/>
      <c r="I11" s="30"/>
      <c r="J11" s="31"/>
      <c r="K11" s="31"/>
      <c r="L11" s="72" t="s">
        <v>33</v>
      </c>
      <c r="M11" s="81">
        <v>1250000</v>
      </c>
    </row>
    <row r="12" spans="1:13" ht="94.5">
      <c r="A12" s="18"/>
      <c r="B12" s="29" t="s">
        <v>2</v>
      </c>
      <c r="C12" s="34">
        <v>5</v>
      </c>
      <c r="D12" s="76" t="s">
        <v>39</v>
      </c>
      <c r="E12" s="76" t="s">
        <v>39</v>
      </c>
      <c r="F12" s="32" t="s">
        <v>32</v>
      </c>
      <c r="G12" s="75">
        <v>1</v>
      </c>
      <c r="H12" s="18"/>
      <c r="I12" s="18"/>
      <c r="J12" s="18"/>
      <c r="K12" s="18"/>
      <c r="L12" s="72" t="s">
        <v>33</v>
      </c>
      <c r="M12" s="98">
        <v>3900000</v>
      </c>
    </row>
    <row r="14" ht="12.75">
      <c r="M14" s="77">
        <f>SUM(M8:M13)</f>
        <v>6556700</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97" t="s">
        <v>30</v>
      </c>
      <c r="I12" s="97"/>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2021-05-27T14:45:23Z</dcterms:modified>
  <cp:category/>
  <cp:version/>
  <cp:contentType/>
  <cp:contentStatus/>
</cp:coreProperties>
</file>