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grame naționale 2023\PN CNTS reagenti și consumabile (repetat)\"/>
    </mc:Choice>
  </mc:AlternateContent>
  <bookViews>
    <workbookView xWindow="0" yWindow="0" windowWidth="14400" windowHeight="12300" activeTab="1"/>
  </bookViews>
  <sheets>
    <sheet name="F4.1 LP " sheetId="4" r:id="rId1"/>
    <sheet name="F4.2 LP " sheetId="5" r:id="rId2"/>
    <sheet name="Sheet2" sheetId="7" r:id="rId3"/>
  </sheets>
  <definedNames>
    <definedName name="_xlnm._FilterDatabase" localSheetId="0" hidden="1">'F4.1 LP '!$A$7:$K$17</definedName>
    <definedName name="_xlnm._FilterDatabase" localSheetId="1" hidden="1">'F4.2 LP '!$A$7:$L$7</definedName>
  </definedNames>
  <calcPr calcId="162913" refMode="R1C1"/>
</workbook>
</file>

<file path=xl/calcChain.xml><?xml version="1.0" encoding="utf-8"?>
<calcChain xmlns="http://schemas.openxmlformats.org/spreadsheetml/2006/main">
  <c r="L18" i="5" l="1"/>
  <c r="K12" i="7" l="1"/>
  <c r="J12" i="7"/>
</calcChain>
</file>

<file path=xl/sharedStrings.xml><?xml version="1.0" encoding="utf-8"?>
<sst xmlns="http://schemas.openxmlformats.org/spreadsheetml/2006/main" count="127" uniqueCount="61">
  <si>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</si>
  <si>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</si>
  <si>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</si>
  <si>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</si>
  <si>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</si>
  <si>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</si>
  <si>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</si>
  <si>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</si>
  <si>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</si>
  <si>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</si>
  <si>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</si>
  <si>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</si>
  <si>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</si>
  <si>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</si>
  <si>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</si>
  <si>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</si>
  <si>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</si>
  <si>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</si>
  <si>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</si>
  <si>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</si>
  <si>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</si>
  <si>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</si>
  <si>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</si>
  <si>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</si>
  <si>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</si>
  <si>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</si>
  <si>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</si>
  <si>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</si>
  <si>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</si>
  <si>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</si>
  <si>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</si>
  <si>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</si>
  <si>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</si>
  <si>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</si>
  <si>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Сapsulă pentru suport de filtrare, tip III</t>
  </si>
  <si>
    <t>Prefiltru, tip I</t>
  </si>
  <si>
    <t>Filtru, tip I</t>
  </si>
  <si>
    <t>Filtru, tip III</t>
  </si>
  <si>
    <t>Filtru pentru ultrapurificare a apei, tip I</t>
  </si>
  <si>
    <t>Filtru pentru ultrapurificare a apei, tip II</t>
  </si>
  <si>
    <t>Set consumabile pentru colectarea trombocitelor în doza dubla de trombocite si una doza de plasma</t>
  </si>
  <si>
    <t>Flacoane, tip III</t>
  </si>
  <si>
    <t>Flacoane, tip VIII</t>
  </si>
  <si>
    <t>Flacoane, tip IX</t>
  </si>
  <si>
    <t>set</t>
  </si>
  <si>
    <t>Bucată</t>
  </si>
  <si>
    <t xml:space="preserve">Bucată </t>
  </si>
  <si>
    <t>Total</t>
  </si>
  <si>
    <t xml:space="preserve">Destinaţie: pentru ambalarea preparatelor biomedicale din sânge şi/sau a preparatelor diagnostice din sânge.
Proprietăţi: 
Volum 3 ml, total nu mai mult de 4,5 ml;
Diametrul gâtului flaconului: Exterior 12,0 ± 0,1mm;
Interior 8,0  ± 0,1mm;
Înălţimea flaconului: 35,0 ± 0,5mm;
Materialul de bază:
a) sticlă transparentă, neutră;
b) clasa 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</si>
  <si>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realizarea procesului filtraţie de limpezire a preparatelor biomedicale din sînge.
Proprietăţi: 
a) filtru tip – 0,65µm DAWP; 
b) diametrul 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</si>
  <si>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Achiziționarea reactive și consumabile medicale întru realizarea Programului Naţional „Securitatea transfuzională şi autoasigurarea ţării cu produse sanguine” conform necesităților pentru anul 2023</t>
  </si>
  <si>
    <t xml:space="preserve">Destinaţie: pentru ambalarea preparatelor biomedicale din sânge şi/sau a preparatelor diagnostice din sânge.
Proprietăţi: 
Volum 20 ml, total nu mai mult de 26 ml.
Diametrul gâtului flaconului:
Exterior 19,8±0,3/0,4mm;
Interior 12,9±2mm;
Diametrul flaconului: 26,5±0,6/0,8mm 
Înălţimea flaconului: 63 ±1 mm;
Materialul de bază – sticlă transparentă, neutră, clasa 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</si>
  <si>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450 ml ± 5%.
Diametrul  gâtului  flaconului: 
Exterior 34 ± 1mm;
Interior  25 ± 0,2/0,5 mm;
Diametrul flaconului: 79 ± 1,2 mm 
Înălţimea flaconului: 165 ± 1,6 mm;
Materialul de bază:
a)sticlă transparentă, neutră;
b)clasa I;
c)gradaţie pronunţată de nivel a volumului.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</si>
  <si>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realizarea procesului  filtraţie  de limpezire  a soluţiilor proteice.
Proprietăţi: 
a)capsule A1HC1,1 m2;
b)garnitură plată  1/pk.
c)  compatibil cu tehnologia existentă.
Forma de ambalare: livrate a cîte 1 (una) capsulă în ambalaj separat, pe care este necesar de a fi indicată denumirea,codul,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</si>
  <si>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realizarea procesului filtraţie de limpezire a preparatelor biomedicale din sînge.
Proprietăţi: 
a) prefiltru  tip – AP;
b) diametrul prefiltrului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</si>
  <si>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realizarea procesului de filtraţie sterilă a preparatelor biomedicale din sînge.
Proprietăţi: 
a) filtru cu membrană Durapor;
b) tip – 0,22µm GVWP;
c) diametrul – 293 mm;
d) compatibil cu tehnologia existentă. 
Forma de ambalare: livrate în cutie ermetic închisă cu etichetă pe ambalaj, pe care este necesar de a fi indicată denumirea,codul,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</si>
  <si>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Ion-Ex Polishing Cartridge 55cm (22"0);
Număr de catalog - CMPB02202.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</si>
  <si>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Durapore Carridge 0.22 pm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</si>
  <si>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60 de zile de la înregistrarea contractului</t>
  </si>
  <si>
    <r>
      <rPr>
        <b/>
        <sz val="12"/>
        <rFont val="Times New Roman"/>
        <family val="1"/>
        <charset val="204"/>
      </rPr>
      <t>Cerințe față de dispozitivul medical, aflat în dotare</t>
    </r>
    <r>
      <rPr>
        <sz val="12"/>
        <rFont val="Times New Roman"/>
        <family val="1"/>
      </rPr>
      <t xml:space="preserve">                                                                                Trima Accel 1000 (3 bucăți), sau Amicore Apheresis (4 bucăți)                                                                                   Prin tehnologia aplicată la dispozitivele aflate în dotarea instituției, cu toate componentele: număr de seturi/consumabile obligatorii activității dispozitivului medical aflat în dotarea instituției, necesare în procesul de colectarea trombocitelor în doza dubla de trombocite si una doza de plasma de la donator, total – 1800 seturi.
Dispozitivele aflate în dotarea instituției:
- dispozitiv pentru colectarea trombocitelor în doza dubla de trombocite si una doza de plasma de la donator (citafereză) Trima Accel 1000 (3 bucăți), anul producerii 2016 (dobândite prin contract de donație);
 - dispozitiv pentru colectarea trombocitelor în doza dubla de trombocite si una doza de plasma de la donator (citafereză) Amicore Apheresis (4 bucăți: 3 bucăți – anul producerii 2020 și 1 bucată – anul producerii 2021), (dobândite prin contract de comodat).                                                                                   - Asigurarea deservirii tehnice a dispozitivelor medicale aflate în dotare/oferite în comodat pe toată perioada de executare a contractului.
</t>
    </r>
    <r>
      <rPr>
        <b/>
        <sz val="12"/>
        <rFont val="Times New Roman"/>
        <family val="1"/>
        <charset val="204"/>
      </rPr>
      <t xml:space="preserve">Cerințe față de dispozitivul medical, alt dispozitiv decât cel existent în dotare: bucăți 4≤                                        </t>
    </r>
    <r>
      <rPr>
        <sz val="12"/>
        <rFont val="Times New Roman"/>
        <family val="1"/>
        <charset val="204"/>
      </rPr>
      <t>Prin tehnologia aplicată pentru un alt dispozitiv decât cel existent în dotare, cu toate componentele: număr de seturi/consumabile și alte produse obligatorii activității dispozitivului medical, necesare în procesul de colectarea trombocitelor în doza dubla de trombocite si una doza de plasma de la donator, total – 1800 seturi.
Destinație: pentru efectuarea procedurii de citafereză la donatorul de celule.
Tehnologie automatizată, de tip închis.
Separarea componentelor (plasmă, trombocite): prin centrifugare cu seturi sterile de unica folosință.
Cerințe către funcționalitatea dispozitivului:
a) Asigurat cu Pompă pentru sânge.
b)Asigurat cu Pompă pentru anticoagulant.
c)Asigurat cu Pompe pentru componenți separate.
d)Nu mai puțin de patru detectoare pentru bula de aer în tubulatura setului.
e)Nu mai puțin de 7 clame de închidere a liniei de plasmă/trombocite/sânge/soluție anticoagulant/fiole destinate controlului calității.
f)Mecanismul de închidere a centrifugii rapid (prin apăsare).
g)Detector a presiunii intravenoase la donator.
h)Posibilitatea schimbării parametrilor în timpul procedurii fără întreruperea procedurii.
i)Manjeta reglabila.
î)Posibilitatea modificării vitezei pompelor.
j)Posibilitatea programării cantității și modulul de dozare a soluției fiziologice.
k)Ecran tactil ce permite programarea parametrilor.
l)Scaner de barcod și port de conectare la internet pentru manipulări de la distanță.
m)Husa de protectie din silicon 1 bucata
Tensiunea de alimentare: 220V, 50 Hz
Va pune la dispoziția beneficiarului în mod gratuit cel puțin 4 dispozitive medicale identice ca model de performanță și nu mai vechi decât dispozitivele aflate în dotare.</t>
    </r>
    <r>
      <rPr>
        <b/>
        <sz val="12"/>
        <rFont val="Times New Roman"/>
        <family val="1"/>
        <charset val="204"/>
      </rPr>
      <t xml:space="preserve">
</t>
    </r>
    <r>
      <rPr>
        <sz val="12"/>
        <rFont val="Times New Roman"/>
        <family val="1"/>
        <charset val="204"/>
      </rPr>
      <t>Declaraţie de conformitate CE/SM şi/sau Certificat de conformitate CE/SM.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cel puțin 4 (patru)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Asigurarea deservirii tehnice a dispozitivelor medicale aflate în dotate/oferite în comodat pe toată perioada de executare a contractului.</t>
    </r>
    <r>
      <rPr>
        <b/>
        <sz val="12"/>
        <rFont val="Times New Roman"/>
        <family val="1"/>
        <charset val="204"/>
      </rPr>
      <t xml:space="preserve">
</t>
    </r>
    <r>
      <rPr>
        <sz val="12"/>
        <rFont val="Times New Roman"/>
        <family val="1"/>
        <charset val="204"/>
      </rPr>
      <t>Set consumabile pentru colectarea trombocitelor în doza dubla de trombocite si una doza de plasma- set 1800    Destinație: pentru colectarea trombocitelor în doză dublă de trombocite și una doză de plasmă.
Proprietăţile componentelor obligatorii a setului:
Materiale de bază ale plasticului – polivinilhlorid  și/sau  dietilftalat;
Asigurat cu filtru pentru deleucocitarea sângelui procesat/produsului finit.
Ac tip 16/17 G, cu fisura laterală;
Sistemul de capisonare a acului post-donare cu utilizare ulterioară inofensivă – obligatoriu prezent;
Soluţie anticoagulantă:
a)  recipient de plastic, 
b) volum de 500 ml;
c) sterilă, apirogenă;
d) asigurat cu element ce va permite fixarea recipientului în suport;
e) conţinut de citrat, dexroză.
Sistemul  de recoltare a probei sanguine de laborator:
a) pentru eprubetă vacum;
b) dotată cu holder şi ac;
c) integrat în sistemul închis şi steril al tubulaturii de recoltare; 
d) asigurat cu clamă.
Containerul pentru colectarea şi depozitarea plachetelor va fi asigurat:
a) 2 la număr
b) cu posibilitatea recoltării de la donator a două doze de trombocite, fiecare doză fiind resuspendată în plasmă, volum de plasmă de 200 ml ±10% (volum stabilit în raport cu concentrația de trombocite în produsul finit). 
c) racordul, în partea superioară pentru conexiunea la sistemul de transfuzie;
d) fantă pe partea inferioară, pentru suspendarea containerului în suportul de transfuzie;
e) fiecare container pentru depozitarea plachetelor să fie asigurate în partea superioară a acestora cu o tubulatură integrată cu un rezervor/fiolă destinată pentru colectarea plachetelor destinate pentru examinarea la controlul calității;
Containerul pentru recoltarea și depozitarea plasmei va fi asigurat:
a) 1 la număr;
b) cu o capacitate de la 600 ml până la 1000 ml ±10%;
c) cu posibilitatea recoltării de la donator a unei prize de plasmă cu un volum nu mai mic de 350 ml plasmă;
d) două orificii, în partea superioara, pentru fixarea acestuia în presele de separare a dispozitivului de separare în componente sanguine;
e) racordul, în partea superioară pentru conexiunea la sistemul de transfuzie;
f) fantă pe partea inferioară, pentru suspendarea containerului în suportul de transfuzie;
Setul de colectare a trombocitelor:
a)  să fie asigurat cu soluție fiziologică (NaCl 0,9%- în volum de 500ml, sterilă, apirogenă, pentru infuzie i/v), recipient din plastic, cu prezența tubulaturii de conexiune a soluției fiziologice la sistemul de colectare a trombocitelor sau echivalentul acesteia”, or
b) să fie asigurat/însoțit cu soluție fiziologică (NaCl 0,9% - în volum de 500ml, sterilă, apirogenă, pentru infuzie i/v), recipient din plastic, în cantitate de 1800 buc, cu prezența unui port/racord și tubulatură de conexiune a soluției fiziologice la sistemul de colectare a trombocitelor sau echivalentul acesteia”.
Tubulatura de conexiune la soluţia FF să fie asigurată cu filtru.
Tubulatura de conexiune la soluţia anticoagulantă să fie asigurată cu filtru.
Eticheta de fond şi marcajul containerelor pentru colectarea componentelor sanguine – inviolabilă,  rezistentă la umiditate sporită, cu inscripţiile obligatorii despre tipul, volumul containerului, lot/serie, termenii de valabilitate, producătorul şi notificarea “STERIL”, asugurate cu cod-bare pentru identificare serie/lor.
Forma de ambalare: fiecare set sau componentă a setului va fi ambalat  separat,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t>
    </r>
    <r>
      <rPr>
        <b/>
        <sz val="12"/>
        <rFont val="Times New Roman"/>
        <family val="1"/>
        <charset val="204"/>
      </rPr>
      <t xml:space="preserve">
</t>
    </r>
    <r>
      <rPr>
        <sz val="12"/>
        <rFont val="Times New Roman"/>
        <family val="1"/>
        <charset val="204"/>
      </rPr>
      <t xml:space="preserv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t>
    </r>
    <r>
      <rPr>
        <b/>
        <sz val="12"/>
        <rFont val="Times New Roman"/>
        <family val="1"/>
        <charset val="204"/>
      </rPr>
      <t xml:space="preserve">
                                                                                                                                   </t>
    </r>
  </si>
  <si>
    <t xml:space="preserve">Cerințe față de dispozitivul medical, aflat în dotare                                                                                Trima Accel 1000 (3 bucăți), sau Amicore Apheresis (4 bucăți)                                                                                   Prin tehnologia aplicată la dispozitivele aflate în dotarea instituției, cu toate componentele: număr de seturi/consumabile obligatorii activității dispozitivului medical aflat în dotarea instituției, necesare în procesul de colectarea trombocitelor în doza dubla de trombocite si una doza de plasma de la donator, total – 1800 seturi.
Dispozitivele aflate în dotarea instituției:
- dispozitiv pentru colectarea trombocitelor în doza dubla de trombocite si una doza de plasma de la donator (citafereză) Trima Accel 1000 (3 bucăți), anul producerii 2016 (dobândite prin contract de donație);
 - dispozitiv pentru colectarea trombocitelor în doza dubla de trombocite si una doza de plasma de la donator (citafereză) Amicore Apheresis (4 bucăți: 3 bucăți – anul producerii 2020 și 1 bucată – anul producerii 2021), (dobândite prin contract de comodat).                                                                                   - Asigurarea deservirii tehnice a dispozitivelor medicale aflate în dotare/oferite în comodat pe toată perioada de executare a contractului.
Cerințe față de dispozitivul medical, alt dispozitiv decât cel existent în dotare: bucăți 4≤                                        Prin tehnologia aplicată pentru un alt dispozitiv decât cel existent în dotare, cu toate componentele: număr de seturi/consumabile și alte produse obligatorii activității dispozitivului medical, necesare în procesul de colectarea trombocitelor în doza dubla de trombocite si una doza de plasma de la donator, total – 1800 seturi.
Destinație: pentru efectuarea procedurii de citafereză la donatorul de celule.
Tehnologie automatizată, de tip închis.
Separarea componentelor (plasmă, trombocite): prin centrifugare cu seturi sterile de unica folosință.
Cerințe către funcționalitatea dispozitivului:
a) Asigurat cu Pompă pentru sânge.
b)Asigurat cu Pompă pentru anticoagulant.
c)Asigurat cu Pompe pentru componenți separate.
d)Nu mai puțin de patru detectoare pentru bula de aer în tubulatura setului.
e)Nu mai puțin de 7 clame de închidere a liniei de plasmă/trombocite/sânge/soluție anticoagulant/fiole destinate controlului calității.
f)Mecanismul de închidere a centrifugii rapid (prin apăsare).
g)Detector a presiunii intravenoase la donator.
h)Posibilitatea schimbării parametrilor în timpul procedurii fără întreruperea procedurii.
i)Manjeta reglabila.
î)Posibilitatea modificării vitezei pompelor.
j)Posibilitatea programării cantității și modulul de dozare a soluției fiziologice.
k)Ecran tactil ce permite programarea parametrilor.
l)Scaner de barcod și port de conectare la internet pentru manipulări de la distanță.
m)Husa de protectie din silicon 1 bucata
Tensiunea de alimentare: 220V, 50 Hz
Va pune la dispoziția beneficiarului în mod gratuit cel puțin 4 dispozitive medicale identice ca model de performanță și nu mai vechi decât dispozitivele aflate în dotare.
Declaraţie de conformitate CE/SM şi/sau Certificat de conformitate CE/SM.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cel puțin 4 (patru)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Asigurarea deservirii tehnice a dispozitivelor medicale aflate în dotate/oferite în comodat pe toată perioada de executare a contractului.
Set consumabile pentru colectarea trombocitelor în doza dubla de trombocite si una doza de plasma- set 1800    Destinație: pentru colectarea trombocitelor în doză dublă de trombocite și una doză de plasmă.
Proprietăţile componentelor obligatorii a setului:
Materiale de bază ale plasticului – polivinilhlorid  și/sau  dietilftalat;
Asigurat cu filtru pentru deleucocitarea sângelui procesat/produsului finit.
Ac tip 16/17 G, cu fisura laterală;
Sistemul de capisonare a acului post-donare cu utilizare ulterioară inofensivă – obligatoriu prezent;
Soluţie anticoagulantă:
a)  recipient de plastic, 
b) volum de 500 ml;
c) sterilă, apirogenă;
d) asigurat cu element ce va permite fixarea recipientului în suport;
e) conţinut de citrat, dexroză.
Sistemul  de recoltare a probei sanguine de laborator:
a) pentru eprubetă vacum;
b) dotată cu holder şi ac;
c) integrat în sistemul închis şi steril al tubulaturii de recoltare; 
d) asigurat cu clamă.
Containerul pentru colectarea şi depozitarea plachetelor va fi asigurat:
a) 2 la număr
b) cu posibilitatea recoltării de la donator a două doze de trombocite, fiecare doză fiind resuspendată în plasmă, volum de plasmă de 200 ml ±10% (volum stabilit în raport cu concentrația de trombocite în produsul finit). 
c) racordul, în partea superioară pentru conexiunea la sistemul de transfuzie;
d) fantă pe partea inferioară, pentru suspendarea containerului în suportul de transfuzie;
e) fiecare container pentru depozitarea plachetelor să fie asigurate în partea superioară a acestora cu o tubulatură integrată cu un rezervor/fiolă destinată pentru colectarea plachetelor destinate pentru examinarea la controlul calității;
Containerul pentru recoltarea și depozitarea plasmei va fi asigurat:
a) 1 la număr;
b) cu o capacitate de la 600 ml până la 1000 ml ±10%;
c) cu posibilitatea recoltării de la donator a unei prize de plasmă cu un volum nu mai mic de 350 ml plasmă;
d) două orificii, în partea superioara, pentru fixarea acestuia în presele de separare a dispozitivului de separare în componente sanguine;
e) racordul, în partea superioară pentru conexiunea la sistemul de transfuzie;
f) fantă pe partea inferioară, pentru suspendarea containerului în suportul de transfuzie;
Setul de colectare a trombocitelor:
a)  să fie asigurat cu soluție fiziologică (NaCl 0,9%- în volum de 500ml, sterilă, apirogenă, pentru infuzie i/v), recipient din plastic, cu prezența tubulaturii de conexiune a soluției fiziologice la sistemul de colectare a trombocitelor sau echivalentul acesteia”, or
b) să fie asigurat/însoțit cu soluție fiziologică (NaCl 0,9% - în volum de 500ml, sterilă, apirogenă, pentru infuzie i/v), recipient din plastic, în cantitate de 1800 buc, cu prezența unui port/racord și tubulatură de conexiune a soluției fiziologice la sistemul de colectare a trombocitelor sau echivalentul acesteia”.
Tubulatura de conexiune la soluţia FF să fie asigurată cu filtru.
Tubulatura de conexiune la soluţia anticoagulantă să fie asigurată cu filtru.
Eticheta de fond şi marcajul containerelor pentru colectarea componentelor sanguine – inviolabilă,  rezistentă la umiditate sporită, cu inscripţiile obligatorii despre tipul, volumul containerului, lot/serie, termenii de valabilitate, producătorul şi notificarea “STERIL”, asugurate cu cod-bare pentru identificare serie/lor.
Forma de ambalare: fiecare set sau componentă a setului va fi ambalat  separat,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</si>
</sst>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b/>
      <sz val="14"/>
      <name val="Times New Roman"/>
      <family val="1"/>
      <charset val="204"/>
    </font>
    <font>
      <b/>
      <sz val="12"/>
      <name val="Times New Roman"/>
      <family val="1"/>
      <charset val="204"/>
    </font>
    <font>
      <sz val="12"/>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81">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4" fillId="2" borderId="1" xfId="1" applyFont="1" applyFill="1" applyBorder="1" applyAlignment="1" applyProtection="1">
      <alignment horizontal="center" vertical="center" wrapText="1"/>
    </xf>
    <xf numFmtId="0" fontId="6" fillId="4" borderId="1" xfId="0" applyFont="1" applyFill="1" applyBorder="1" applyAlignment="1" applyProtection="1">
      <alignment horizontal="center" vertical="top" wrapText="1"/>
    </xf>
    <xf numFmtId="0" fontId="6" fillId="4" borderId="1" xfId="0" applyFont="1" applyFill="1" applyBorder="1" applyAlignment="1">
      <alignment horizontal="center" vertical="top" wrapText="1"/>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3" fillId="2" borderId="2" xfId="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0" xfId="1" applyFont="1" applyAlignment="1" applyProtection="1">
      <alignment vertical="center" wrapText="1"/>
      <protection locked="0"/>
    </xf>
    <xf numFmtId="0" fontId="2" fillId="0" borderId="1" xfId="1" applyFont="1" applyBorder="1" applyAlignment="1" applyProtection="1">
      <alignment horizontal="center"/>
      <protection locked="0"/>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3"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2" fillId="0" borderId="1" xfId="0" applyFont="1" applyFill="1" applyBorder="1" applyAlignment="1" applyProtection="1">
      <alignment vertical="center"/>
      <protection locked="0"/>
    </xf>
    <xf numFmtId="1" fontId="2" fillId="0" borderId="1" xfId="1" applyNumberFormat="1" applyFont="1" applyBorder="1" applyAlignment="1" applyProtection="1">
      <alignment vertical="center"/>
      <protection locked="0"/>
    </xf>
    <xf numFmtId="0" fontId="2" fillId="0" borderId="1" xfId="1" applyFont="1" applyBorder="1" applyAlignment="1" applyProtection="1">
      <alignment vertical="center"/>
      <protection locked="0"/>
    </xf>
    <xf numFmtId="4" fontId="4" fillId="3" borderId="1" xfId="1" applyNumberFormat="1" applyFont="1" applyFill="1" applyBorder="1" applyAlignment="1" applyProtection="1">
      <alignment horizontal="center" vertical="center" wrapText="1"/>
      <protection locked="0"/>
    </xf>
    <xf numFmtId="0" fontId="11" fillId="0" borderId="1" xfId="0" applyFont="1" applyBorder="1" applyAlignment="1" applyProtection="1">
      <alignment vertical="center"/>
      <protection locked="0"/>
    </xf>
    <xf numFmtId="0" fontId="2" fillId="0" borderId="1" xfId="0" applyFont="1" applyBorder="1" applyAlignment="1" applyProtection="1">
      <alignment vertical="top" wrapText="1"/>
      <protection locked="0"/>
    </xf>
    <xf numFmtId="4" fontId="2" fillId="0" borderId="0" xfId="1" applyNumberFormat="1" applyFont="1" applyAlignment="1" applyProtection="1">
      <alignment wrapText="1"/>
      <protection locked="0"/>
    </xf>
    <xf numFmtId="0" fontId="2" fillId="5" borderId="1" xfId="1" applyFont="1" applyFill="1" applyBorder="1" applyAlignment="1" applyProtection="1">
      <alignment horizontal="center" vertical="center" wrapText="1"/>
      <protection locked="0"/>
    </xf>
    <xf numFmtId="0" fontId="2" fillId="6" borderId="1" xfId="0" applyFont="1" applyFill="1" applyBorder="1" applyAlignment="1" applyProtection="1">
      <alignment vertical="center"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13" fillId="6" borderId="1" xfId="0" applyFont="1" applyFill="1" applyBorder="1" applyAlignment="1" applyProtection="1">
      <alignment horizontal="left" vertical="center" wrapText="1"/>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7"/>
  <sheetViews>
    <sheetView topLeftCell="A15" zoomScaleNormal="100" workbookViewId="0">
      <selection activeCell="H8" sqref="H8:H17"/>
    </sheetView>
  </sheetViews>
  <sheetFormatPr defaultRowHeight="20.100000000000001" customHeight="1" x14ac:dyDescent="0.25"/>
  <cols>
    <col min="1" max="1" width="5.7109375" style="15" customWidth="1"/>
    <col min="2" max="2" width="4.42578125" style="41" customWidth="1"/>
    <col min="3" max="3" width="40.140625" style="41" customWidth="1"/>
    <col min="4" max="4" width="28" style="37" customWidth="1"/>
    <col min="5" max="5" width="10.5703125" style="41" customWidth="1"/>
    <col min="6" max="6" width="11.28515625" style="41" customWidth="1"/>
    <col min="7" max="7" width="18.85546875" style="41" customWidth="1"/>
    <col min="8" max="8" width="92.85546875" style="36" customWidth="1"/>
    <col min="9" max="9" width="35" style="15" customWidth="1"/>
    <col min="10" max="10" width="16.42578125" style="15" customWidth="1"/>
    <col min="11" max="11" width="13.85546875" style="15" customWidth="1"/>
    <col min="12" max="16384" width="9.140625" style="15"/>
  </cols>
  <sheetData>
    <row r="1" spans="1:17" ht="20.100000000000001" customHeight="1" x14ac:dyDescent="0.25">
      <c r="C1" s="65" t="s">
        <v>18</v>
      </c>
      <c r="D1" s="65"/>
      <c r="E1" s="65"/>
      <c r="F1" s="65"/>
      <c r="G1" s="65"/>
      <c r="H1" s="65"/>
      <c r="I1" s="65"/>
      <c r="J1" s="65"/>
    </row>
    <row r="2" spans="1:17" ht="20.100000000000001" customHeight="1" x14ac:dyDescent="0.25">
      <c r="D2" s="66" t="s">
        <v>17</v>
      </c>
      <c r="E2" s="66"/>
      <c r="F2" s="66"/>
      <c r="G2" s="66"/>
      <c r="H2" s="66"/>
    </row>
    <row r="3" spans="1:17" ht="20.100000000000001" customHeight="1" x14ac:dyDescent="0.25">
      <c r="A3" s="67" t="s">
        <v>12</v>
      </c>
      <c r="B3" s="67"/>
      <c r="C3" s="67"/>
      <c r="D3" s="68" t="s">
        <v>32</v>
      </c>
      <c r="E3" s="68"/>
      <c r="F3" s="68"/>
      <c r="G3" s="68"/>
      <c r="H3" s="68"/>
      <c r="I3" s="15" t="s">
        <v>13</v>
      </c>
      <c r="J3" s="15" t="s">
        <v>15</v>
      </c>
    </row>
    <row r="4" spans="1:17" s="22" customFormat="1" ht="20.100000000000001" customHeight="1" x14ac:dyDescent="0.25">
      <c r="A4" s="69" t="s">
        <v>11</v>
      </c>
      <c r="B4" s="69"/>
      <c r="C4" s="69"/>
      <c r="D4" s="70" t="s">
        <v>50</v>
      </c>
      <c r="E4" s="70"/>
      <c r="F4" s="70"/>
      <c r="G4" s="70"/>
      <c r="H4" s="70"/>
      <c r="I4" s="20" t="s">
        <v>14</v>
      </c>
      <c r="J4" s="20" t="s">
        <v>16</v>
      </c>
      <c r="K4" s="21"/>
    </row>
    <row r="5" spans="1:17" s="23" customFormat="1" ht="20.100000000000001" customHeight="1" x14ac:dyDescent="0.25">
      <c r="B5" s="55"/>
      <c r="C5" s="55"/>
      <c r="D5" s="64"/>
      <c r="E5" s="64"/>
      <c r="F5" s="64"/>
      <c r="G5" s="64"/>
      <c r="H5" s="64"/>
      <c r="I5" s="64"/>
      <c r="J5" s="64"/>
      <c r="K5" s="21"/>
    </row>
    <row r="6" spans="1:17" ht="31.5" x14ac:dyDescent="0.25">
      <c r="A6" s="1" t="s">
        <v>3</v>
      </c>
      <c r="B6" s="1" t="s">
        <v>0</v>
      </c>
      <c r="C6" s="1" t="s">
        <v>1</v>
      </c>
      <c r="D6" s="1" t="s">
        <v>4</v>
      </c>
      <c r="E6" s="1" t="s">
        <v>5</v>
      </c>
      <c r="F6" s="1" t="s">
        <v>6</v>
      </c>
      <c r="G6" s="1" t="s">
        <v>7</v>
      </c>
      <c r="H6" s="34" t="s">
        <v>8</v>
      </c>
      <c r="I6" s="18" t="s">
        <v>9</v>
      </c>
      <c r="J6" s="18" t="s">
        <v>10</v>
      </c>
      <c r="K6" s="14"/>
    </row>
    <row r="7" spans="1:17" ht="15.75" x14ac:dyDescent="0.25">
      <c r="A7" s="29">
        <v>1</v>
      </c>
      <c r="B7" s="30">
        <v>2</v>
      </c>
      <c r="C7" s="30"/>
      <c r="D7" s="30"/>
      <c r="E7" s="30">
        <v>3</v>
      </c>
      <c r="F7" s="30">
        <v>4</v>
      </c>
      <c r="G7" s="30">
        <v>5</v>
      </c>
      <c r="H7" s="35">
        <v>6</v>
      </c>
      <c r="I7" s="29">
        <v>7</v>
      </c>
      <c r="J7" s="29">
        <v>8</v>
      </c>
      <c r="K7" s="14"/>
    </row>
    <row r="8" spans="1:17" ht="192" customHeight="1" x14ac:dyDescent="0.25">
      <c r="A8" s="28" t="s">
        <v>31</v>
      </c>
      <c r="B8" s="37">
        <v>1</v>
      </c>
      <c r="C8" s="63" t="s">
        <v>40</v>
      </c>
      <c r="E8" s="57"/>
      <c r="F8" s="56"/>
      <c r="G8" s="56"/>
      <c r="H8" s="80" t="s">
        <v>59</v>
      </c>
      <c r="I8" s="49"/>
      <c r="J8" s="50"/>
      <c r="K8" s="25"/>
      <c r="L8" s="25"/>
      <c r="M8" s="25"/>
      <c r="N8" s="25"/>
      <c r="O8" s="25"/>
      <c r="P8" s="25"/>
      <c r="Q8" s="25"/>
    </row>
    <row r="9" spans="1:17" ht="127.5" customHeight="1" x14ac:dyDescent="0.25">
      <c r="A9" s="28" t="s">
        <v>31</v>
      </c>
      <c r="B9" s="41">
        <v>2</v>
      </c>
      <c r="C9" s="41" t="s">
        <v>41</v>
      </c>
      <c r="H9" s="60" t="s">
        <v>51</v>
      </c>
    </row>
    <row r="10" spans="1:17" ht="121.5" customHeight="1" x14ac:dyDescent="0.25">
      <c r="A10" s="28" t="s">
        <v>31</v>
      </c>
      <c r="B10" s="41">
        <v>3</v>
      </c>
      <c r="C10" s="41" t="s">
        <v>42</v>
      </c>
      <c r="H10" s="60" t="s">
        <v>52</v>
      </c>
    </row>
    <row r="11" spans="1:17" ht="132" customHeight="1" x14ac:dyDescent="0.25">
      <c r="A11" s="28" t="s">
        <v>31</v>
      </c>
      <c r="B11" s="41">
        <v>4</v>
      </c>
      <c r="C11" s="41" t="s">
        <v>43</v>
      </c>
      <c r="H11" s="60" t="s">
        <v>48</v>
      </c>
    </row>
    <row r="12" spans="1:17" ht="133.5" customHeight="1" x14ac:dyDescent="0.25">
      <c r="A12" s="28" t="s">
        <v>31</v>
      </c>
      <c r="B12" s="41">
        <v>5</v>
      </c>
      <c r="C12" s="41" t="s">
        <v>34</v>
      </c>
      <c r="H12" s="60" t="s">
        <v>53</v>
      </c>
    </row>
    <row r="13" spans="1:17" ht="109.5" customHeight="1" x14ac:dyDescent="0.25">
      <c r="A13" s="28" t="s">
        <v>31</v>
      </c>
      <c r="B13" s="41">
        <v>6</v>
      </c>
      <c r="C13" s="41" t="s">
        <v>35</v>
      </c>
      <c r="H13" s="60" t="s">
        <v>54</v>
      </c>
    </row>
    <row r="14" spans="1:17" ht="123" customHeight="1" x14ac:dyDescent="0.25">
      <c r="A14" s="28" t="s">
        <v>31</v>
      </c>
      <c r="B14" s="41">
        <v>7</v>
      </c>
      <c r="C14" s="41" t="s">
        <v>36</v>
      </c>
      <c r="H14" s="60" t="s">
        <v>49</v>
      </c>
    </row>
    <row r="15" spans="1:17" ht="154.5" customHeight="1" x14ac:dyDescent="0.25">
      <c r="A15" s="28" t="s">
        <v>31</v>
      </c>
      <c r="B15" s="41">
        <v>8</v>
      </c>
      <c r="C15" s="41" t="s">
        <v>37</v>
      </c>
      <c r="H15" s="60" t="s">
        <v>55</v>
      </c>
    </row>
    <row r="16" spans="1:17" ht="167.25" customHeight="1" x14ac:dyDescent="0.25">
      <c r="A16" s="28" t="s">
        <v>31</v>
      </c>
      <c r="B16" s="41">
        <v>9</v>
      </c>
      <c r="C16" s="41" t="s">
        <v>38</v>
      </c>
      <c r="H16" s="60" t="s">
        <v>56</v>
      </c>
    </row>
    <row r="17" spans="1:8" ht="173.25" customHeight="1" x14ac:dyDescent="0.25">
      <c r="A17" s="28" t="s">
        <v>31</v>
      </c>
      <c r="B17" s="41">
        <v>10</v>
      </c>
      <c r="C17" s="41" t="s">
        <v>39</v>
      </c>
      <c r="H17" s="60" t="s">
        <v>57</v>
      </c>
    </row>
  </sheetData>
  <autoFilter ref="A7:K17"/>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tabSelected="1" topLeftCell="A6" workbookViewId="0">
      <pane xSplit="1" topLeftCell="B1" activePane="topRight" state="frozen"/>
      <selection pane="topRight" activeCell="F8" sqref="F8"/>
    </sheetView>
  </sheetViews>
  <sheetFormatPr defaultRowHeight="15.75" x14ac:dyDescent="0.25"/>
  <cols>
    <col min="1" max="1" width="5.7109375" style="4" customWidth="1"/>
    <col min="2" max="2" width="4.42578125" style="39" customWidth="1"/>
    <col min="3" max="3" width="25.85546875" style="39" customWidth="1"/>
    <col min="4" max="4" width="43.85546875" style="42" customWidth="1"/>
    <col min="5" max="5" width="15.28515625" style="8" customWidth="1"/>
    <col min="6" max="6" width="14.7109375" style="48" customWidth="1"/>
    <col min="7" max="7" width="18.28515625" style="4" customWidth="1"/>
    <col min="8" max="8" width="20.5703125" style="4" customWidth="1"/>
    <col min="9" max="9" width="19.28515625" style="4" customWidth="1"/>
    <col min="10" max="10" width="25.140625" style="4" customWidth="1"/>
    <col min="11" max="11" width="30" style="54" customWidth="1"/>
    <col min="12" max="12" width="15.7109375" style="51" customWidth="1"/>
    <col min="13" max="13" width="20.85546875" style="4" customWidth="1"/>
    <col min="14" max="14" width="13.140625" style="4" bestFit="1" customWidth="1"/>
    <col min="15" max="16384" width="9.140625" style="4"/>
  </cols>
  <sheetData>
    <row r="1" spans="1:13" x14ac:dyDescent="0.25">
      <c r="C1" s="73" t="s">
        <v>21</v>
      </c>
      <c r="D1" s="73"/>
      <c r="E1" s="73"/>
      <c r="F1" s="73"/>
      <c r="G1" s="73"/>
      <c r="H1" s="73"/>
      <c r="I1" s="73"/>
      <c r="J1" s="73"/>
      <c r="K1" s="73"/>
    </row>
    <row r="2" spans="1:13" x14ac:dyDescent="0.25">
      <c r="C2" s="74" t="s">
        <v>22</v>
      </c>
      <c r="D2" s="74"/>
      <c r="E2" s="74"/>
      <c r="F2" s="74"/>
      <c r="G2" s="74"/>
      <c r="H2" s="74"/>
      <c r="I2" s="74"/>
      <c r="J2" s="17"/>
    </row>
    <row r="3" spans="1:13" x14ac:dyDescent="0.25">
      <c r="A3" s="75" t="s">
        <v>12</v>
      </c>
      <c r="B3" s="75"/>
      <c r="C3" s="75"/>
      <c r="D3" s="76" t="s">
        <v>32</v>
      </c>
      <c r="E3" s="76"/>
      <c r="F3" s="76"/>
      <c r="G3" s="76"/>
      <c r="H3" s="76"/>
      <c r="J3" s="4" t="s">
        <v>13</v>
      </c>
      <c r="K3" s="54" t="s">
        <v>15</v>
      </c>
    </row>
    <row r="4" spans="1:13" s="6" customFormat="1" ht="69" customHeight="1" x14ac:dyDescent="0.25">
      <c r="A4" s="77" t="s">
        <v>11</v>
      </c>
      <c r="B4" s="77"/>
      <c r="C4" s="77"/>
      <c r="D4" s="78" t="s">
        <v>50</v>
      </c>
      <c r="E4" s="78"/>
      <c r="F4" s="78"/>
      <c r="G4" s="78"/>
      <c r="H4" s="78"/>
      <c r="I4" s="78"/>
      <c r="J4" s="5" t="s">
        <v>14</v>
      </c>
      <c r="K4" s="33" t="s">
        <v>16</v>
      </c>
      <c r="L4" s="52"/>
    </row>
    <row r="5" spans="1:13" s="7" customFormat="1" ht="20.100000000000001" customHeight="1" x14ac:dyDescent="0.25">
      <c r="B5" s="40"/>
      <c r="C5" s="40"/>
      <c r="D5" s="71"/>
      <c r="E5" s="71"/>
      <c r="F5" s="71"/>
      <c r="G5" s="71"/>
      <c r="H5" s="71"/>
      <c r="I5" s="71"/>
      <c r="J5" s="71"/>
      <c r="K5" s="71"/>
      <c r="L5" s="52"/>
    </row>
    <row r="6" spans="1:13" ht="31.5" x14ac:dyDescent="0.25">
      <c r="A6" s="2" t="s">
        <v>3</v>
      </c>
      <c r="B6" s="2" t="s">
        <v>0</v>
      </c>
      <c r="C6" s="2" t="s">
        <v>1</v>
      </c>
      <c r="D6" s="24" t="s">
        <v>4</v>
      </c>
      <c r="E6" s="19" t="s">
        <v>23</v>
      </c>
      <c r="F6" s="45" t="s">
        <v>24</v>
      </c>
      <c r="G6" s="19" t="s">
        <v>25</v>
      </c>
      <c r="H6" s="19" t="s">
        <v>26</v>
      </c>
      <c r="I6" s="3" t="s">
        <v>27</v>
      </c>
      <c r="J6" s="3" t="s">
        <v>28</v>
      </c>
      <c r="K6" s="26" t="s">
        <v>29</v>
      </c>
      <c r="L6" s="58" t="s">
        <v>33</v>
      </c>
    </row>
    <row r="7" spans="1:13" x14ac:dyDescent="0.25">
      <c r="A7" s="19">
        <v>1</v>
      </c>
      <c r="B7" s="72">
        <v>2</v>
      </c>
      <c r="C7" s="72"/>
      <c r="D7" s="72"/>
      <c r="E7" s="31">
        <v>3</v>
      </c>
      <c r="F7" s="46">
        <v>4</v>
      </c>
      <c r="G7" s="19">
        <v>5</v>
      </c>
      <c r="H7" s="19">
        <v>6</v>
      </c>
      <c r="I7" s="19">
        <v>7</v>
      </c>
      <c r="J7" s="19">
        <v>8</v>
      </c>
      <c r="K7" s="32">
        <v>9</v>
      </c>
      <c r="L7" s="53"/>
    </row>
    <row r="8" spans="1:13" ht="409.5" x14ac:dyDescent="0.25">
      <c r="A8" s="27" t="s">
        <v>2</v>
      </c>
      <c r="B8" s="37">
        <v>1</v>
      </c>
      <c r="C8" s="38" t="s">
        <v>40</v>
      </c>
      <c r="D8" s="38" t="s">
        <v>60</v>
      </c>
      <c r="E8" s="43" t="s">
        <v>44</v>
      </c>
      <c r="F8" s="47">
        <v>1800</v>
      </c>
      <c r="G8" s="16"/>
      <c r="H8" s="16"/>
      <c r="I8" s="16"/>
      <c r="J8" s="16"/>
      <c r="K8" s="62" t="s">
        <v>58</v>
      </c>
      <c r="L8" s="50">
        <v>7452000</v>
      </c>
    </row>
    <row r="9" spans="1:13" ht="409.5" x14ac:dyDescent="0.25">
      <c r="A9" s="27" t="s">
        <v>2</v>
      </c>
      <c r="B9" s="41">
        <v>2</v>
      </c>
      <c r="C9" s="41" t="s">
        <v>41</v>
      </c>
      <c r="D9" s="37" t="s">
        <v>51</v>
      </c>
      <c r="E9" s="44" t="s">
        <v>46</v>
      </c>
      <c r="F9" s="47">
        <v>2020</v>
      </c>
      <c r="G9" s="16"/>
      <c r="H9" s="16"/>
      <c r="I9" s="16"/>
      <c r="J9" s="16"/>
      <c r="K9" s="62" t="s">
        <v>58</v>
      </c>
      <c r="L9" s="50">
        <v>6969</v>
      </c>
      <c r="M9" s="50"/>
    </row>
    <row r="10" spans="1:13" ht="409.5" x14ac:dyDescent="0.25">
      <c r="A10" s="27" t="s">
        <v>2</v>
      </c>
      <c r="B10" s="41">
        <v>3</v>
      </c>
      <c r="C10" s="41" t="s">
        <v>42</v>
      </c>
      <c r="D10" s="37" t="s">
        <v>52</v>
      </c>
      <c r="E10" s="44" t="s">
        <v>45</v>
      </c>
      <c r="F10" s="47">
        <v>4250</v>
      </c>
      <c r="G10" s="16"/>
      <c r="H10" s="16"/>
      <c r="I10" s="16"/>
      <c r="J10" s="16"/>
      <c r="K10" s="62" t="s">
        <v>58</v>
      </c>
      <c r="L10" s="50">
        <v>68913.750000000015</v>
      </c>
      <c r="M10" s="50"/>
    </row>
    <row r="11" spans="1:13" ht="409.5" x14ac:dyDescent="0.25">
      <c r="A11" s="27" t="s">
        <v>2</v>
      </c>
      <c r="B11" s="41">
        <v>4</v>
      </c>
      <c r="C11" s="41" t="s">
        <v>43</v>
      </c>
      <c r="D11" s="37" t="s">
        <v>48</v>
      </c>
      <c r="E11" s="44" t="s">
        <v>45</v>
      </c>
      <c r="F11" s="47">
        <v>4400</v>
      </c>
      <c r="G11" s="16"/>
      <c r="H11" s="16"/>
      <c r="I11" s="16"/>
      <c r="J11" s="16"/>
      <c r="K11" s="62" t="s">
        <v>58</v>
      </c>
      <c r="L11" s="50">
        <v>12144</v>
      </c>
      <c r="M11" s="50"/>
    </row>
    <row r="12" spans="1:13" ht="378" x14ac:dyDescent="0.25">
      <c r="A12" s="27" t="s">
        <v>2</v>
      </c>
      <c r="B12" s="41">
        <v>5</v>
      </c>
      <c r="C12" s="37" t="s">
        <v>34</v>
      </c>
      <c r="D12" s="37" t="s">
        <v>53</v>
      </c>
      <c r="E12" s="44" t="s">
        <v>45</v>
      </c>
      <c r="F12" s="47">
        <v>15</v>
      </c>
      <c r="G12" s="16"/>
      <c r="H12" s="16"/>
      <c r="I12" s="16"/>
      <c r="J12" s="16"/>
      <c r="K12" s="62" t="s">
        <v>58</v>
      </c>
      <c r="L12" s="50">
        <v>195788.36250000002</v>
      </c>
      <c r="M12" s="50"/>
    </row>
    <row r="13" spans="1:13" ht="409.5" x14ac:dyDescent="0.25">
      <c r="A13" s="27" t="s">
        <v>2</v>
      </c>
      <c r="B13" s="41">
        <v>6</v>
      </c>
      <c r="C13" s="41" t="s">
        <v>35</v>
      </c>
      <c r="D13" s="37" t="s">
        <v>54</v>
      </c>
      <c r="E13" s="44" t="s">
        <v>46</v>
      </c>
      <c r="F13" s="47">
        <v>300</v>
      </c>
      <c r="G13" s="16"/>
      <c r="H13" s="16"/>
      <c r="I13" s="16"/>
      <c r="J13" s="16"/>
      <c r="K13" s="62" t="s">
        <v>58</v>
      </c>
      <c r="L13" s="50">
        <v>71663.400000000009</v>
      </c>
      <c r="M13" s="50"/>
    </row>
    <row r="14" spans="1:13" ht="409.5" x14ac:dyDescent="0.25">
      <c r="A14" s="27" t="s">
        <v>2</v>
      </c>
      <c r="B14" s="41">
        <v>7</v>
      </c>
      <c r="C14" s="41" t="s">
        <v>36</v>
      </c>
      <c r="D14" s="37" t="s">
        <v>49</v>
      </c>
      <c r="E14" s="44" t="s">
        <v>46</v>
      </c>
      <c r="F14" s="47">
        <v>300</v>
      </c>
      <c r="G14" s="16"/>
      <c r="H14" s="16"/>
      <c r="I14" s="16"/>
      <c r="J14" s="16"/>
      <c r="K14" s="62" t="s">
        <v>58</v>
      </c>
      <c r="L14" s="50">
        <v>168166.8</v>
      </c>
      <c r="M14" s="50"/>
    </row>
    <row r="15" spans="1:13" ht="409.5" x14ac:dyDescent="0.25">
      <c r="A15" s="27" t="s">
        <v>2</v>
      </c>
      <c r="B15" s="41">
        <v>8</v>
      </c>
      <c r="C15" s="41" t="s">
        <v>37</v>
      </c>
      <c r="D15" s="37" t="s">
        <v>55</v>
      </c>
      <c r="E15" s="44" t="s">
        <v>46</v>
      </c>
      <c r="F15" s="47">
        <v>300</v>
      </c>
      <c r="G15" s="16"/>
      <c r="H15" s="16"/>
      <c r="I15" s="16"/>
      <c r="J15" s="16"/>
      <c r="K15" s="62" t="s">
        <v>58</v>
      </c>
      <c r="L15" s="50">
        <v>181373.4</v>
      </c>
      <c r="M15" s="50"/>
    </row>
    <row r="16" spans="1:13" ht="409.5" x14ac:dyDescent="0.25">
      <c r="A16" s="27" t="s">
        <v>2</v>
      </c>
      <c r="B16" s="41">
        <v>9</v>
      </c>
      <c r="C16" s="37" t="s">
        <v>38</v>
      </c>
      <c r="D16" s="37" t="s">
        <v>56</v>
      </c>
      <c r="E16" s="44" t="s">
        <v>46</v>
      </c>
      <c r="F16" s="47">
        <v>4</v>
      </c>
      <c r="G16" s="16"/>
      <c r="H16" s="16"/>
      <c r="I16" s="16"/>
      <c r="J16" s="16"/>
      <c r="K16" s="62" t="s">
        <v>58</v>
      </c>
      <c r="L16" s="50">
        <v>91094.351999999984</v>
      </c>
      <c r="M16" s="50"/>
    </row>
    <row r="17" spans="1:13" ht="362.25" x14ac:dyDescent="0.25">
      <c r="A17" s="27" t="s">
        <v>2</v>
      </c>
      <c r="B17" s="41">
        <v>10</v>
      </c>
      <c r="C17" s="37" t="s">
        <v>39</v>
      </c>
      <c r="D17" s="37" t="s">
        <v>57</v>
      </c>
      <c r="E17" s="44" t="s">
        <v>46</v>
      </c>
      <c r="F17" s="47">
        <v>2</v>
      </c>
      <c r="G17" s="16"/>
      <c r="H17" s="16"/>
      <c r="I17" s="16"/>
      <c r="J17" s="16"/>
      <c r="K17" s="62" t="s">
        <v>58</v>
      </c>
      <c r="L17" s="50">
        <v>48355.752</v>
      </c>
      <c r="M17" s="50"/>
    </row>
    <row r="18" spans="1:13" ht="25.5" x14ac:dyDescent="0.25">
      <c r="A18" s="27" t="s">
        <v>2</v>
      </c>
      <c r="B18" s="41"/>
      <c r="C18" s="59" t="s">
        <v>47</v>
      </c>
      <c r="D18" s="37"/>
      <c r="E18" s="44"/>
      <c r="F18" s="47"/>
      <c r="G18" s="16"/>
      <c r="H18" s="16"/>
      <c r="I18" s="16"/>
      <c r="J18" s="16"/>
      <c r="K18" s="44"/>
      <c r="L18" s="50">
        <f>SUM(L8:L17)</f>
        <v>8296468.8165000007</v>
      </c>
      <c r="M18" s="61"/>
    </row>
  </sheetData>
  <autoFilter ref="A7:L7">
    <filterColumn colId="1" showButton="0"/>
    <filterColumn colId="2" showButton="0"/>
  </autoFilter>
  <mergeCells count="9">
    <mergeCell ref="D5:H5"/>
    <mergeCell ref="I5:K5"/>
    <mergeCell ref="B7:D7"/>
    <mergeCell ref="C1:K1"/>
    <mergeCell ref="C2:I2"/>
    <mergeCell ref="A3:C3"/>
    <mergeCell ref="D3:H3"/>
    <mergeCell ref="A4:C4"/>
    <mergeCell ref="D4:I4"/>
  </mergeCells>
  <phoneticPr fontId="10" type="noConversion"/>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1"/>
      <c r="C11" s="11"/>
      <c r="D11" s="11"/>
      <c r="E11" s="11"/>
      <c r="F11" s="12"/>
      <c r="G11" s="11"/>
      <c r="H11" s="13"/>
      <c r="I11" s="13"/>
      <c r="J11" s="11"/>
      <c r="K11" s="11"/>
      <c r="L11" s="11"/>
    </row>
    <row r="12" spans="2:12" s="4" customFormat="1" ht="15.75" x14ac:dyDescent="0.25">
      <c r="B12" s="11"/>
      <c r="C12" s="11"/>
      <c r="D12" s="11"/>
      <c r="E12" s="11"/>
      <c r="F12" s="12"/>
      <c r="G12" s="11"/>
      <c r="H12" s="79" t="s">
        <v>30</v>
      </c>
      <c r="I12" s="79"/>
      <c r="J12" s="9" t="e">
        <f>SUM(#REF!)</f>
        <v>#REF!</v>
      </c>
      <c r="K12" s="9" t="e">
        <f>SUM(#REF!)</f>
        <v>#REF!</v>
      </c>
      <c r="L12" s="11"/>
    </row>
    <row r="13" spans="2:12" s="4" customFormat="1" ht="15.75" x14ac:dyDescent="0.25">
      <c r="F13" s="8"/>
    </row>
    <row r="14" spans="2:12" s="4" customFormat="1" ht="15.75" x14ac:dyDescent="0.25">
      <c r="F14" s="8"/>
    </row>
    <row r="15" spans="2:12" s="10" customFormat="1" ht="20.25" x14ac:dyDescent="0.3">
      <c r="D15" s="10" t="s">
        <v>19</v>
      </c>
    </row>
    <row r="16" spans="2:12" s="10" customFormat="1" ht="20.25" x14ac:dyDescent="0.3"/>
    <row r="17" spans="4:4" s="10" customFormat="1" ht="20.25" x14ac:dyDescent="0.3">
      <c r="D17" s="10"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2023-03-07T09:31:18Z</dcterms:modified>
</cp:coreProperties>
</file>