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codeName="ЭтаКнига"/>
  <bookViews>
    <workbookView xWindow="915" yWindow="65491" windowWidth="17145" windowHeight="12885" tabRatio="884" firstSheet="1" activeTab="1"/>
  </bookViews>
  <sheets>
    <sheet name="Лист1" sheetId="1" state="hidden" r:id="rId1"/>
    <sheet name="Final" sheetId="14" r:id="rId2"/>
  </sheets>
  <definedNames>
    <definedName name="_xlnm._FilterDatabase" localSheetId="1" hidden="1">'Final'!$A$1:$EG$166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Пользователь Windows</author>
  </authors>
  <commentList>
    <comment ref="F72" authorId="0">
      <text>
        <r>
          <rPr>
            <b/>
            <sz val="9"/>
            <rFont val="Tahoma"/>
            <family val="2"/>
          </rPr>
          <t>Пользователь Windows:</t>
        </r>
        <r>
          <rPr>
            <sz val="9"/>
            <rFont val="Tahoma"/>
            <family val="2"/>
          </rPr>
          <t xml:space="preserve">
Am transferat cantitatea de 360 la lotul 613</t>
        </r>
      </text>
    </comment>
    <comment ref="H87" authorId="0">
      <text>
        <r>
          <rPr>
            <b/>
            <sz val="9"/>
            <rFont val="Tahoma"/>
            <family val="2"/>
          </rPr>
          <t>Пользователь Windows:</t>
        </r>
        <r>
          <rPr>
            <sz val="9"/>
            <rFont val="Tahoma"/>
            <family val="2"/>
          </rPr>
          <t xml:space="preserve">
Am transferat cantitatea de 360 la lotul 613</t>
        </r>
      </text>
    </comment>
  </commentList>
</comments>
</file>

<file path=xl/sharedStrings.xml><?xml version="1.0" encoding="utf-8"?>
<sst xmlns="http://schemas.openxmlformats.org/spreadsheetml/2006/main" count="959" uniqueCount="644">
  <si>
    <t>Lista suplimentară</t>
  </si>
  <si>
    <t>Am comasat cu lotul 71,78,79,80, confirmat cu Mustea</t>
  </si>
  <si>
    <t>Comasat cu lotul 72</t>
  </si>
  <si>
    <t>Comasat cu lotul 49</t>
  </si>
  <si>
    <t>Comasat cu lotul 842</t>
  </si>
  <si>
    <t>Comasat cu 63</t>
  </si>
  <si>
    <t>Comasat cu 74</t>
  </si>
  <si>
    <t>Am unit loturile 98/99/106/293/295/313</t>
  </si>
  <si>
    <t>Comasat cu Lotul 103 și 105, discutat cu Mustea</t>
  </si>
  <si>
    <t>Comasăm cu Lotul 104 și 105, 5-7*12, discutat cu Mustea</t>
  </si>
  <si>
    <t>Comasăm cu Lotul 103 și 104, 5-7*12, discutat cu Mustea</t>
  </si>
  <si>
    <t>Unim cu lotul 276</t>
  </si>
  <si>
    <t>Unim cu lotul 132</t>
  </si>
  <si>
    <t>Unim cu Lotul 160</t>
  </si>
  <si>
    <t>De comasat cu 240</t>
  </si>
  <si>
    <t>De comasat cu 239</t>
  </si>
  <si>
    <t>Am comasat cu lotul 271</t>
  </si>
  <si>
    <t>Am comasat cu lotul 269</t>
  </si>
  <si>
    <t>Am comasat cu lotul 317</t>
  </si>
  <si>
    <t>De comasat cu 334</t>
  </si>
  <si>
    <t>De comasat cu 333</t>
  </si>
  <si>
    <t>Am comasat cu loturile 344-354</t>
  </si>
  <si>
    <t>Am comasat cu lotul 368</t>
  </si>
  <si>
    <t>Am comasat cu lotul 416</t>
  </si>
  <si>
    <t>De comasat cu 410</t>
  </si>
  <si>
    <t>De comasat cu 409</t>
  </si>
  <si>
    <t>Am comasat cu  lotul 506</t>
  </si>
  <si>
    <t>Am comasat cu  lotul 520</t>
  </si>
  <si>
    <t>Comasat cu 584</t>
  </si>
  <si>
    <t>Comasat cu 571</t>
  </si>
  <si>
    <t>Am comasat cu lotul 645</t>
  </si>
  <si>
    <t>Loturile comasate (26.05)</t>
  </si>
  <si>
    <t>Am comasat cu lotul 883</t>
  </si>
  <si>
    <t>Am comasat cu lotul 34</t>
  </si>
  <si>
    <t>Am comasat cu lotul 838</t>
  </si>
  <si>
    <t>Comasăm cu lotul 44</t>
  </si>
  <si>
    <t>Comasăm cu lotul 379</t>
  </si>
  <si>
    <t>Comasăm cu loturile 374, 386, 395</t>
  </si>
  <si>
    <t>De comasat cu lotul 379, coordonat telefonic cu Stratu</t>
  </si>
  <si>
    <t>De comasat cu 390, coordonat telefonic cu Stratu</t>
  </si>
  <si>
    <t>De comasat cu 376, coordonat telefonic cu Stratu</t>
  </si>
  <si>
    <t>De comasat cu 391</t>
  </si>
  <si>
    <t>De comasat cu 390</t>
  </si>
  <si>
    <t>De comasat cu lotul 435</t>
  </si>
  <si>
    <t>De comasat cu lotul 433</t>
  </si>
  <si>
    <t>Am comasat cu lotul 444</t>
  </si>
  <si>
    <t>Am comasat cu lotul 442</t>
  </si>
  <si>
    <t>De comasat cu lotul 455</t>
  </si>
  <si>
    <t>Am comasat cu lotul 804</t>
  </si>
  <si>
    <t>Comasăm cu lotul 472</t>
  </si>
  <si>
    <t>Comasăm cu lotul 471</t>
  </si>
  <si>
    <t>Am comasat cu loturile 483 și 487</t>
  </si>
  <si>
    <t>Comasăm cu lotul 914</t>
  </si>
  <si>
    <t>Comasăm cu lotul 511</t>
  </si>
  <si>
    <t>Comasăm cu lotul 585</t>
  </si>
  <si>
    <t>Comasăm cu lotul 983</t>
  </si>
  <si>
    <t>De comasat cu 643</t>
  </si>
  <si>
    <t>De comasat cu 641</t>
  </si>
  <si>
    <t>Am comasat cu lotul 635</t>
  </si>
  <si>
    <t>De comasat cu lotul 127</t>
  </si>
  <si>
    <t>Loturile comasate (31.05)</t>
  </si>
  <si>
    <t>Loturile comasate (07.06)</t>
  </si>
  <si>
    <t>Loturile comasate (09.06)</t>
  </si>
  <si>
    <t>Loturile comasate (10.06)</t>
  </si>
  <si>
    <t>Loturile comasate (16.06)</t>
  </si>
  <si>
    <t>Am comasat cu lotul 127</t>
  </si>
  <si>
    <t>Am comasat cu lotul 276</t>
  </si>
  <si>
    <t>Am comasat cu 603, coordonat telefonic cu Stratu</t>
  </si>
  <si>
    <t>Am comasat cu 707, coordonat telefonic cu Stratu</t>
  </si>
  <si>
    <t>Am comasat cu 708, coordonat telefonic cu Stratu</t>
  </si>
  <si>
    <t>Am comasat cu 703, coordonat telefonic cu Stratu</t>
  </si>
  <si>
    <t>Am comasat cu 240</t>
  </si>
  <si>
    <t>Am comasat cu 334</t>
  </si>
  <si>
    <t>De comasat cu lotul 390</t>
  </si>
  <si>
    <t>Am comasat cu lotul 379</t>
  </si>
  <si>
    <t>Am comasat cu lotul 379, coordonat telefonic cu Stratu</t>
  </si>
  <si>
    <t>Am comasat cu 376, coordonat telefonic cu Stratu</t>
  </si>
  <si>
    <t>Am comasat cu lotul 387, 391</t>
  </si>
  <si>
    <t>Am comasat cu 390, coordonat telefonic cu Stratu</t>
  </si>
  <si>
    <t>Am comasat cu 390</t>
  </si>
  <si>
    <t>Am comasat cu 410</t>
  </si>
  <si>
    <t>Am comasat cu lotul 435</t>
  </si>
  <si>
    <t>Am comasat cu lotul 438</t>
  </si>
  <si>
    <t>Am comasat cu lotul 433</t>
  </si>
  <si>
    <t>Am comasat cu lotul 439</t>
  </si>
  <si>
    <t>Am comasat cu lotul 455</t>
  </si>
  <si>
    <t>Am comasat cu lotul 471</t>
  </si>
  <si>
    <t>Am comasat cu lotul 472</t>
  </si>
  <si>
    <t>Am comasat cu lotul 702</t>
  </si>
  <si>
    <t>Am comasat cu 703</t>
  </si>
  <si>
    <t>De comasat cu 532</t>
  </si>
  <si>
    <t>Am comasat cu lotul 580</t>
  </si>
  <si>
    <t>Am comasat cu lotul 511, 914</t>
  </si>
  <si>
    <t>Am comasat cu lotul 914</t>
  </si>
  <si>
    <t>De comasat cu lotul 914</t>
  </si>
  <si>
    <t>De comasat cu lotul 548</t>
  </si>
  <si>
    <t>De comasat cu lotul 547</t>
  </si>
  <si>
    <t>Am comasat cu lotul 543, 581, 601, 602</t>
  </si>
  <si>
    <t>Am comasat cu lotul 580, coordonat telefonic cu Stratu</t>
  </si>
  <si>
    <t xml:space="preserve">De comasat cu lotul 379 </t>
  </si>
  <si>
    <t>Am comasat cu lotul 983</t>
  </si>
  <si>
    <t>Am comasat cu lotul 585</t>
  </si>
  <si>
    <t>Am comasat cu lotul 616</t>
  </si>
  <si>
    <t>Am comasat cu lotul 620</t>
  </si>
  <si>
    <t>Am comasat cu lotul 621</t>
  </si>
  <si>
    <t>Am comasat cu lotul 614</t>
  </si>
  <si>
    <t>Am comasat cu lotul 615</t>
  </si>
  <si>
    <t>Am comasat cu lotul 611, 617</t>
  </si>
  <si>
    <t>Am comasat cu lotul 612</t>
  </si>
  <si>
    <t>Am comasat cu lotul 613</t>
  </si>
  <si>
    <t>Am comasat cu 641</t>
  </si>
  <si>
    <t>Am comasat cu 643</t>
  </si>
  <si>
    <t>Am comasat cu 704</t>
  </si>
  <si>
    <t>Am comasat cu lotul 136</t>
  </si>
  <si>
    <t>Am comasat cu lotul 137</t>
  </si>
  <si>
    <t>Am comasat cu lotul  504</t>
  </si>
  <si>
    <t>Am comasat cu 505</t>
  </si>
  <si>
    <t>Am comasat cu 699</t>
  </si>
  <si>
    <t>Am comasat cu 135</t>
  </si>
  <si>
    <t>Loturile excluse</t>
  </si>
  <si>
    <t>Am comasat loturile 906-908</t>
  </si>
  <si>
    <t>Am comasat cu loturile 970-976</t>
  </si>
  <si>
    <t>Am comasat loturile 970-976</t>
  </si>
  <si>
    <t>De comasat loturile 153, 154, 155</t>
  </si>
  <si>
    <t>Am comasat loturile 153, 154, 155</t>
  </si>
  <si>
    <t>Am comasat cu lotul 44</t>
  </si>
  <si>
    <t xml:space="preserve">Comasăm cu lotul 389 </t>
  </si>
  <si>
    <t>Am modificat denumirea și am adăugat deviere la dimensiune, De comasat cu loturile 559 și 594</t>
  </si>
  <si>
    <t>Am modificat denumirea, diametrele, devierea, de comasat cu lotul 560</t>
  </si>
  <si>
    <t xml:space="preserve">Am comasat cu 613 </t>
  </si>
  <si>
    <t>Lotul 456 a fost comasat cu alt lot</t>
  </si>
  <si>
    <t xml:space="preserve">Am comasat cu lotul 68,71,78,79,80, confirmat cu Mustea. </t>
  </si>
  <si>
    <t>Am comasat cu lotul 72. Hematologie</t>
  </si>
  <si>
    <t>Am comasat cu lotul 49</t>
  </si>
  <si>
    <t>Lăsăm doar lungimea, coordonat cu grupul de lucru. Am comasat cu lotul 59</t>
  </si>
  <si>
    <t>Am comasat cu lotul 77</t>
  </si>
  <si>
    <t>Am comasat cu Lotul 103 și 104, 5-7*12, discutat cu Mustea</t>
  </si>
  <si>
    <t>Nu se acceptă, pentru că nu pot fi utilizate în toate cazurile. Am comasat cu lotul 141</t>
  </si>
  <si>
    <t>Am comasat cu 144</t>
  </si>
  <si>
    <t>Nu se acceptă, pentru că nu pot fi utilizate în toate cazurile. Am comasat cu lotul 142</t>
  </si>
  <si>
    <t>Am comasat cu 152</t>
  </si>
  <si>
    <t>Am comasat loturile 143, 154, 155</t>
  </si>
  <si>
    <t>Am comasat cu 153</t>
  </si>
  <si>
    <t>Am comasat cu 199</t>
  </si>
  <si>
    <t>Am comasat cu 679</t>
  </si>
  <si>
    <t>Am comasat cu 200</t>
  </si>
  <si>
    <t>Am comasat cu 680</t>
  </si>
  <si>
    <t>Am comasat cu 201</t>
  </si>
  <si>
    <t>Am comasat cu 681</t>
  </si>
  <si>
    <t>Lotul 845-429-430</t>
  </si>
  <si>
    <t>Am comasat cu 308, 304</t>
  </si>
  <si>
    <t>Am comasat cu 296</t>
  </si>
  <si>
    <t>Am comasat cu 299</t>
  </si>
  <si>
    <t>Am comasat cu 306</t>
  </si>
  <si>
    <t>Am comasat cu 303</t>
  </si>
  <si>
    <t>Am comasat cu 307</t>
  </si>
  <si>
    <t xml:space="preserve">Am comasat cu lotul 389 </t>
  </si>
  <si>
    <t>Am comasat cu loturile 374, 386, 395, 583</t>
  </si>
  <si>
    <t xml:space="preserve">Am comasat cu lotul 379 </t>
  </si>
  <si>
    <t>Am comasat cu lotul 964</t>
  </si>
  <si>
    <t>Am comasat cu lotul 1002</t>
  </si>
  <si>
    <t>Am comasat cu lotul 961</t>
  </si>
  <si>
    <t>Am comasat cu lotul 962, 991, 1005, 999, 979</t>
  </si>
  <si>
    <t>Am comasat cu lotul 997</t>
  </si>
  <si>
    <t>Am comasat cu lotul 468</t>
  </si>
  <si>
    <t>Acceptăm denumirea și specificația tehnică  propusă de SOGNO. Am comasat cu lotul 994 și 995</t>
  </si>
  <si>
    <t>Am comasat cu 596</t>
  </si>
  <si>
    <t>Am comasat cu 595</t>
  </si>
  <si>
    <t>Am comasat cu 517, 518</t>
  </si>
  <si>
    <t>Am comasat cu 1100</t>
  </si>
  <si>
    <t>Am comasat cu 754</t>
  </si>
  <si>
    <t>Am comasat cu 526</t>
  </si>
  <si>
    <t>Am comasat cu 755</t>
  </si>
  <si>
    <t>Am comasat cu 527</t>
  </si>
  <si>
    <t>Am comasat cu 756</t>
  </si>
  <si>
    <t>Am comasat cu 528</t>
  </si>
  <si>
    <t>Am comasat cu 757</t>
  </si>
  <si>
    <t>Am comasat cu 529</t>
  </si>
  <si>
    <t>Am comasat cu 758</t>
  </si>
  <si>
    <t>Am comasat cu 530</t>
  </si>
  <si>
    <t>Am comasat cu 759</t>
  </si>
  <si>
    <t>Am comasat cu 531</t>
  </si>
  <si>
    <t>Am comasat cu 532</t>
  </si>
  <si>
    <t>Am adăugat deviere la dimensiune, am comasat cu 533</t>
  </si>
  <si>
    <t>Am comasat cu lotul 915</t>
  </si>
  <si>
    <t>Am adăugat deviere, am exclus debit flow (Botezatu-Atanasov)??? Am comasat cu 550</t>
  </si>
  <si>
    <t>Am comasat cu 549</t>
  </si>
  <si>
    <t>Nu se acceptă indicarea dimensiunilor și în Fr. Am modificat cantitatea fluxului. Am comasat cu 562</t>
  </si>
  <si>
    <t>Am modificat cantitatea fluxului. Am comasat cu 561</t>
  </si>
  <si>
    <t>Am comasat cu 566</t>
  </si>
  <si>
    <t>Am comasat cu 567</t>
  </si>
  <si>
    <t xml:space="preserve">Am modificat denumirea și am adăugat deviere la dimensiune, Am comasat cu loturile 559 și 594. </t>
  </si>
  <si>
    <t>Am comasat cu lotul 548</t>
  </si>
  <si>
    <t>Am modificat denumirea, diametrele, devierea, am comasat cu lotul 560.</t>
  </si>
  <si>
    <t>Am comasat cu lotul 547</t>
  </si>
  <si>
    <t>Am comasat cu 584</t>
  </si>
  <si>
    <t>Am comasat cu lotul 225</t>
  </si>
  <si>
    <t>Am comasat cu 595, 556</t>
  </si>
  <si>
    <t>Am comasat cu 685</t>
  </si>
  <si>
    <t>Am comasat cu 684 De dezvoltat specificația</t>
  </si>
  <si>
    <t>Am comasat cu 114</t>
  </si>
  <si>
    <t>Am comasat cu 716</t>
  </si>
  <si>
    <t>Am comasat cu 719</t>
  </si>
  <si>
    <t>Am comasat cu 720</t>
  </si>
  <si>
    <t>Am comasat cu 713</t>
  </si>
  <si>
    <t>Am comasat cu 714</t>
  </si>
  <si>
    <t>Am comasat cu 747</t>
  </si>
  <si>
    <t>Am comasat cu 749</t>
  </si>
  <si>
    <t>Am comasat cu 750</t>
  </si>
  <si>
    <t>Am comasat cu 751</t>
  </si>
  <si>
    <t>Am comasat cu 752</t>
  </si>
  <si>
    <t>Am comasat cu 737</t>
  </si>
  <si>
    <t>Am comasat cu 738</t>
  </si>
  <si>
    <t>Am comasat cu 739</t>
  </si>
  <si>
    <t>Am comasat cu 740</t>
  </si>
  <si>
    <t>Am comasat cu 741</t>
  </si>
  <si>
    <t>Am comasat cu 684 Am dezvoltat specificația, în colaborare cu I. Oncologic</t>
  </si>
  <si>
    <t>Loturile comasate final</t>
  </si>
  <si>
    <t>Loturi adăugate</t>
  </si>
  <si>
    <t>Preț estimat cu TVA PENTRU 2024</t>
  </si>
  <si>
    <t>ADMINISTRATIA NATIONALA A PENITENCIARELOR</t>
  </si>
  <si>
    <t>CENTRUL CONSULTATIV - DIAGNOSTIC AL MINISTERULUI APARARII</t>
  </si>
  <si>
    <t>CENTRUL DE PLASAMENT PENTRU PERSOANE VIRSTNICE SI PERSOANE CU DIZABILITATI CHISINAU</t>
  </si>
  <si>
    <t>CENTRUL DE PLASAMENT SI REABILITARE PENTRU COPII DE VARSTA FRAGEDA CHISINAU</t>
  </si>
  <si>
    <t>CENTRUL DE PLASAMENT TEMPORAR PENTRU COPII CU DIZABILITATI ORHEI</t>
  </si>
  <si>
    <t>CENTRUL DE PLASAMENT TEMPORAR PENTRU PERSOANE CU DIZABILITATI (ADULTE) BADICENI</t>
  </si>
  <si>
    <t>CENTRUL DE PLASAMENT TEMPORAR SI REABILITARE PENTRU COPII MUN BALTI</t>
  </si>
  <si>
    <t>CENTRUL FTIZIOPNEUMOLOGIC DE REABILITARE PENTRU COPII CORNESTI</t>
  </si>
  <si>
    <t>CENTRUL NATIONAL DE TRANSFUZIE A SANGELUI</t>
  </si>
  <si>
    <t>CENTRUL REPUBLICAN DE REABILITARE PENTRU COPII</t>
  </si>
  <si>
    <t>CMF ZIMATI-MED</t>
  </si>
  <si>
    <t>IM CENTRUL STOMATOLOGIC MUNICIPAL CHISINAU</t>
  </si>
  <si>
    <t>IM CLINICA STOMATOLOGICA DIN ORHEI</t>
  </si>
  <si>
    <t>IMSP ASOCIATIA MEDICALA TERITORIALA BOTANICA</t>
  </si>
  <si>
    <t>IMSP ASOCIATIA MEDICALA TERITORIALA BUIUCANI</t>
  </si>
  <si>
    <t>IMSP ASOCIATIA MEDICALA TERITORIALA CENTRU</t>
  </si>
  <si>
    <t>IMSP ASOCIATIA MEDICALA TERITORIALA CIOCANA</t>
  </si>
  <si>
    <t>IMSP ASOCIATIA MEDICALA TERITORIALA RASCANI</t>
  </si>
  <si>
    <t>IMSP CENTRUL DE SANATATE BARDAR</t>
  </si>
  <si>
    <t>IMSP CENTRUL DE SANATATE BRAVICEA</t>
  </si>
  <si>
    <t>IMSP CENTRUL DE SANATATE BRAVICENI</t>
  </si>
  <si>
    <t>IMSP CENTRUL DE SANATATE BRICENI</t>
  </si>
  <si>
    <t>IMSP CENTRUL DE SANATATE CHIPERCENI</t>
  </si>
  <si>
    <t>IMSP CENTRUL DE SANATATE CIMISLIA</t>
  </si>
  <si>
    <t>IMSP CENTRUL DE SANATATE CIUCIULEA</t>
  </si>
  <si>
    <t>IMSP CENTRUL DE SANATATE CIUTULESTI</t>
  </si>
  <si>
    <t>IMSP CENTRUL DE SANATATE COJUSNA</t>
  </si>
  <si>
    <t>IMSP CENTRUL DE SANATATE COMRAT</t>
  </si>
  <si>
    <t>IMSP CENTRUL DE SANATATE COPACENI</t>
  </si>
  <si>
    <t>IMSP CENTRUL DE SANATATE COPANCA</t>
  </si>
  <si>
    <t>IMSP CENTRUL DE SANATATE COSTESTI IALOVENI</t>
  </si>
  <si>
    <t>IMSP CENTRUL DE SANATATE DROCHIA A MANZIUC</t>
  </si>
  <si>
    <t>IMSP CENTRUL DE SANATATE DUBASARI</t>
  </si>
  <si>
    <t>IMSP CENTRUL DE SANATATE DUBASARII VECHI</t>
  </si>
  <si>
    <t>IMSP CENTRUL DE SANATATE DURLESTI</t>
  </si>
  <si>
    <t>IMSP CENTRUL DE SANATATE FRUNZA</t>
  </si>
  <si>
    <t>IMSP CENTRUL DE SANATATE HANCESTI</t>
  </si>
  <si>
    <t>IMSP CENTRUL DE SANATATE HARBOVAT</t>
  </si>
  <si>
    <t>IMSP CENTRUL DE SANATATE IVANCEA</t>
  </si>
  <si>
    <t>IMSP CENTRUL DE SANATATE LAPUSNA PASCANI</t>
  </si>
  <si>
    <t>IMSP CENTRUL DE SANATATE LARGA NOUA</t>
  </si>
  <si>
    <t>IMSP CENTRUL DE SANATATE LEOVA</t>
  </si>
  <si>
    <t>IMSP CENTRUL DE SANATATE LIPCANI</t>
  </si>
  <si>
    <t>IMSP CENTRUL DE SANATATE MERENI</t>
  </si>
  <si>
    <t>IMSP CENTRUL DE SANATATE NISPORENI</t>
  </si>
  <si>
    <t>IMSP CENTRUL DE SANATATE ORHEI NR 1</t>
  </si>
  <si>
    <t>IMSP CENTRUL DE SANATATE PARCANI</t>
  </si>
  <si>
    <t>IMSP CENTRUL DE SANATATE PARJOLTENI</t>
  </si>
  <si>
    <t>IMSP CENTRUL DE SANATATE PEPENI</t>
  </si>
  <si>
    <t>IMSP CENTRUL DE SANATATE PUHOI</t>
  </si>
  <si>
    <t>IMSP CENTRUL DE SANATATE RASCANI</t>
  </si>
  <si>
    <t>IMSP CENTRUL DE SANATATE RAZENI</t>
  </si>
  <si>
    <t>IMSP CENTRUL DE SANATATE ROSCANI</t>
  </si>
  <si>
    <t>IMSP CENTRUL DE SANATATE SANGEREII NOI</t>
  </si>
  <si>
    <t>IMSP CENTRUL DE SANATATE SLOBOZIA MARE</t>
  </si>
  <si>
    <t>IMSP CENTRUL DE SANATATE SOROCA</t>
  </si>
  <si>
    <t>IMSP CENTRUL DE SANATATE SOROCA-NOUA</t>
  </si>
  <si>
    <t>IMSP CENTRUL DE SANATATE SPEIA</t>
  </si>
  <si>
    <t>IMSP CENTRUL DE SANATATE STAUCENI</t>
  </si>
  <si>
    <t>IMSP CENTRUL DE SANATATE STEFAN VODA</t>
  </si>
  <si>
    <t>IMSP CENTRUL DE SANATATE STRASENI</t>
  </si>
  <si>
    <t>IMSP CENTRUL DE SANATATE STURZOVCA</t>
  </si>
  <si>
    <t>IMSP CENTRUL DE SANATATE TELENESTI</t>
  </si>
  <si>
    <t>IMSP CENTRUL DE SANATATE TIPALA</t>
  </si>
  <si>
    <t>IMSP CENTRUL DE SANATATE TRUSENI</t>
  </si>
  <si>
    <t>IMSP CENTRUL DE SANATATE VADUL LUI VODA</t>
  </si>
  <si>
    <t>IMSP CENTRUL MEDICILOR DE FAMILIE FLORESTI</t>
  </si>
  <si>
    <t>IMSP CENTRUL MEDICILOR DE FAMILIE MUNICIPAL BALTI</t>
  </si>
  <si>
    <t>IMSP CENTRUL NATIONAL DE ASISTENTA MEDICALA URGENTA PRESPITALICEASCA</t>
  </si>
  <si>
    <t>IMSP CENTRUL REPUBLICAN DE DIAGNOSTICARE MEDICALA</t>
  </si>
  <si>
    <t>IMSP CLINICA UNIVERSITARA DE ASISTENTA MEDICALA PRIMARA A USMF N TESTIMITANU</t>
  </si>
  <si>
    <t>IMSP CLINICA UNIVERSITARA STOMATOLOGICA A USMF N TESTIMITANU</t>
  </si>
  <si>
    <t>IMSP INSTITUTUL DE CARDIOLOGIE</t>
  </si>
  <si>
    <t>IMSP INSTITUTUL DE FTIZIOPNEUMOLOGIE CHIRIL DRAGANIUC</t>
  </si>
  <si>
    <t>IMSP INSTITUTUL DE MEDICINA URGENTA</t>
  </si>
  <si>
    <t>IMSP INSTITUTUL DE NEUROLOGIE SI NEUROCHIRURGIE DIOMID GHERMAN</t>
  </si>
  <si>
    <t>IMSP INSTITUTUL MAMEI SI COPILULUI</t>
  </si>
  <si>
    <t>IMSP INSTITUTUL ONCOLOGIC</t>
  </si>
  <si>
    <t>IMSP MATERNITATEA MUNICIPALA NR 2</t>
  </si>
  <si>
    <t>IMSP POLICLINICA DE STAT</t>
  </si>
  <si>
    <t>IMSP SPITALUL CLINIC AL MINISTERULUI SANATATII</t>
  </si>
  <si>
    <t>IMSP SPITALUL CLINIC BALTI</t>
  </si>
  <si>
    <t>IMSP SPITALUL CLINIC DE BOLI INFECTIOASE T CIORBA</t>
  </si>
  <si>
    <t>IMSP SPITALUL CLINIC DE PSIHIATRIE</t>
  </si>
  <si>
    <t>IMSP SPITALUL CLINIC DE TRAUMATOLOGIE SI ORTOPEDIE</t>
  </si>
  <si>
    <t>IMSP SPITALUL CLINIC MUNICIPAL DE BOLI CONTAGIOASE DE COPII</t>
  </si>
  <si>
    <t>IMSP SPITALUL CLINIC MUNICIPAL DE COPII NR 1</t>
  </si>
  <si>
    <t>IMSP SPITALUL CLINIC MUNICIPAL DE COPII V IGNATENCO</t>
  </si>
  <si>
    <t>IMSP SPITALUL CLINIC MUNICIPAL GHEORGHE PALADI</t>
  </si>
  <si>
    <t>IMSP SPITALUL CLINIC MUNICIPAL SFANTA TREIME</t>
  </si>
  <si>
    <t>IMSP SPITALUL CLINIC MUNICIPAL SFANTUL ARHANGHEL MIHAIL</t>
  </si>
  <si>
    <t>IMSP SPITALUL CLINIC REPUBLICAN TIMOFEI MOSNEAGA</t>
  </si>
  <si>
    <t>IMSP SPITALUL DE DERMATOLOGIE SI MALADII COMUNICABILE</t>
  </si>
  <si>
    <t>IMSP SPITALUL DE PSIHIATRIE BALTI</t>
  </si>
  <si>
    <t>IMSP SPITALUL DE STAT</t>
  </si>
  <si>
    <t>IMSP SPITALUL RAIONAL ANENII NOI</t>
  </si>
  <si>
    <t>IMSP SPITALUL RAIONAL BASARABEASCA</t>
  </si>
  <si>
    <t>IMSP SPITALUL RAIONAL BRICENI</t>
  </si>
  <si>
    <t>IMSP SPITALUL RAIONAL CAHUL</t>
  </si>
  <si>
    <t>IMSP SPITALUL RAIONAL CALARASI</t>
  </si>
  <si>
    <t>IMSP SPITALUL RAIONAL CANTEMIR</t>
  </si>
  <si>
    <t>IMSP SPITALUL RAIONAL CAUSENI ANA SI ALEXANDRU</t>
  </si>
  <si>
    <t>IMSP SPITALUL RAIONAL CEADIR-LUNGA</t>
  </si>
  <si>
    <t>IMSP SPITALUL RAIONAL COMRAT ISAAC GURFINCHEL</t>
  </si>
  <si>
    <t>IMSP SPITALUL RAIONAL CRIULENI</t>
  </si>
  <si>
    <t>IMSP SPITALUL RAIONAL DONDUSENI</t>
  </si>
  <si>
    <t>IMSP SPITALUL RAIONAL DROCHIA NICOLAE TESTEMITANU</t>
  </si>
  <si>
    <t>IMSP SPITALUL RAIONAL EDINET</t>
  </si>
  <si>
    <t>IMSP SPITALUL RAIONAL FALESTI</t>
  </si>
  <si>
    <t>IMSP SPITALUL RAIONAL FLORESTI</t>
  </si>
  <si>
    <t>IMSP SPITALUL RAIONAL GLODENI</t>
  </si>
  <si>
    <t>IMSP SPITALUL RAIONAL HANCESTI</t>
  </si>
  <si>
    <t>IMSP SPITALUL RAIONAL IALOVENI</t>
  </si>
  <si>
    <t>IMSP SPITALUL RAIONAL LEOVA</t>
  </si>
  <si>
    <t>IMSP SPITALUL RAIONAL NISPORENI</t>
  </si>
  <si>
    <t>IMSP SPITALUL RAIONAL OCNITA</t>
  </si>
  <si>
    <t>IMSP SPITALUL RAIONAL RASCANI</t>
  </si>
  <si>
    <t>IMSP SPITALUL RAIONAL REZINA</t>
  </si>
  <si>
    <t>IMSP SPITALUL RAIONAL SANGEREI</t>
  </si>
  <si>
    <t>IMSP SPITALUL RAIONAL SOLDANESTI</t>
  </si>
  <si>
    <t>IMSP SPITALUL RAIONAL SOROCA A PRISACARI</t>
  </si>
  <si>
    <t>IMSP SPITALUL RAIONAL STEFAN VODA</t>
  </si>
  <si>
    <t>IMSP SPITALUL RAIONAL STRASENI</t>
  </si>
  <si>
    <t>IMSP SPITALUL RAIONAL TELENESTI</t>
  </si>
  <si>
    <t>IMSP SPITALUL RAIONAL UNGHENI</t>
  </si>
  <si>
    <t>IMSP SPITALUL RAIONAL VULCANESTI</t>
  </si>
  <si>
    <t>SERVICIUL DE INFORMATII SI SECURITATE AL REPUBLICII MOLDOVA</t>
  </si>
  <si>
    <t>SERVICIUL MEDICAL AL MINISTERULUI AFACERILOR INTERNE</t>
  </si>
  <si>
    <t>SPITALUL CLINIC MILITAR CENTRAL</t>
  </si>
  <si>
    <t>Ac de unică folosință pentru seringi 21G 1 1/2</t>
  </si>
  <si>
    <t>Ac de unică folosință pentru seringi 22G 1 1/2</t>
  </si>
  <si>
    <t>Ansa pentru polipectomie</t>
  </si>
  <si>
    <t>Balon extractor de calculi</t>
  </si>
  <si>
    <t xml:space="preserve">Balon pentru pneumodilatare a căilor biliare </t>
  </si>
  <si>
    <t xml:space="preserve">Balon pentru pneumodilatare a structurilor tractului digestiv </t>
  </si>
  <si>
    <t>Bonetă chirurgicală bărbaţi</t>
  </si>
  <si>
    <t>Bonetă chirurgicală bărbaţi cu banda absorbanta</t>
  </si>
  <si>
    <t>Cuva dreptunghiulara, 30cmx25cmx5cm, inox</t>
  </si>
  <si>
    <t>Fir-ghid hidrofil Nitinol 0,035" 150cm Amplatz Stiff</t>
  </si>
  <si>
    <t>Pompa pentru administararea medicamentului (MultiRates CBI PCA CP Pump)</t>
  </si>
  <si>
    <t>Recipient plastic pentru deșeuri tăietor-înțepătoare,  0,75 litri</t>
  </si>
  <si>
    <t>Rolă de bandă indicator chimic sterilizare cu plazmă</t>
  </si>
  <si>
    <t>Set canule pentru irigatii</t>
  </si>
  <si>
    <t>Set cateterizarea spatiului spinal</t>
  </si>
  <si>
    <t xml:space="preserve">Set de perfuzie cu filtru </t>
  </si>
  <si>
    <t>Set de tuburi pentru ventilatoare (contururi), pediatrice</t>
  </si>
  <si>
    <t>Set pentru cateterizarea vaselor centrale biluminal  13G</t>
  </si>
  <si>
    <t>Set pentru cateterizarea vaselor centrale biluminal 11G</t>
  </si>
  <si>
    <t>Set pentru cateterizarea vaselor centrale biluminal 12G</t>
  </si>
  <si>
    <t>Set pentru cateterizarea vaselor centrale quadrolumenal   16-18G l=30cm</t>
  </si>
  <si>
    <t>Sonda Blackmore maturi</t>
  </si>
  <si>
    <t>Sonda nazogastrala pentru intubarea intestinului 18 G</t>
  </si>
  <si>
    <t>Splinturi nazale interne din silicon cu tub de aerisire</t>
  </si>
  <si>
    <t>Stent traheal TD-14mm/8cm</t>
  </si>
  <si>
    <t>Stent traheal TD-15mm/8cm</t>
  </si>
  <si>
    <t>Stilet de intubaţie cu lubrifiant 10Fr</t>
  </si>
  <si>
    <t>Stilet de intubaţie cu lubrifiant 12Fr</t>
  </si>
  <si>
    <t>Stilet de intubaţie cu lubrifiant 16Fr</t>
  </si>
  <si>
    <t>Tub pentru drenaj toracic. CH 10</t>
  </si>
  <si>
    <t>Tub pentru drenaj toracic. CH 14</t>
  </si>
  <si>
    <t>Tub pentru traheostomie bilumen tip Shiley 8.0</t>
  </si>
  <si>
    <t>Tub pentru traheostomie bilumen tip Shiley 8.5</t>
  </si>
  <si>
    <t>Tub p-u drenaj tip "Redon" nr.20, silicon</t>
  </si>
  <si>
    <t>Tub p-u drenaj tip "Redon" nr.22 silicon</t>
  </si>
  <si>
    <t>Tub p-u drenaj tip "Redon" nr.26, silicon</t>
  </si>
  <si>
    <t>Vacuum-chiureta pentru biopsie endometrială tip Pipelle</t>
  </si>
  <si>
    <t xml:space="preserve">Ac chirurgical B 502-1   </t>
  </si>
  <si>
    <t xml:space="preserve">Ac chirurgical B 502-4   </t>
  </si>
  <si>
    <t xml:space="preserve">Ac chirurgical B 502-5   </t>
  </si>
  <si>
    <t xml:space="preserve">Ac chirurgical BE 560-10   </t>
  </si>
  <si>
    <t xml:space="preserve">Ac chirurgical BE 560-12   </t>
  </si>
  <si>
    <t xml:space="preserve">Ac chirurgical BE 560-13   </t>
  </si>
  <si>
    <t xml:space="preserve">Ac chirurgical BE 560-4   </t>
  </si>
  <si>
    <t xml:space="preserve">Ac chirurgical G 504-4  </t>
  </si>
  <si>
    <t xml:space="preserve">Ac chirurgical GER 566-12  </t>
  </si>
  <si>
    <t xml:space="preserve">Ac chirurgical GER 566-14 </t>
  </si>
  <si>
    <t xml:space="preserve">Ac chirurgical GER 566-7  </t>
  </si>
  <si>
    <t xml:space="preserve">Ac chirurgical GER 566-8 </t>
  </si>
  <si>
    <t xml:space="preserve">Ac chirurgical PH 544-1  </t>
  </si>
  <si>
    <t xml:space="preserve">Ac chirurgical PH 544-2  </t>
  </si>
  <si>
    <t>Ac chirurgical rotund 3/8  17 mm</t>
  </si>
  <si>
    <t>Ac de tip Luer Lock Hub</t>
  </si>
  <si>
    <t>Ac de unică folosință pentru seringi 18G</t>
  </si>
  <si>
    <t>Ac de unică folosință pentru seringi 25G</t>
  </si>
  <si>
    <t>Ac epidural 18G</t>
  </si>
  <si>
    <t xml:space="preserve">Bandaj tubular elastic N6 (polisomnografie) </t>
  </si>
  <si>
    <t xml:space="preserve">Burete (filtre) pentru casete biopsie </t>
  </si>
  <si>
    <t>Cateter de aspiratie si drenaj Redon 14 Fr</t>
  </si>
  <si>
    <t>Cateter de aspiratie si drenaj Redon 16 Fr</t>
  </si>
  <si>
    <t>Cateter de aspiratie si drenaj Redon 18 Fr</t>
  </si>
  <si>
    <t>Cateter de aspiratie si drenaj Redon 20 Fr</t>
  </si>
  <si>
    <t>Cateter de aspiratie si drenaj Redon 22 Fr</t>
  </si>
  <si>
    <t>Cateter de aspiratie si drenaj Redon 24 Fr</t>
  </si>
  <si>
    <t>Cateter de aspiratie si drenaj Redon 26 Fr</t>
  </si>
  <si>
    <t>Cateter de aspiratie si drenaj Redon 28 Fr</t>
  </si>
  <si>
    <t>Cateter de aspiratie si drenaj Redon 30 Fr</t>
  </si>
  <si>
    <t>Cateter de prelevare a aspiratului  bronhoalveolar</t>
  </si>
  <si>
    <t>Cateter Foley uretro-vezical CH 26</t>
  </si>
  <si>
    <t>Cateter Foley uretro-vezical CH 28</t>
  </si>
  <si>
    <t>Cateter Foley uretro-vezical CH 30</t>
  </si>
  <si>
    <t>Cateter pentru alimetatie enterala</t>
  </si>
  <si>
    <t>Cateter Pezzer Fr - 24</t>
  </si>
  <si>
    <t>Cateter Pezzer Fr - 26</t>
  </si>
  <si>
    <t>Cateter Pezzer Fr - 28</t>
  </si>
  <si>
    <t>Cateter Pezzer Fr - 30</t>
  </si>
  <si>
    <t>Cateter Pezzer Fr - 32</t>
  </si>
  <si>
    <t>Cateter subclaviar</t>
  </si>
  <si>
    <t>Cateter toracic cu trocar 18 FR</t>
  </si>
  <si>
    <t>Cateter toracic cu trocar 26 FR</t>
  </si>
  <si>
    <t>Cearșaf cu gaură</t>
  </si>
  <si>
    <t>Cearșaf medical 200*150 cm (material nețesut, laminat (cu peliculă) prelucrabil)</t>
  </si>
  <si>
    <t>Drenuri</t>
  </si>
  <si>
    <t>Garou hemostatic din latex</t>
  </si>
  <si>
    <t xml:space="preserve">Învelis plagial </t>
  </si>
  <si>
    <t>Mască facială cu protector</t>
  </si>
  <si>
    <t>Pipa tip Robertazzi</t>
  </si>
  <si>
    <t>Ploscă urinară, din inox, pentru femei</t>
  </si>
  <si>
    <t>Pungi evacuatoare urostomie</t>
  </si>
  <si>
    <t xml:space="preserve">Pungi pentru colectarea singelui dublu </t>
  </si>
  <si>
    <t>Scutece (pelinci)</t>
  </si>
  <si>
    <t>Set de extensie cu diametrul mic cu supapa Safeflow</t>
  </si>
  <si>
    <t xml:space="preserve">Set de extensie Y fara supapa </t>
  </si>
  <si>
    <t>Set pentru cateterizarea venoasa centrala percutana</t>
  </si>
  <si>
    <t>Set pentru drenarea vezicii urinare 12 Fr cu balon SUPRA-KATH</t>
  </si>
  <si>
    <t>Set pentru drenarea vezicii urinare 14 Fr cu balon SUPRA-KATH</t>
  </si>
  <si>
    <t>Set pentru traheostomie (conicotomie)</t>
  </si>
  <si>
    <t>Silo Bag silicon</t>
  </si>
  <si>
    <t xml:space="preserve">Sistem pentru respiratie artificiala manuala sac Ambu </t>
  </si>
  <si>
    <t>Stent ureteral mono J CH8</t>
  </si>
  <si>
    <t>Stent ureteral mono J CH9</t>
  </si>
  <si>
    <t>Stent ureteral Pigtail cu ghid bilateral X-RAY 3 Fr, pentru copii</t>
  </si>
  <si>
    <t>Stickere pentru marcajul medicamentelor</t>
  </si>
  <si>
    <t>Stilet / bujii pentru intubaţie dificilă. Neonatal</t>
  </si>
  <si>
    <t>Stilet / bujii pentru intubaţie dificilă. Pediatric</t>
  </si>
  <si>
    <t xml:space="preserve">Tampoane sterile fără alcool,  p/u aplicarea după procedura (large size) </t>
  </si>
  <si>
    <t>Tub conector pentru seringa compatibil cu angiomatul  Stellant Dual  CT</t>
  </si>
  <si>
    <t>Tub conector pentru seringa compatibil cu angiomatul Vistron CT</t>
  </si>
  <si>
    <t>Tub de conexiune la sacul pentru aparatele de intubare 24Fr-28Fr</t>
  </si>
  <si>
    <t>Tub de intubare 8.0 cu orificiu pentru aspiratie supraglotic</t>
  </si>
  <si>
    <t>Tub de intubare 8.5 cu orificiu pentru aspiratie supraglotic</t>
  </si>
  <si>
    <t>Tub de intubare 9.0 cu orificiu pentru aspiratie supraglotic</t>
  </si>
  <si>
    <t>Tub pentru drenaj tip "Redon" nr.20, silicon</t>
  </si>
  <si>
    <t>Tub pentru drenaj tip "Redon" nr.22 silicon</t>
  </si>
  <si>
    <t>Tub pentru drenaj tip "Redon" nr.26, silicon</t>
  </si>
  <si>
    <t>Tub traheostomatic cu manșetă Nr. 4,5</t>
  </si>
  <si>
    <t xml:space="preserve">Tub traheostomatic cu manșetă Nr. 5,5 </t>
  </si>
  <si>
    <t>Canulă ginecologică pentru vacum aspiratie  la  seringa  Karman</t>
  </si>
  <si>
    <t>Cantitate totală</t>
  </si>
  <si>
    <t>Specificație tehnică</t>
  </si>
  <si>
    <t>Utilizare medicală: EGDS, Lungimea cateter - 1650mm ,canal endoscop 2,8mm, diametre obligatorii: 15 mm, 20 mm, 25 mm</t>
  </si>
  <si>
    <t>Balon extractor de calculi. Lungimea minim 1950cm, diametru balon -20mm, canal - 3,2mm</t>
  </si>
  <si>
    <t>Balon pentru pneumodilatare a căilor biliare 
Lungimea caterer-2200 mm.Canal endoscop. - 2,8 mm, diametru balon  6-8 mm</t>
  </si>
  <si>
    <t>Lungimea cateter - 2200mm , canal endoscop 2,8mm , diametru balon 15-20mm</t>
  </si>
  <si>
    <t>Canula mare pentru clistere, adulți</t>
  </si>
  <si>
    <t>Cateter de prelevare a aspiratului bronhoalveolar selectiv cu robinet, non-bronhoscopic, la patul pacientului, cu gradație numerică pentru controlul adîncimii avansării, cu vîrf radioopac, atraumatic, în formă de "ciupearcă", direcționat pentru inserarea în bronșia dreaptă/stîngă, cu port suplimentar pentru oxigen, permite menținerea PEEP-ului și ventilarea pacientului în timpul procedurii,1 adaptor pentru tubul aspiratorului, 1 adaptor "cot pivot dublu" cu clamă de fixare, 2 conectoare pentru sistemul cu mai multe accese</t>
  </si>
  <si>
    <t>Cateter de aspiratie CH 6</t>
  </si>
  <si>
    <t xml:space="preserve">1.Marimea: CH 6; (F), lungimea 40cm (+-1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</si>
  <si>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 xml:space="preserve">1.diametru  14 (Fr) 2. lungime: 70-80 cm 3.material: PVC (Polyvinyl chloride) 4.transparent cu linie XRO 5. marcaj de intervale. 6. atraumatic cu 7-8 orificii laterale (la nivele diferite distanta 1 cm ) 7.Ambalare individuală, 8. Pe ambalajul produsului sa fie indicat,ca cateterul este pentru aspiratie de tip Redon; . cu vacuum control; </t>
  </si>
  <si>
    <t xml:space="preserve">1.diametru  16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 . cu vacuum control;  </t>
  </si>
  <si>
    <t xml:space="preserve">1.diametru  18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 . cu vacuum control;  </t>
  </si>
  <si>
    <t xml:space="preserve">1.diametru  20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 . cu vacuum control; </t>
  </si>
  <si>
    <t xml:space="preserve">1.diametru  22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 . cu vacuum control; </t>
  </si>
  <si>
    <t xml:space="preserve">1.diametru  24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 . cu vacuum control;  </t>
  </si>
  <si>
    <t xml:space="preserve">1.diametru  26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 . cu vacuum control;  </t>
  </si>
  <si>
    <t xml:space="preserve">1.diametru  28 (Fr) 2. lungime: 70-80+ cm 3.material: PVC (Polyvinyl chloride) 4.transparent cu linie XRO 5. marcare in cm, interval de 1cm. 6. atraumatic cu 7-8 orificii laterale (la nivele diferite distanta 1 cm )c 7.Ambalare individuală, 8. Pe ambalajul produsului sa fie indicat,ca cateterul este pentru aspiratie de tip Redon; . cu vacuum control; </t>
  </si>
  <si>
    <t xml:space="preserve">1.diametru  30 (Fr) 2. lungime: 70-80 cm 3.material: PVC (Polyvinyl chloride) 4.transparent cu linie XRO 5. marcare in cm, interval de 1cm. 6. atraumatic cu 7-8 orificii laterale (la nivele diferite distanta 1 cm )c 7.Ambalare individuală, 8. Pe ambalajul produsului sa fie indicat,ca cateterul este pentru aspiratie  de tip Redon; . cu vacuum control;  </t>
  </si>
  <si>
    <t>Cateter Pezzer FR 24, L-400mm, virf de ciuperca, cu 2-3 orificii distale</t>
  </si>
  <si>
    <t>Cateter Pezzer FR 26, L-400mm, virf de ciuperca, cu 2-3 orificii distale</t>
  </si>
  <si>
    <t>Cateter Pezzer FR 28, L-400mm, virf de ciuperca, cu 2-3 orificii distale</t>
  </si>
  <si>
    <t>Fr - 30   L-400mm, virf de ciuperca, cu 2-3 orificii distale</t>
  </si>
  <si>
    <t>Fr - 32   L-400mm, virf de ciuperca, cu 2-3 orificii distale</t>
  </si>
  <si>
    <t>Plastic străveziu (incolor)</t>
  </si>
  <si>
    <t>Nazofaringian, tip Robertazzi</t>
  </si>
  <si>
    <t>Plosca din inox, masuri minime  355х290х50 mm, cu mâner și capac</t>
  </si>
  <si>
    <t>Volum 275 ml. Viteza 2-8 ml/ora. Administarea in bolus-0,5/1 ml. Timpul de blocare 10/15 min. Pentru analgezia multimodală.</t>
  </si>
  <si>
    <t xml:space="preserve">Set canule irigatie conector Jane,  1canulă -  18Fr (6,0 mm), 1canulă - 24 Fr (8,0 mm), steril </t>
  </si>
  <si>
    <t>Ac G19 cu bizou transparent, aripi emovabile, L-90 mm; catater G 22, material PUR, linie Xray opaca, L- 90 cm, diametrul intern 0,3 mm, diametrul extern 0,7 mm, cu ghid pentru cateter.</t>
  </si>
  <si>
    <t>Rezistentă la perfuzii sub presiune (max 4,5 bar) diametru tub 3mm x 4,1 mm, lungime 180 cm; canulă de plastic pentru introducerea în flacon prevăzută cu doua orificii;dispozitiv de aerisire manual cu filtru antibacterian de 0,2 µm și căpăcel de protecție; cameră de picurare cu două corpuri (cel superior transparent rigid cu formator de picături performant - 20 picături ≅1 ml; cel inferior flexibil) și cu filtru hidrofil pentru întreruperea automată a perfuziei după golirea flaconului;filtru de 15 µm în camera de picurare; dispozitiv de reglare a ritmului de picurare cu șanț în formă de V pentru posibilitatea de reglare la ritmuri mici de picurare, element de fixare / parcare a tubului de perfuzie, canal de introducere a vârfului canulei de plastic; conexiunea la cateter de tip luer-lock cu căpăcel de plastic ce prezintă o membrană hidrofoba ce asigură umplerea trusei fără aer și fără pierdere de substanță; fără LATEX, fără PVC.</t>
  </si>
  <si>
    <t>Set de tuburi pentru ventilatoare (contururi) - reutilizabil</t>
  </si>
  <si>
    <t xml:space="preserve">Pentru adulti –reutilizabile, rezistent la autoclavare, gofrat, tip “inspire-expire”, cu captatori de vapori expirati.
Completare:1) Sac de rezerva 2l, 
2) Conector unghiular, rotativ, biaxial. Lungime 180 cm (+-10 cm)
</t>
  </si>
  <si>
    <t xml:space="preserve">Pediatrice, circuite cu inspiratie de aer incalzit si fluxbidirectional  cu d = 15 mm; Calitati:Transparent, gofrat, tip”inspir-expir”, Completarea cu: 1) sac de rezerva 0,5-1,0 l, 2)cu conector ungiular, rotatie biaxiala,  Lungime 150-180 cm, Cu fir/sensor de temperatura in tubul de inspir:Steril </t>
  </si>
  <si>
    <t>Set pentru cateterizarea vaselor centrale biluminal  (7Fr), L=20-30 cm, Material: a.Poliuretan, b. Rentghencontrast, c.Cu marcaj al lungimii cateterului, d.Cu conductor metalic tip “J”, e.Cu valva de siguranta care protejeaza de embolie gazoasa sau hemoragie in caz de deconectare accidentala a perfuziei. Obligatoriu diametrul unui lumen trebuie să fie nu mai mic de 13G</t>
  </si>
  <si>
    <t>Set pentru cateterizarea vaselor centrale biluminal (9Fr), L=20-30 cm, Material: a.Poliuretan, b. Rentghencontrast, c.Cu marcaj al lungimii cateterului, d.Cu conductor metalic tip “J”, e.Cu valva de siguranta care protejeaza de embolie gazoasa sau hemoragie in caz de deconectare accidentala a perfuziei. Obligatoriu diametrul unui lumen trebuie să fie nu mai mic de 11G</t>
  </si>
  <si>
    <t>Set pentru cateterizarea vaselor centrale biluminal (8Fr), L=20-30 cm, Material: a.Poliuretan, b. Rentghencontrast, c.Cu marcaj al lungimii cateterului, d.Cu valva de siguranta care protejeaza de embolie gazoasa sau hemoragie in caz de deconectare accidentala a perfuziei. Obligatoriu diametrul unui lumen trebuie să fie nu mai mic de 12G</t>
  </si>
  <si>
    <t>Set pentru cateterizarea venei subclave, l=30cm, ac 16-18G 8cm, quadrolumenal, din poliuretan (densitatea nu mai puțin de 1) rentghencontrast cu lungimea cateterului 30 cm., cu conductor metalic tip J rezistent la indoiere si fixator de securitate, ac cu valva 16G/16G/18G/18G, ceea ce va preveni contactul cu sîngele și tromboembolia) lungimea acului 7-9cm. Seringa, cablu pentru ECG control (compatibil cu adaptorul existent în secție)al poziției cateterului în vasul magistral, cu marcaj al lungimii cateterului. Conductorul la flexie să nu formeze unghuri.(e de dorit sa fie din material nitinol). Diametrul cateterului 8F (2,8 mm).</t>
  </si>
  <si>
    <t>1.Cateter  cu balon SUPRA-KATH ,, INTEGRAL,, SILIKON, L-43 cm                                                                                                                                                   2.Kanula L- 12 cm, diametru 4,6 mm</t>
  </si>
  <si>
    <t>1.Cateter  cu balon SUPRA-KATH ,, INTEGRAL,, SILIKON, L-43 cm                                                                                                                                                     2.Kanula L- 14 cm, diametru 4,6 mm</t>
  </si>
  <si>
    <t>Transparent, steril, material polietilen, luer-loch, Adult, volumul sacului 2500ml; volumul aerului pompat 1500ml</t>
  </si>
  <si>
    <t>Sonda Blackmore maturi Nr. 18-23</t>
  </si>
  <si>
    <t>Sonda nazogastrala pentru intubarea intestinului 18 G, l=300  cm</t>
  </si>
  <si>
    <t>Tubul de aerisire permite respirația nazală post-operatorie . Siliconul previne aderența. Steril, gata de utilizare. Material moale pentru inserare și îndepărtare ușoară. Găuri de sutură perforate. Suprafața în formă de frunză de Lotus, pentru adult.</t>
  </si>
  <si>
    <t>Confectionate din silicon de uz medical transparent sau radioopac.Este stentul clasic și drept pentru afecțiunile traheale. Are o structură tubulară, cu știfturi de ancorare pe suprafața plană pe peretele exterior pentru a preveni migrarea stentului.</t>
  </si>
  <si>
    <t>1 dimenisuni: CH8, lungime 90 cm, în set cu conductor</t>
  </si>
  <si>
    <t>1 dimenisuni: CH9, lungime 90 cm, în set cu conductor</t>
  </si>
  <si>
    <t>Stickere p/u marcajele seringelor din hîrtie adezivă. Dimensiuni - 1x4cm. De culori diferite</t>
  </si>
  <si>
    <t xml:space="preserve">10 Fr Miez din aluminiu, cu lubrifiant. Steril </t>
  </si>
  <si>
    <t xml:space="preserve">12 FR, Fără latex. Confecţionat din aluminiu maleabil, acoperit cu plastic medical lubricat. Steril. Ambalat individual.
</t>
  </si>
  <si>
    <t xml:space="preserve">16 FR, Fără latex. Confecţionat din aluminiu maleabil, acoperit cu plastic medical lubricat. Steril. Ambalat individual.
</t>
  </si>
  <si>
    <t>Stilet / bujii pentru intubaţie dificilă. Adulţi</t>
  </si>
  <si>
    <t>Ghid flexibil pentru tub endotraheal. Adult. Lungimea 65-75cm, 15Fr, gradat la fiecare 10 cm. Vîrf în unghi 30-40 grade, cu lumen intern care să permită fluxul oxigenului pînă la 15 l/min. Fără latex. Reutilizabil</t>
  </si>
  <si>
    <t>Ghid flexibil pentru tub endotraheal. Neonatal. Lungimea 45-55cm, Fr, gradat. Vîrf în unghi 30-40 grade, cu lumen intern care să permită fluxul oxigenului pînă la 5 l/min. Fără latex. Reutilizabil</t>
  </si>
  <si>
    <t>Ghid flexibil pentru tub endotraheal. Pediatric. Lungimea 55-65cm, Fr, gradat. Vîrf în unghi 30-40 grade, cu lumen intern care să permită fluxul oxigenului pînă la 10 l/min. Fără latex. Reutilizabil</t>
  </si>
  <si>
    <t>Tampoane sterile fără alcool,  p/u aplicarea după procedura (standard size)</t>
  </si>
  <si>
    <t>Tub de conexiune la sacul pentru aparatele de intubare 24Fr-28Fr. Siliconat, Bucată - 1 metru</t>
  </si>
  <si>
    <t>Tub pentru traheostomie cu balon si cu canula interna (tip Shiley) 8.0material polivinilclorid, termoplastic, linie radiopacă.</t>
  </si>
  <si>
    <t>Tub pentru traheostomie cu balon si cu canula interna (tip Shiley) 8.5material polivinilclorid, termoplastic, linie radiopacă.</t>
  </si>
  <si>
    <t>Din plastic, lungimea 270-280 mm, diametru 2 mm, spațiu pentru piston 220 mm, cu marcajul adîncimii introducerii 20-120 mm cu valoarea diviziunii 10 mm,  cu 4 orificii laterale la capăt, steril, de unica folosință.</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</si>
  <si>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18 FR</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</si>
  <si>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26 FR</t>
  </si>
  <si>
    <t>Sistem stomic unitar cu evacuare pentru urostomii, 30x15 cm, flansa adeziva din hidrocoloid, liner material netesut, gura de taiere 57 mm. Compus din 3 straturi de inalta rezistenta. Antialergic</t>
  </si>
  <si>
    <t>Să încludă: un bisturiu, un ac de perforare cu diametru mare cu o seringa sau un ac cu ghidaj și un cateter care se plasează în trahee după ce ligamentul cricoid a fost perforat</t>
  </si>
  <si>
    <t>Țesătură bumbac, 70cmx70cm</t>
  </si>
  <si>
    <t>B 502-1   1.40*80mm</t>
  </si>
  <si>
    <t>B 502-4   1.30*65mm</t>
  </si>
  <si>
    <t>B 502-5   1.20*60mm</t>
  </si>
  <si>
    <t>BE 560-4   1.30*65mm</t>
  </si>
  <si>
    <t>BE 560-10   1.00*45mm</t>
  </si>
  <si>
    <t>BE 560-12   0.90*36mm</t>
  </si>
  <si>
    <t>BE 560-13   0.90*30mm</t>
  </si>
  <si>
    <t>G 504-4  1.30*65mm</t>
  </si>
  <si>
    <t>PH 544-1  0.70*55mm</t>
  </si>
  <si>
    <t>PH 544-2  0.70*45mm</t>
  </si>
  <si>
    <t>GER 566-7  1.10*52mm</t>
  </si>
  <si>
    <t>GER 566-8  1.10*50mm</t>
  </si>
  <si>
    <t>GER 566-12  0.90*36mm</t>
  </si>
  <si>
    <t>GER 566-14  0.80*34mm</t>
  </si>
  <si>
    <t>Canula la seringa  Karman pentru VAM                   marimea N6, N7, N10</t>
  </si>
  <si>
    <t>Fr10-18; L 100-120cm, stomacal/duodenal, poliuretan biocompatibil, cu mandren, conector Y</t>
  </si>
  <si>
    <t>1 buc tub conector pacient spiralat în T cu următoarele caracteristici :lungimea 152cm cu conectoare tip Luer-Lok , rezistentă la presiuni de minim 400psi , permite conectarea la seringile injectorului prin intermediul conectorului T</t>
  </si>
  <si>
    <t>Ac de tip Luer Lock Hub, din oţel inoxidabil, de dimensiune 1,4x50mm, în set a cîte 6 bucăţi.</t>
  </si>
  <si>
    <t>Grupa-bint elastic, denumirea-bandaj Ultratub elastic tubular N6</t>
  </si>
  <si>
    <t xml:space="preserve">Cateter subclaviar d 0,6 mm </t>
  </si>
  <si>
    <t>Drenuri tubucare din latex,sterile.  Lățimea 5cm - lungimea 30 cm (pentru drenarea cavității abdominale)</t>
  </si>
  <si>
    <t>Collahit FA sau echivalent , steril, dimensiune 60 x 100 mm</t>
  </si>
  <si>
    <t>set pentru cateterizarea venoasa centrala percutana (PICC lines) pentru nou-nascuti cu GEMN diametrul 1,9 FR cu un lumen, impregnate cu vancomicina</t>
  </si>
  <si>
    <t>Container de sigelare cavitate abdominal din silicon</t>
  </si>
  <si>
    <t>Cateter ureteral dublu J, 3 Fr, material- 100% silicon, lungime 20cm, vîrf deschis  fir ghidare Fix  0.035", 110cm; dispozitiv pentru a împinge cateterul de la endoscop în ureter și bazinet  70 cm</t>
  </si>
  <si>
    <t>Materiale de bază ale plasticului – polivinilhlorid și dietilftalat; Containerul pentru recoltarea sîngelui – volum de 450 ml asigurat cu soluţie anticoagulantă;
Containerul pentru transferul componentului sanguin – volum de 400 ml; 
Containerele vor fi asigurate cu:
a) două orificii, în partea superioara, pentru fixarea acestuia în presele de separare a dispozitivului de separare în componente sanguine;
b) două racorduri, în partea superioară pentru conexiunea la sistemul de transfuzie;
c) fante pe părțile laterale, bine stanate și decupate, pentru fixarea tubulaturei pilot a acestuia;
d) fantă pe partea inferioară, pentru suspendarea containerului în suportul de transfuzie.
Soluţia anticoagulantă –  va conţine citrat de natriu, fosfat, adenină şi dextroză în volum de 63ml;
Etichetele de fond şi marcajul  - inviolabile şi rezistente la T minus 80°C şi umiditate sporită, asugurate cu cod-bare pentru identificare serie/lor;
Sistemul  de recoltare a probei sanguine de laborator:
a) pentru eprubetă vacum;
b) dotată cu holder şi ac;
c) integrat în sistemul închis şi steril al tubulaturii de recoltare; 
d) asigurate cu clame;
e) amplasat pe tubulatura de recoltare pînă la ramificarea racordului Y care va  conține :
Tubulatura de prelevare a sîngelui de donator cu 10 segmente aliatorii  și cod numeric de  identificare a acestora ; 
Tubulaturile de transfer a componentelor sanguine asigurat cu lungimea tubulaturii de transfer nu mai mică de 40 cm,  prezența codului numeric de  identificare a acestora și asigurat cu clamă.
f) utilizare ulterioară inofensivă – obligatoriu prezent.
Forma de ambalare: fiecare unitate ambalată separat, livrate în ambalaj securizat, marcat şi etichetat de producător cu menţionarea datelor de identitate (denumire, număr lot/serie, inclusiv identificare prin cod bare, termenii de valabilitate, condiţii de păstrare) şi prezenţa notificărilor „DE UZ UNIC”, „STERIL”. Datele de identitate expuse pe ambalaj vor coincide în mod obligator cu cele de pe eticheta containerului.</t>
  </si>
  <si>
    <t>Garou hemostatic din latex, tub</t>
  </si>
  <si>
    <t>Ace pentru seringa, sterile, de unica folosinta, ambalate individual. Dimensiunea acului 25G5/3 lungimea acului 0,5x16 milimertri</t>
  </si>
  <si>
    <t>Ace hipodermice pentru seringa, sterile, de unica folosinta, ambalate individual,18G, 1,2x40mm</t>
  </si>
  <si>
    <r>
      <t>Ace de unică folosință pentru seringi. Dimensiune ac: 21G 1 1/2, lungimea acului 0,8x</t>
    </r>
    <r>
      <rPr>
        <b/>
        <sz val="12"/>
        <rFont val="Times New Roman"/>
        <family val="1"/>
      </rPr>
      <t>(38 -40) mm</t>
    </r>
  </si>
  <si>
    <r>
      <t>Ace de unică folosință pentru seringi Dimensiune ac: 22G 1 1/2, lungimea acului 0,7x(</t>
    </r>
    <r>
      <rPr>
        <b/>
        <sz val="12"/>
        <rFont val="Times New Roman"/>
        <family val="1"/>
      </rPr>
      <t>38 -40)</t>
    </r>
    <r>
      <rPr>
        <sz val="12"/>
        <rFont val="Times New Roman"/>
        <family val="1"/>
      </rPr>
      <t xml:space="preserve"> mm</t>
    </r>
  </si>
  <si>
    <t xml:space="preserve">Tub traheostomatic cu manșetă Nr. 6,5 </t>
  </si>
  <si>
    <t>Cu manșetă circulară silicon cu diametru 10 Fr</t>
  </si>
  <si>
    <t>Cu manșetă circulară silicon cu diametru 14 Fr</t>
  </si>
  <si>
    <t>Cu manșetă circulară silicon cu diametru 16 Fr</t>
  </si>
  <si>
    <t>Cu manșetă circulară silicon cu diametru 24 Fr</t>
  </si>
  <si>
    <t>Tub traheostomic cu manșetă, mărimea Nr. 4,5, steril, PVC Canulă cu conector 15mm, cu manșetă de presiune joasa. Obturator perforat si curea de gat larg, siliconizat, netoxic, cu linia Rg – contrast. Presiunea adminitrata in manșetă pina la 20 mm H2O</t>
  </si>
  <si>
    <t>Tub traheostomic cu manșetă, mărimea Nr. 5,5, steril, PVC Canulă cu conector 15mm, cu manșetă de presiune joasa. Obturator perforat si curea de gat larg, siliconizat, netoxic, cu linia Rg – contrast. Presiunea adminitrata in manșetă pina la 20 mm H2O</t>
  </si>
  <si>
    <t>Tub traheostomic cu manșetă, mărimea Nr. 6,5, steril, PVC Canulă cu conector 15mm, cu manșetă de presiune joasa. Obturator perforat si curea de gat larg, siliconizat, netoxic, cu linia Rg – contrast. Presiunea adminitrata in manșetă pina la 20 mm H2O</t>
  </si>
  <si>
    <t xml:space="preserve">1.dimensiuni:  60 x 60 mm (±5 mm) 2.fără alcool 2.ambalat individual în cutii de cîte 100 bucăți  </t>
  </si>
  <si>
    <t xml:space="preserve">1.dimensiuni:  65 x 35 mm (±5 mm) 2.fără alcool 2.ambalat individual în cutii de cîte 100 bucăți  </t>
  </si>
  <si>
    <t xml:space="preserve">Bonetă chirurgicală bărbaţi 1.Unică folosință cu marcaj catalog și ambalaj: uz medical pentru sala de operatii.
2.Material neţesut polistratificat (minim trei straturi) densitatea minim 25g/m2 pe laterală, spunbond pe partea superioară, cu legare la spate
3. Mărimea universală
4. Ambalate câte 100 buc.
5. Ne sterile
Nu se admit bonete pentru uz industrial sau vizitatori. </t>
  </si>
  <si>
    <t xml:space="preserve">1.Unică folosință cu marcaj catalog și ambalaj uz medical pentru sala de operatii.
2.Material neţesut polistratificat (minim trei straturi) densitatea minim 25g/m2, zona absorbantă din celuloză pe toată suprafaţa laterală, spunbond pe partea superioară, cu legare la spate
3. Mărimea universală
4. Ambalate câte 100 buc.
5. Ne sterile
Nu se admit bonete pentru uz industrial sau vizitatori. </t>
  </si>
  <si>
    <t xml:space="preserve">1.dimensiuni: CH 26, lungimea 40 - 45 cm 2. balon simetric, rotund 3.cu 2 canale 4.material: latex siliconat sau silicon 5.orificii amplasate lateral 6.vîrf atraumatic, cilindric 7.steril 8.radiopac 9.valvă Luer - Lock tip seringă 10.ambalat individual </t>
  </si>
  <si>
    <t xml:space="preserve">1.dimensiuni: CH 28, lungimea 40 - 45 cm 2. balon simetric, rotund 3.cu 2 canale 4.material: latex siliconat sau silicon 5.orificii amplasate lateral 6.vîrf atraumatic, cilindric 7.steril 8.radioopac 9.valvă Luer - Lock tip seringă 10.ambalat individual </t>
  </si>
  <si>
    <t xml:space="preserve">1.dimensiuni: CH 30, lungimea 40 - 45 cm 2. balon simetric, rotund 3.cu 2 canale 4.material: latex siliconat sau silicon 5.orificii amplasate lateral 6.vîrf atraumatic, cilindric 7.steril 8.radioopac 9.valvă Luer - Lock tip seringă 10.ambalat individual </t>
  </si>
  <si>
    <t xml:space="preserve">1) material nețesut, laminat (cu peliculă) prelucrabil, SPP 90g/m.p
2) dimensiune: 200*150 cm (+/- 5cm )
Forma de ambalare: livrat în ambalaj, marcat şi etichetat de producător cu menţionarea datelor de identitate  </t>
  </si>
  <si>
    <t>Burete (filtre) pentru casete biopsie. Certificat CE sau declaratie de conformitate în functie  de evaloarea conformitatii cu anexele corespunzatoare pentru produsul dat.Certificat ISO13485 si /sau ISO9001(în dependenta de categorie produsului)</t>
  </si>
  <si>
    <t xml:space="preserve">Țesătură bumbac 160cmx200cm (+-10 cm) ,gaura10x30cm (+-1 cm) </t>
  </si>
  <si>
    <t xml:space="preserve">Rolă lăţimea 70 cm lungimea 200 m, pentru sterilizare cu plazmă 54 grade C, pretăiate, să fie asigurată desprinderea ușoară
</t>
  </si>
  <si>
    <t>IMSP SR Cimișlia</t>
  </si>
  <si>
    <t>Canula mare pentru clistere</t>
  </si>
  <si>
    <t>Tub dren T- Kher CH 8</t>
  </si>
  <si>
    <t>Tub dren T- Kher  CH 10</t>
  </si>
  <si>
    <t>Set gastrostomă 10 Fr</t>
  </si>
  <si>
    <t>Set gastrostomă 14 Fr</t>
  </si>
  <si>
    <t>Set gastrostomă 16 Fr</t>
  </si>
  <si>
    <t>Set gastrostomă 24 Fr</t>
  </si>
  <si>
    <t>Container anatomo-patmorfologic 30 ml</t>
  </si>
  <si>
    <t>Container anatomo-patmorfologic 60 ml</t>
  </si>
  <si>
    <t>Container anatomo-patmorfologic 200 ml</t>
  </si>
  <si>
    <t>Container anatomo-patmorfologic 500 ml</t>
  </si>
  <si>
    <t>Container anatomo-patmorfologic 1000 ml</t>
  </si>
  <si>
    <t>100% silicon biocompatibil și transparent; un capăt atraumatic, moale al scurgerii; bara de contrast RTG pe toată lungimea canalului de scurgere; lungimea brațelor 450 mm x 180 mm (+-10mm). Dimensiunea: CH 8</t>
  </si>
  <si>
    <t>100% silicon biocompatibil și transparent; un capăt atraumatic, moale al scurgerii; bara de contrast RTG pe toată lungimea canalului de scurgere; lungimea brațelor 450 mm x 180 mm (+-10mm). Dimensiunea: CH 10</t>
  </si>
  <si>
    <t xml:space="preserve">1.Volum Total: 1000 ml (+-50ml) 2.cu etichetă pentru marcare 3.cu capac cu înfiletare maximă ce împiedică scurgerea lichidelor  </t>
  </si>
  <si>
    <t xml:space="preserve">1.Volum Total: 500 ml (+-25ml) 2.cu etichetă pentru marcare 3.cu capac cu înfiletare maximă ce împiedică scurgerea lichidelor  </t>
  </si>
  <si>
    <t xml:space="preserve">1.Volum Total: 200 ml (+-10ml) 2.cu etichetă pentru marcare 3.cu capac cu înfiletare maximă ce împiedică scurgerea lichidelor  </t>
  </si>
  <si>
    <t xml:space="preserve">1.Volum Total: 60 ml (+-5ml)2.cu etichetă pentru marcare 3.cu capac cu înfiletare maximă ce împiedică scurgerea lichidelor  </t>
  </si>
  <si>
    <t xml:space="preserve">1.Volum Total: 30 ml (+-2ml) 2.cu etichetă pentru marcare 3.cu capac cu înfiletare maximă ce împiedică scurgerea lichidelor  </t>
  </si>
  <si>
    <t>Plasa (implant ) pentru hernioplastie Siliconata (bifaţetată)</t>
  </si>
  <si>
    <t>Plasă dual mesh (dublu strat / neaderentă /IPOM).                                                                                                                             - plasă chirurgicală compozită pentru hernie sau eventrație 
- stratul 1:   » polipropilenă (PP) - aderent 
       » macroporos (porozitate: 2,76 mm sau 91%) 
       » diametrul monofilamentului: 0,12 mm 
       » stimulează un răspuns fibroblastic rapid 
- stratul 2:    ⋄ film transparent - neaderent 
        ⋄ grosime: 0,05 mm 
        ⋄ conceput pt. contactul cu viscerele   - grosimea totală a plasei: 0,6 mm 
- gramaj mediu (ambele straturi): 93 g/m² 
- ideală pentru laparoscopic 
- transparentă (facilitează poziționarea corectă a plasei) 
- în cazul operației laparoscopice, este indicat ca firele 
   de ancorare să fie atașate doar de stratul macroporos, 
   fără a perfora stratul neaderent 
- sterilizare: oxid de etilenă (în ambalaj dublu securizat) 
- valabilitatea sterilizării plasei - 5 ani de la fabricație 
- valabilitatea plasei - pe viață 
-dimensiuni- 20x20 cm.</t>
  </si>
  <si>
    <t xml:space="preserve">Denumire </t>
  </si>
  <si>
    <t>10ch, biocompatibil,tromborezistent,rezistența la creșterea microorganizmelor,cu semne distinctive la 1-2 cm,drepte,transporent,cu rezistența mărită,cu coeficent de frecare mic,cu găuri de drenare conice,din silicon,ambalaj steril, lungimea 520mm (+-20mm)</t>
  </si>
  <si>
    <t>14ch, biocompatibil,tromborezistent,rezistența la creșterea microorganizmelor,cu semne distinctive la 1-2 cm,drepte,transporent,cu rezistența mărită,cu coeficent de frecare mic,cu găuri de drenare conice,din silicon,ambalaj steril, lungimea 520mm (+-20mm)</t>
  </si>
  <si>
    <t>Ac chirurgical BE-560-6</t>
  </si>
  <si>
    <t>Ac chirurgical BE-560-8</t>
  </si>
  <si>
    <t>Ac chirurgical BR-510-10</t>
  </si>
  <si>
    <t>Ac chirurgical BT-512-15</t>
  </si>
  <si>
    <t>Ac chirurgical E-530-00</t>
  </si>
  <si>
    <t>Ac chirurgical G-504-12</t>
  </si>
  <si>
    <t>Ac chirurgical GAR-498-6</t>
  </si>
  <si>
    <t>Ac chirurgical GAR-498-7</t>
  </si>
  <si>
    <t>Ac chirurgical GE-548-10</t>
  </si>
  <si>
    <t>Ac chirurgical GE-548-12</t>
  </si>
  <si>
    <t>Ac chirurgical GR-514-10</t>
  </si>
  <si>
    <t>Ac chirurgical GR-514-11</t>
  </si>
  <si>
    <t>Ac chirurgical GR-514-5</t>
  </si>
  <si>
    <t>Ac chirurgical GR-514-7</t>
  </si>
  <si>
    <t>Ac chirurgical GR-514-8</t>
  </si>
  <si>
    <t>Ac chirurgical GR-514-9</t>
  </si>
  <si>
    <t>Ac chirurgical GT-516-10</t>
  </si>
  <si>
    <t>Ac chirurgical GT-516-12</t>
  </si>
  <si>
    <t>Ac chirurgical PB-538-0</t>
  </si>
  <si>
    <t>Ac chirurgical PB-538-1</t>
  </si>
  <si>
    <t>Ac chirurgical PB-538-2</t>
  </si>
  <si>
    <t>Ac chirurgical PB-538-4</t>
  </si>
  <si>
    <t>Ac chirurgical PB-538-6</t>
  </si>
  <si>
    <t>Ac chirurgical PB-538-8</t>
  </si>
  <si>
    <t>Ac chirurgical PB-538-9</t>
  </si>
  <si>
    <t>Ac chirurgical PD-534-2</t>
  </si>
  <si>
    <t>Ac chirurgical PD-534-4</t>
  </si>
  <si>
    <t>Cateter toracic cu trocar 24 CH</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</si>
  <si>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in forma de palnie permite o conectare simpla la orice sistem de drenaj toracic, mărimea 24 CH</t>
  </si>
  <si>
    <t xml:space="preserve">Nr. Lot </t>
  </si>
  <si>
    <t>Nr. lot în procedură</t>
  </si>
  <si>
    <t xml:space="preserve">Termofor combinat  </t>
  </si>
  <si>
    <t>Cu canule și irigator, 2500ml - 3000ml</t>
  </si>
  <si>
    <t>IMSP SPITALUL RAIONAL ORHEI</t>
  </si>
  <si>
    <t>Ac pentru amniocenteză</t>
  </si>
  <si>
    <t>Ace pentru amniocenteză, lungimea 210mm, de unică folosinţă, apirogene, în ambalaj individual, sterile, cu marcaj special ultrapoint. Pentru colectarea lichidului amniotic</t>
  </si>
  <si>
    <t>Recipient din material plastic rigid (polipropilenă) cu posibilitate de închidere temporară și definitivă, impermiabil, rezistent la acțiuni mecanice.                                                                                              - Capacitate 0,75 litri (devierea admisilă doar în creștere până la 20 % ) ; H: 12-15 cm
- Capacul recipientelor să prezinte orificii speciale pentru detașarea acelor de seringă, a lamelor de bisturiu și a altor deșeuri tăietor- înteptoare de dimensiuni mai mari;                                                            
- Culoare galbenă;                                                                               - Marcaj pictograma”Pericol Biologic”;                                                                            - Calitatea conform standardelor ISO 9001, ISO 13485.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</si>
</sst>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
  </numFmts>
  <fonts count="20">
    <font>
      <sz val="11"/>
      <color theme="1"/>
      <name val="Calibri"/>
      <family val="2"/>
      <scheme val="minor"/>
    </font>
    <font>
      <sz val="10"/>
      <name val="Arial"/>
      <family val="2"/>
    </font>
    <font>
      <b/>
      <sz val="11"/>
      <color theme="1"/>
      <name val="Calibri"/>
      <family val="2"/>
      <scheme val="minor"/>
    </font>
    <font>
      <sz val="11"/>
      <name val="Times New Roman"/>
      <family val="1"/>
    </font>
    <font>
      <sz val="11"/>
      <color theme="1"/>
      <name val="Times New Roman"/>
      <family val="1"/>
    </font>
    <font>
      <sz val="11"/>
      <color indexed="8"/>
      <name val="Times New Roman"/>
      <family val="1"/>
    </font>
    <font>
      <b/>
      <sz val="11"/>
      <color indexed="8"/>
      <name val="Times New Roman"/>
      <family val="1"/>
    </font>
    <font>
      <b/>
      <sz val="11"/>
      <color theme="1"/>
      <name val="Times New Roman"/>
      <family val="1"/>
    </font>
    <font>
      <b/>
      <sz val="9"/>
      <name val="Tahoma"/>
      <family val="2"/>
    </font>
    <font>
      <sz val="9"/>
      <name val="Tahoma"/>
      <family val="2"/>
    </font>
    <font>
      <sz val="12"/>
      <name val="Times New Roman"/>
      <family val="1"/>
    </font>
    <font>
      <b/>
      <sz val="12"/>
      <name val="Times New Roman"/>
      <family val="1"/>
    </font>
    <font>
      <sz val="12"/>
      <color rgb="FFFF0000"/>
      <name val="Times New Roman"/>
      <family val="1"/>
    </font>
    <font>
      <sz val="12"/>
      <color indexed="8"/>
      <name val="Times New Roman"/>
      <family val="1"/>
    </font>
    <font>
      <sz val="12"/>
      <color theme="1"/>
      <name val="Times New Roman"/>
      <family val="1"/>
    </font>
    <font>
      <sz val="10"/>
      <color rgb="FF000000"/>
      <name val="Calibri"/>
      <family val="2"/>
      <scheme val="minor"/>
    </font>
    <font>
      <sz val="10"/>
      <name val="Arial Cyr"/>
      <family val="2"/>
    </font>
    <font>
      <sz val="10"/>
      <color indexed="8"/>
      <name val="Arial1"/>
      <family val="2"/>
    </font>
    <font>
      <sz val="11"/>
      <color rgb="FF9C6500"/>
      <name val="Calibri"/>
      <family val="2"/>
      <scheme val="minor"/>
    </font>
    <font>
      <b/>
      <sz val="8"/>
      <name val="Calibri"/>
      <family val="2"/>
    </font>
  </fonts>
  <fills count="15">
    <fill>
      <patternFill/>
    </fill>
    <fill>
      <patternFill patternType="gray125"/>
    </fill>
    <fill>
      <patternFill patternType="solid">
        <fgColor rgb="FFFFEB9C"/>
        <bgColor indexed="64"/>
      </patternFill>
    </fill>
    <fill>
      <patternFill patternType="solid">
        <fgColor theme="9" tint="0.5999900102615356"/>
        <bgColor indexed="64"/>
      </patternFill>
    </fill>
    <fill>
      <patternFill patternType="solid">
        <fgColor rgb="FF00B0F0"/>
        <bgColor indexed="64"/>
      </patternFill>
    </fill>
    <fill>
      <patternFill patternType="solid">
        <fgColor theme="9" tint="0.5999900102615356"/>
        <bgColor indexed="64"/>
      </patternFill>
    </fill>
    <fill>
      <patternFill patternType="solid">
        <fgColor theme="0"/>
        <bgColor indexed="64"/>
      </patternFill>
    </fill>
    <fill>
      <patternFill patternType="solid">
        <fgColor theme="5" tint="0.39998000860214233"/>
        <bgColor indexed="64"/>
      </patternFill>
    </fill>
    <fill>
      <patternFill patternType="solid">
        <fgColor rgb="FF00B0F0"/>
        <bgColor indexed="64"/>
      </patternFill>
    </fill>
    <fill>
      <patternFill patternType="solid">
        <fgColor theme="0"/>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9" tint="0.39998000860214233"/>
        <bgColor indexed="64"/>
      </patternFill>
    </fill>
    <fill>
      <patternFill patternType="solid">
        <fgColor rgb="FF00B050"/>
        <bgColor indexed="64"/>
      </patternFill>
    </fill>
    <fill>
      <patternFill patternType="solid">
        <fgColor theme="9" tint="0.39998000860214233"/>
        <bgColor indexed="64"/>
      </patternFill>
    </fill>
  </fills>
  <borders count="6">
    <border>
      <left/>
      <right/>
      <top/>
      <bottom/>
      <diagonal/>
    </border>
    <border>
      <left style="thin"/>
      <right style="thin"/>
      <top style="thin"/>
      <bottom style="thin"/>
    </border>
    <border>
      <left style="thin"/>
      <right style="thin"/>
      <top style="thin"/>
      <bottom/>
    </border>
    <border>
      <left/>
      <right style="thin"/>
      <top style="thin"/>
      <bottom style="thin"/>
    </border>
    <border>
      <left/>
      <right style="thin"/>
      <top/>
      <bottom/>
    </border>
    <border>
      <left style="thin"/>
      <right/>
      <top/>
      <bottom/>
    </border>
  </borders>
  <cellStyleXfs count="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5" fillId="0" borderId="0">
      <alignment/>
      <protection/>
    </xf>
    <xf numFmtId="0" fontId="1" fillId="0" borderId="0">
      <alignment/>
      <protection/>
    </xf>
    <xf numFmtId="0" fontId="1" fillId="0" borderId="0">
      <alignment/>
      <protection/>
    </xf>
    <xf numFmtId="0" fontId="0" fillId="0" borderId="0">
      <alignment/>
      <protection/>
    </xf>
    <xf numFmtId="0" fontId="16" fillId="0" borderId="0">
      <alignment/>
      <protection/>
    </xf>
    <xf numFmtId="0" fontId="17" fillId="0" borderId="0" applyBorder="0" applyProtection="0">
      <alignment/>
    </xf>
    <xf numFmtId="0" fontId="18" fillId="2" borderId="0" applyNumberFormat="0" applyBorder="0" applyAlignment="0" applyProtection="0"/>
    <xf numFmtId="0" fontId="0" fillId="0" borderId="0">
      <alignment/>
      <protection/>
    </xf>
    <xf numFmtId="0" fontId="0" fillId="0" borderId="0">
      <alignment/>
      <protection/>
    </xf>
    <xf numFmtId="0" fontId="1"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1" fillId="0" borderId="0">
      <alignment/>
      <protection/>
    </xf>
  </cellStyleXfs>
  <cellXfs count="73">
    <xf numFmtId="0" fontId="0" fillId="0" borderId="0" xfId="0"/>
    <xf numFmtId="0" fontId="2" fillId="0" borderId="0" xfId="0" applyFont="1" applyAlignment="1">
      <alignment horizontal="center" vertical="center"/>
    </xf>
    <xf numFmtId="0" fontId="2" fillId="0" borderId="1" xfId="0" applyFont="1" applyBorder="1" applyAlignment="1">
      <alignment horizontal="center" vertical="center"/>
    </xf>
    <xf numFmtId="0" fontId="3" fillId="3" borderId="1" xfId="20" applyFont="1" applyFill="1" applyBorder="1" applyAlignment="1" applyProtection="1">
      <alignment horizontal="center" vertical="center" wrapText="1"/>
      <protection locked="0"/>
    </xf>
    <xf numFmtId="0" fontId="3" fillId="4" borderId="1" xfId="20" applyFont="1" applyFill="1" applyBorder="1" applyAlignment="1" applyProtection="1">
      <alignment horizontal="center" vertical="center" wrapText="1"/>
      <protection locked="0"/>
    </xf>
    <xf numFmtId="0" fontId="4" fillId="4" borderId="1" xfId="21" applyFont="1" applyFill="1" applyBorder="1" applyAlignment="1">
      <alignment horizontal="center" vertical="center" wrapText="1"/>
      <protection/>
    </xf>
    <xf numFmtId="0" fontId="4" fillId="3" borderId="1" xfId="21" applyFont="1" applyFill="1" applyBorder="1" applyAlignment="1">
      <alignment horizontal="center" vertical="center" wrapText="1"/>
      <protection/>
    </xf>
    <xf numFmtId="0" fontId="5" fillId="3" borderId="1" xfId="22" applyFont="1" applyFill="1" applyBorder="1" applyAlignment="1">
      <alignment horizontal="center" vertical="center" wrapText="1"/>
      <protection/>
    </xf>
    <xf numFmtId="0" fontId="5" fillId="4" borderId="1" xfId="22" applyFont="1" applyFill="1" applyBorder="1" applyAlignment="1">
      <alignment horizontal="center" vertical="center" wrapText="1"/>
      <protection/>
    </xf>
    <xf numFmtId="0" fontId="5" fillId="4" borderId="1" xfId="20" applyFont="1" applyFill="1" applyBorder="1" applyAlignment="1">
      <alignment horizontal="center" vertical="center" wrapText="1"/>
      <protection/>
    </xf>
    <xf numFmtId="0" fontId="4" fillId="5" borderId="1" xfId="0" applyFont="1" applyFill="1" applyBorder="1" applyAlignment="1">
      <alignment horizontal="center" vertical="center"/>
    </xf>
    <xf numFmtId="0" fontId="5" fillId="3" borderId="1" xfId="20" applyFont="1" applyFill="1" applyBorder="1" applyAlignment="1">
      <alignment horizontal="center" vertical="center" wrapText="1"/>
      <protection/>
    </xf>
    <xf numFmtId="0" fontId="3" fillId="3" borderId="0" xfId="20" applyFont="1" applyFill="1" applyBorder="1" applyAlignment="1" applyProtection="1">
      <alignment horizontal="center" vertical="center" wrapText="1"/>
      <protection locked="0"/>
    </xf>
    <xf numFmtId="0" fontId="2" fillId="0" borderId="0" xfId="0" applyFont="1" applyBorder="1" applyAlignment="1">
      <alignment horizontal="center" vertical="center"/>
    </xf>
    <xf numFmtId="0" fontId="3" fillId="6" borderId="1" xfId="20" applyFont="1" applyFill="1" applyBorder="1" applyAlignment="1" applyProtection="1">
      <alignment horizontal="center" vertical="center" wrapText="1"/>
      <protection locked="0"/>
    </xf>
    <xf numFmtId="0" fontId="3" fillId="0" borderId="1" xfId="20" applyFont="1" applyFill="1" applyBorder="1" applyAlignment="1" applyProtection="1">
      <alignment horizontal="center" vertical="center" wrapText="1"/>
      <protection locked="0"/>
    </xf>
    <xf numFmtId="0" fontId="3" fillId="7" borderId="1" xfId="20" applyFont="1" applyFill="1" applyBorder="1" applyAlignment="1" applyProtection="1">
      <alignment horizontal="center" vertical="center" wrapText="1"/>
      <protection locked="0"/>
    </xf>
    <xf numFmtId="0" fontId="4" fillId="3" borderId="1" xfId="0" applyFont="1" applyFill="1" applyBorder="1" applyAlignment="1">
      <alignment horizontal="center" vertical="center"/>
    </xf>
    <xf numFmtId="0" fontId="6" fillId="0" borderId="1" xfId="22" applyFont="1" applyFill="1" applyBorder="1" applyAlignment="1">
      <alignment horizontal="center" vertical="center" wrapText="1"/>
      <protection/>
    </xf>
    <xf numFmtId="0" fontId="3" fillId="6" borderId="0" xfId="20" applyFont="1" applyFill="1" applyBorder="1" applyAlignment="1" applyProtection="1">
      <alignment horizontal="center" vertical="center" wrapText="1"/>
      <protection locked="0"/>
    </xf>
    <xf numFmtId="0" fontId="4" fillId="6" borderId="0" xfId="21" applyFont="1" applyFill="1" applyBorder="1" applyAlignment="1">
      <alignment horizontal="center" vertical="center" wrapText="1"/>
      <protection/>
    </xf>
    <xf numFmtId="0" fontId="4" fillId="3" borderId="1" xfId="0" applyFont="1" applyFill="1" applyBorder="1" applyAlignment="1">
      <alignment horizontal="center" vertical="center" wrapText="1"/>
    </xf>
    <xf numFmtId="0" fontId="4" fillId="8"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9"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3" borderId="2" xfId="20" applyFont="1" applyFill="1" applyBorder="1" applyAlignment="1" applyProtection="1">
      <alignment horizontal="center" vertical="center" wrapText="1"/>
      <protection locked="0"/>
    </xf>
    <xf numFmtId="0" fontId="5" fillId="3" borderId="2" xfId="22" applyFont="1" applyFill="1" applyBorder="1" applyAlignment="1">
      <alignment horizontal="center" vertical="center" wrapText="1"/>
      <protection/>
    </xf>
    <xf numFmtId="0" fontId="5" fillId="10" borderId="1" xfId="22" applyFont="1" applyFill="1" applyBorder="1" applyAlignment="1">
      <alignment horizontal="center" vertical="center" wrapText="1"/>
      <protection/>
    </xf>
    <xf numFmtId="0" fontId="3" fillId="10" borderId="1" xfId="20" applyFont="1" applyFill="1" applyBorder="1" applyAlignment="1" applyProtection="1">
      <alignment horizontal="center" vertical="center" wrapText="1"/>
      <protection locked="0"/>
    </xf>
    <xf numFmtId="0" fontId="4" fillId="10" borderId="1" xfId="0" applyFont="1" applyFill="1" applyBorder="1" applyAlignment="1">
      <alignment horizontal="center" vertical="center"/>
    </xf>
    <xf numFmtId="0" fontId="5" fillId="10" borderId="1" xfId="20" applyFont="1" applyFill="1" applyBorder="1" applyAlignment="1">
      <alignment horizontal="center" vertical="center" wrapText="1"/>
      <protection/>
    </xf>
    <xf numFmtId="0" fontId="4" fillId="11" borderId="1" xfId="0" applyFont="1" applyFill="1" applyBorder="1" applyAlignment="1">
      <alignment horizontal="center" vertical="center"/>
    </xf>
    <xf numFmtId="0" fontId="4" fillId="10" borderId="1" xfId="21" applyFont="1" applyFill="1" applyBorder="1" applyAlignment="1">
      <alignment horizontal="center" vertical="center" wrapText="1"/>
      <protection/>
    </xf>
    <xf numFmtId="0" fontId="6" fillId="10" borderId="1" xfId="22" applyFont="1" applyFill="1" applyBorder="1" applyAlignment="1">
      <alignment horizontal="center" vertical="center" wrapText="1"/>
      <protection/>
    </xf>
    <xf numFmtId="0" fontId="4" fillId="9" borderId="0" xfId="0" applyFont="1" applyFill="1" applyBorder="1" applyAlignment="1">
      <alignment horizontal="center" vertical="center" wrapText="1"/>
    </xf>
    <xf numFmtId="0" fontId="0" fillId="6" borderId="0" xfId="0" applyFill="1"/>
    <xf numFmtId="0" fontId="3" fillId="3" borderId="1" xfId="22" applyFont="1" applyFill="1" applyBorder="1" applyAlignment="1">
      <alignment horizontal="center" vertical="center" wrapText="1"/>
      <protection/>
    </xf>
    <xf numFmtId="0" fontId="3" fillId="10" borderId="1" xfId="20" applyFont="1" applyFill="1" applyBorder="1" applyAlignment="1">
      <alignment horizontal="center" vertical="center" wrapText="1"/>
      <protection/>
    </xf>
    <xf numFmtId="0" fontId="4" fillId="10"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7" fillId="10"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0" fillId="0" borderId="0" xfId="0" applyFont="1" applyAlignment="1">
      <alignment horizontal="center" vertical="center" wrapText="1"/>
    </xf>
    <xf numFmtId="164" fontId="14" fillId="3" borderId="1" xfId="0" applyNumberFormat="1" applyFont="1" applyFill="1" applyBorder="1" applyAlignment="1">
      <alignment horizontal="center" vertical="center"/>
    </xf>
    <xf numFmtId="0" fontId="10" fillId="14" borderId="1" xfId="0" applyFont="1" applyFill="1" applyBorder="1" applyAlignment="1">
      <alignment horizontal="center" vertical="center" wrapText="1"/>
    </xf>
    <xf numFmtId="0" fontId="10" fillId="12" borderId="1" xfId="22" applyFont="1" applyFill="1" applyBorder="1" applyAlignment="1">
      <alignment horizontal="center" vertical="center" wrapText="1"/>
      <protection/>
    </xf>
    <xf numFmtId="0" fontId="10" fillId="12" borderId="1" xfId="21" applyFont="1" applyFill="1" applyBorder="1" applyAlignment="1">
      <alignment horizontal="center" vertical="center" wrapText="1"/>
      <protection/>
    </xf>
    <xf numFmtId="0" fontId="10" fillId="12" borderId="1" xfId="24" applyFont="1" applyFill="1" applyBorder="1" applyAlignment="1">
      <alignment horizontal="center" vertical="center" wrapText="1"/>
      <protection/>
    </xf>
    <xf numFmtId="0" fontId="13" fillId="12" borderId="1" xfId="0" applyFont="1" applyFill="1" applyBorder="1" applyAlignment="1">
      <alignment horizontal="center" vertical="center" wrapText="1"/>
    </xf>
    <xf numFmtId="0" fontId="10" fillId="12" borderId="1" xfId="20" applyFont="1" applyFill="1" applyBorder="1" applyAlignment="1" applyProtection="1">
      <alignment horizontal="center" vertical="center" wrapText="1"/>
      <protection locked="0"/>
    </xf>
    <xf numFmtId="0" fontId="3" fillId="12" borderId="1" xfId="20" applyFont="1" applyFill="1" applyBorder="1" applyAlignment="1" applyProtection="1">
      <alignment horizontal="center" vertical="center" wrapText="1"/>
      <protection locked="0"/>
    </xf>
    <xf numFmtId="0" fontId="10" fillId="12" borderId="1" xfId="21" applyFont="1" applyFill="1" applyBorder="1" applyAlignment="1" applyProtection="1">
      <alignment horizontal="center" vertical="center" wrapText="1"/>
      <protection locked="0"/>
    </xf>
    <xf numFmtId="0" fontId="14" fillId="12" borderId="1" xfId="22" applyFont="1" applyFill="1" applyBorder="1" applyAlignment="1">
      <alignment horizontal="center" vertical="center" wrapText="1"/>
      <protection/>
    </xf>
    <xf numFmtId="0" fontId="10" fillId="12" borderId="1" xfId="0" applyFont="1" applyFill="1" applyBorder="1" applyAlignment="1">
      <alignment horizontal="center" vertical="center" wrapText="1"/>
    </xf>
    <xf numFmtId="0" fontId="10" fillId="12" borderId="1" xfId="21" applyFont="1" applyFill="1" applyBorder="1" applyAlignment="1">
      <alignment horizontal="center" vertical="center" wrapText="1"/>
      <protection/>
    </xf>
    <xf numFmtId="164" fontId="14" fillId="3" borderId="1" xfId="0" applyNumberFormat="1"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3" xfId="0" applyFont="1" applyFill="1" applyBorder="1" applyAlignment="1">
      <alignment horizontal="center" vertical="center" wrapText="1"/>
    </xf>
    <xf numFmtId="2" fontId="10" fillId="0" borderId="0" xfId="0" applyNumberFormat="1" applyFont="1" applyAlignment="1">
      <alignment horizontal="center" vertical="center" wrapText="1"/>
    </xf>
    <xf numFmtId="164" fontId="11" fillId="13" borderId="1" xfId="0" applyNumberFormat="1" applyFont="1" applyFill="1" applyBorder="1" applyAlignment="1">
      <alignment horizontal="center" vertical="center" wrapText="1"/>
    </xf>
    <xf numFmtId="164" fontId="13" fillId="3" borderId="1" xfId="41" applyNumberFormat="1" applyFont="1" applyFill="1" applyBorder="1" applyAlignment="1" applyProtection="1">
      <alignment horizontal="center" vertical="center" wrapText="1"/>
      <protection/>
    </xf>
    <xf numFmtId="164" fontId="12" fillId="0" borderId="0" xfId="0" applyNumberFormat="1" applyFont="1" applyAlignment="1">
      <alignment horizontal="center" vertical="center" wrapText="1"/>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6" borderId="5"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14" fillId="3" borderId="1" xfId="0" applyFont="1" applyFill="1" applyBorder="1" applyAlignment="1">
      <alignment horizontal="center" vertical="center"/>
    </xf>
  </cellXfs>
  <cellStyles count="29">
    <cellStyle name="Normal" xfId="0"/>
    <cellStyle name="Percent" xfId="15"/>
    <cellStyle name="Currency" xfId="16"/>
    <cellStyle name="Currency [0]" xfId="17"/>
    <cellStyle name="Comma" xfId="18"/>
    <cellStyle name="Comma [0]" xfId="19"/>
    <cellStyle name="Normal 2" xfId="20"/>
    <cellStyle name="Normal 3" xfId="21"/>
    <cellStyle name="Normal 4" xfId="22"/>
    <cellStyle name="Обычный 2" xfId="23"/>
    <cellStyle name="Normal 5" xfId="24"/>
    <cellStyle name="Обычный 4" xfId="25"/>
    <cellStyle name="Обычный 2 2" xfId="26"/>
    <cellStyle name="Normal 3 3" xfId="27"/>
    <cellStyle name="Normal 6" xfId="28"/>
    <cellStyle name="Normal 3 2" xfId="29"/>
    <cellStyle name="Обычный 5" xfId="30"/>
    <cellStyle name="Обычный 3" xfId="31"/>
    <cellStyle name="Обычный 2 5" xfId="32"/>
    <cellStyle name="Excel Built-in Normal" xfId="33"/>
    <cellStyle name="Нейтральный 2" xfId="34"/>
    <cellStyle name="Обычный 2 4" xfId="35"/>
    <cellStyle name="Обычный 3 3" xfId="36"/>
    <cellStyle name="Обычный 2 3" xfId="37"/>
    <cellStyle name="Финансовый 3" xfId="38"/>
    <cellStyle name="Обычный 4 2" xfId="39"/>
    <cellStyle name="Обычный 2 6" xfId="40"/>
    <cellStyle name="Финансовый" xfId="41"/>
    <cellStyle name="Обычный 5 2" xfId="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7"/>
  <sheetViews>
    <sheetView workbookViewId="0" topLeftCell="G1">
      <selection activeCell="I16" sqref="I16"/>
    </sheetView>
  </sheetViews>
  <sheetFormatPr defaultColWidth="9.140625" defaultRowHeight="15"/>
  <cols>
    <col min="1" max="1" width="6.28125" style="0" customWidth="1"/>
    <col min="2" max="2" width="32.7109375" style="0" customWidth="1"/>
    <col min="3" max="3" width="6.7109375" style="0" customWidth="1"/>
    <col min="4" max="4" width="28.421875" style="0" customWidth="1"/>
    <col min="5" max="5" width="5.28125" style="0" customWidth="1"/>
    <col min="6" max="6" width="27.00390625" style="0" customWidth="1"/>
    <col min="7" max="7" width="5.28125" style="0" customWidth="1"/>
    <col min="8" max="8" width="30.00390625" style="0" customWidth="1"/>
    <col min="9" max="9" width="5.57421875" style="0" customWidth="1"/>
    <col min="10" max="10" width="46.28125" style="0" customWidth="1"/>
    <col min="11" max="11" width="5.28125" style="0" customWidth="1"/>
    <col min="12" max="12" width="61.421875" style="0" customWidth="1"/>
    <col min="13" max="14" width="18.57421875" style="38" customWidth="1"/>
    <col min="15" max="16" width="18.7109375" style="0" customWidth="1"/>
    <col min="17" max="17" width="18.00390625" style="0" customWidth="1"/>
  </cols>
  <sheetData>
    <row r="1" spans="1:17" ht="30" customHeight="1">
      <c r="A1" s="68" t="s">
        <v>31</v>
      </c>
      <c r="B1" s="69"/>
      <c r="C1" s="68" t="s">
        <v>60</v>
      </c>
      <c r="D1" s="69"/>
      <c r="E1" s="68" t="s">
        <v>61</v>
      </c>
      <c r="F1" s="69"/>
      <c r="G1" s="68" t="s">
        <v>62</v>
      </c>
      <c r="H1" s="69"/>
      <c r="I1" s="68" t="s">
        <v>63</v>
      </c>
      <c r="J1" s="69"/>
      <c r="K1" s="68" t="s">
        <v>64</v>
      </c>
      <c r="L1" s="69"/>
      <c r="M1" s="70" t="s">
        <v>217</v>
      </c>
      <c r="N1" s="71"/>
      <c r="O1" s="2" t="s">
        <v>0</v>
      </c>
      <c r="P1" s="13" t="s">
        <v>218</v>
      </c>
      <c r="Q1" s="1" t="s">
        <v>119</v>
      </c>
    </row>
    <row r="2" spans="1:14" ht="30">
      <c r="A2" s="30">
        <v>72</v>
      </c>
      <c r="B2" s="31" t="s">
        <v>1</v>
      </c>
      <c r="C2" s="30">
        <v>17</v>
      </c>
      <c r="D2" s="31" t="s">
        <v>32</v>
      </c>
      <c r="E2" s="30">
        <v>17</v>
      </c>
      <c r="F2" s="31" t="s">
        <v>32</v>
      </c>
      <c r="G2" s="30">
        <v>17</v>
      </c>
      <c r="H2" s="31" t="s">
        <v>32</v>
      </c>
      <c r="I2" s="30">
        <v>17</v>
      </c>
      <c r="J2" s="31" t="s">
        <v>32</v>
      </c>
      <c r="K2" s="7">
        <v>17</v>
      </c>
      <c r="L2" s="3" t="s">
        <v>32</v>
      </c>
      <c r="M2" s="8">
        <v>664</v>
      </c>
      <c r="N2" s="4" t="s">
        <v>65</v>
      </c>
    </row>
    <row r="3" spans="1:14" ht="15">
      <c r="A3" s="30">
        <v>78</v>
      </c>
      <c r="B3" s="31" t="s">
        <v>2</v>
      </c>
      <c r="C3" s="30">
        <v>38</v>
      </c>
      <c r="D3" s="31" t="s">
        <v>33</v>
      </c>
      <c r="E3" s="30">
        <v>38</v>
      </c>
      <c r="F3" s="31" t="s">
        <v>33</v>
      </c>
      <c r="G3" s="30">
        <v>38</v>
      </c>
      <c r="H3" s="31" t="s">
        <v>33</v>
      </c>
      <c r="I3" s="30">
        <v>38</v>
      </c>
      <c r="J3" s="31" t="s">
        <v>33</v>
      </c>
      <c r="K3" s="7">
        <v>38</v>
      </c>
      <c r="L3" s="3" t="s">
        <v>33</v>
      </c>
      <c r="M3" s="11">
        <v>603</v>
      </c>
      <c r="N3" s="3" t="s">
        <v>118</v>
      </c>
    </row>
    <row r="4" spans="1:14" ht="15">
      <c r="A4" s="33">
        <v>79</v>
      </c>
      <c r="B4" s="31" t="s">
        <v>2</v>
      </c>
      <c r="C4" s="32">
        <v>837</v>
      </c>
      <c r="D4" s="31" t="s">
        <v>34</v>
      </c>
      <c r="E4" s="32">
        <v>837</v>
      </c>
      <c r="F4" s="31" t="s">
        <v>34</v>
      </c>
      <c r="G4" s="32">
        <v>837</v>
      </c>
      <c r="H4" s="31" t="s">
        <v>34</v>
      </c>
      <c r="I4" s="32">
        <v>837</v>
      </c>
      <c r="J4" s="31" t="s">
        <v>34</v>
      </c>
      <c r="K4" s="17">
        <v>837</v>
      </c>
      <c r="L4" s="3" t="s">
        <v>34</v>
      </c>
      <c r="M4" s="19"/>
      <c r="N4" s="19"/>
    </row>
    <row r="5" spans="1:14" ht="45">
      <c r="A5" s="30">
        <v>80</v>
      </c>
      <c r="B5" s="31" t="s">
        <v>2</v>
      </c>
      <c r="C5" s="30">
        <v>72</v>
      </c>
      <c r="D5" s="31" t="s">
        <v>1</v>
      </c>
      <c r="E5" s="30">
        <v>72</v>
      </c>
      <c r="F5" s="31" t="s">
        <v>1</v>
      </c>
      <c r="G5" s="30">
        <v>72</v>
      </c>
      <c r="H5" s="31" t="s">
        <v>1</v>
      </c>
      <c r="I5" s="30">
        <v>72</v>
      </c>
      <c r="J5" s="31" t="s">
        <v>131</v>
      </c>
      <c r="K5" s="7">
        <v>72</v>
      </c>
      <c r="L5" s="3" t="s">
        <v>131</v>
      </c>
      <c r="M5" s="19"/>
      <c r="N5" s="19"/>
    </row>
    <row r="6" spans="1:14" ht="15">
      <c r="A6" s="33">
        <v>71</v>
      </c>
      <c r="B6" s="31" t="s">
        <v>2</v>
      </c>
      <c r="C6" s="34">
        <v>842</v>
      </c>
      <c r="D6" s="31" t="s">
        <v>3</v>
      </c>
      <c r="E6" s="34">
        <v>842</v>
      </c>
      <c r="F6" s="31" t="s">
        <v>3</v>
      </c>
      <c r="G6" s="34">
        <v>842</v>
      </c>
      <c r="H6" s="31" t="s">
        <v>3</v>
      </c>
      <c r="I6" s="30">
        <v>68</v>
      </c>
      <c r="J6" s="31" t="s">
        <v>132</v>
      </c>
      <c r="K6" s="10">
        <v>842</v>
      </c>
      <c r="L6" s="3" t="s">
        <v>133</v>
      </c>
      <c r="M6" s="19"/>
      <c r="N6" s="19"/>
    </row>
    <row r="7" spans="1:14" ht="30">
      <c r="A7" s="34">
        <v>842</v>
      </c>
      <c r="B7" s="31" t="s">
        <v>3</v>
      </c>
      <c r="C7" s="30">
        <v>98</v>
      </c>
      <c r="D7" s="31" t="s">
        <v>7</v>
      </c>
      <c r="E7" s="30">
        <v>98</v>
      </c>
      <c r="F7" s="31" t="s">
        <v>7</v>
      </c>
      <c r="G7" s="30">
        <v>98</v>
      </c>
      <c r="H7" s="31" t="s">
        <v>7</v>
      </c>
      <c r="I7" s="34">
        <v>842</v>
      </c>
      <c r="J7" s="31" t="s">
        <v>133</v>
      </c>
      <c r="K7" s="7">
        <v>77</v>
      </c>
      <c r="L7" s="3" t="s">
        <v>134</v>
      </c>
      <c r="M7" s="19"/>
      <c r="N7" s="19"/>
    </row>
    <row r="8" spans="1:14" ht="30">
      <c r="A8" s="30">
        <v>49</v>
      </c>
      <c r="B8" s="31" t="s">
        <v>4</v>
      </c>
      <c r="C8" s="30">
        <v>105</v>
      </c>
      <c r="D8" s="31" t="s">
        <v>10</v>
      </c>
      <c r="E8" s="30">
        <v>105</v>
      </c>
      <c r="F8" s="31" t="s">
        <v>10</v>
      </c>
      <c r="G8" s="30">
        <v>105</v>
      </c>
      <c r="H8" s="31" t="s">
        <v>10</v>
      </c>
      <c r="I8" s="30">
        <v>77</v>
      </c>
      <c r="J8" s="31" t="s">
        <v>134</v>
      </c>
      <c r="K8" s="7">
        <v>98</v>
      </c>
      <c r="L8" s="3" t="s">
        <v>7</v>
      </c>
      <c r="M8" s="19"/>
      <c r="N8" s="19"/>
    </row>
    <row r="9" spans="1:14" ht="15">
      <c r="A9" s="8">
        <v>66</v>
      </c>
      <c r="B9" s="4" t="s">
        <v>5</v>
      </c>
      <c r="C9" s="30">
        <v>132</v>
      </c>
      <c r="D9" s="31" t="s">
        <v>11</v>
      </c>
      <c r="E9" s="30">
        <v>664</v>
      </c>
      <c r="F9" s="31" t="s">
        <v>65</v>
      </c>
      <c r="G9" s="34">
        <v>906</v>
      </c>
      <c r="H9" s="31" t="s">
        <v>120</v>
      </c>
      <c r="I9" s="33">
        <v>59</v>
      </c>
      <c r="J9" s="31" t="s">
        <v>135</v>
      </c>
      <c r="K9" s="7">
        <v>105</v>
      </c>
      <c r="L9" s="3" t="s">
        <v>136</v>
      </c>
      <c r="M9" s="19"/>
      <c r="N9" s="19"/>
    </row>
    <row r="10" spans="1:14" ht="15">
      <c r="A10" s="9">
        <v>67</v>
      </c>
      <c r="B10" s="4" t="s">
        <v>6</v>
      </c>
      <c r="C10" s="33">
        <v>239</v>
      </c>
      <c r="D10" s="31" t="s">
        <v>14</v>
      </c>
      <c r="E10" s="30">
        <v>132</v>
      </c>
      <c r="F10" s="31" t="s">
        <v>66</v>
      </c>
      <c r="G10" s="17">
        <v>971</v>
      </c>
      <c r="H10" s="3" t="s">
        <v>121</v>
      </c>
      <c r="I10" s="30">
        <v>98</v>
      </c>
      <c r="J10" s="31" t="s">
        <v>7</v>
      </c>
      <c r="K10" s="10">
        <v>906</v>
      </c>
      <c r="L10" s="3" t="s">
        <v>120</v>
      </c>
      <c r="M10" s="19"/>
      <c r="N10" s="19"/>
    </row>
    <row r="11" spans="1:14" ht="30">
      <c r="A11" s="30">
        <v>98</v>
      </c>
      <c r="B11" s="31" t="s">
        <v>7</v>
      </c>
      <c r="C11" s="30">
        <v>269</v>
      </c>
      <c r="D11" s="35" t="s">
        <v>16</v>
      </c>
      <c r="E11" s="33">
        <v>135</v>
      </c>
      <c r="F11" s="31" t="s">
        <v>67</v>
      </c>
      <c r="G11" s="30">
        <v>664</v>
      </c>
      <c r="H11" s="31" t="s">
        <v>65</v>
      </c>
      <c r="I11" s="7">
        <v>105</v>
      </c>
      <c r="J11" s="3" t="s">
        <v>136</v>
      </c>
      <c r="K11" s="17">
        <v>971</v>
      </c>
      <c r="L11" s="3" t="s">
        <v>121</v>
      </c>
      <c r="M11" s="19"/>
      <c r="N11" s="19"/>
    </row>
    <row r="12" spans="1:14" ht="30">
      <c r="A12" s="9">
        <v>99</v>
      </c>
      <c r="B12" s="4" t="s">
        <v>7</v>
      </c>
      <c r="C12" s="30">
        <v>273</v>
      </c>
      <c r="D12" s="35" t="s">
        <v>35</v>
      </c>
      <c r="E12" s="8">
        <v>136</v>
      </c>
      <c r="F12" s="4" t="s">
        <v>68</v>
      </c>
      <c r="G12" s="22">
        <v>970</v>
      </c>
      <c r="H12" s="4" t="s">
        <v>122</v>
      </c>
      <c r="I12" s="10">
        <v>906</v>
      </c>
      <c r="J12" s="3" t="s">
        <v>120</v>
      </c>
      <c r="K12" s="7">
        <v>132</v>
      </c>
      <c r="L12" s="3" t="s">
        <v>66</v>
      </c>
      <c r="M12" s="19"/>
      <c r="N12" s="19"/>
    </row>
    <row r="13" spans="1:14" ht="30">
      <c r="A13" s="8">
        <v>106</v>
      </c>
      <c r="B13" s="4" t="s">
        <v>7</v>
      </c>
      <c r="C13" s="30">
        <v>318</v>
      </c>
      <c r="D13" s="35" t="s">
        <v>18</v>
      </c>
      <c r="E13" s="8">
        <v>137</v>
      </c>
      <c r="F13" s="4" t="s">
        <v>69</v>
      </c>
      <c r="G13" s="22">
        <v>972</v>
      </c>
      <c r="H13" s="4" t="s">
        <v>122</v>
      </c>
      <c r="I13" s="17">
        <v>971</v>
      </c>
      <c r="J13" s="3" t="s">
        <v>121</v>
      </c>
      <c r="K13" s="7">
        <v>144</v>
      </c>
      <c r="L13" s="3" t="s">
        <v>137</v>
      </c>
      <c r="M13" s="19"/>
      <c r="N13" s="19"/>
    </row>
    <row r="14" spans="1:14" ht="30">
      <c r="A14" s="8">
        <v>293</v>
      </c>
      <c r="B14" s="4" t="s">
        <v>7</v>
      </c>
      <c r="C14" s="30">
        <v>333</v>
      </c>
      <c r="D14" s="35" t="s">
        <v>19</v>
      </c>
      <c r="E14" s="8">
        <v>138</v>
      </c>
      <c r="F14" s="4" t="s">
        <v>70</v>
      </c>
      <c r="G14" s="23">
        <v>973</v>
      </c>
      <c r="H14" s="4" t="s">
        <v>122</v>
      </c>
      <c r="I14" s="7">
        <v>132</v>
      </c>
      <c r="J14" s="3" t="s">
        <v>66</v>
      </c>
      <c r="K14" s="7">
        <v>152</v>
      </c>
      <c r="L14" s="3" t="s">
        <v>139</v>
      </c>
      <c r="M14" s="19"/>
      <c r="N14" s="19"/>
    </row>
    <row r="15" spans="1:14" ht="30">
      <c r="A15" s="9">
        <v>295</v>
      </c>
      <c r="B15" s="4" t="s">
        <v>7</v>
      </c>
      <c r="C15" s="33">
        <v>343</v>
      </c>
      <c r="D15" s="35" t="s">
        <v>21</v>
      </c>
      <c r="E15" s="11">
        <v>239</v>
      </c>
      <c r="F15" s="3" t="s">
        <v>71</v>
      </c>
      <c r="G15" s="22">
        <v>974</v>
      </c>
      <c r="H15" s="4" t="s">
        <v>122</v>
      </c>
      <c r="I15" s="7">
        <v>144</v>
      </c>
      <c r="J15" s="3" t="s">
        <v>137</v>
      </c>
      <c r="K15" s="7">
        <v>153</v>
      </c>
      <c r="L15" s="3" t="s">
        <v>141</v>
      </c>
      <c r="M15" s="19"/>
      <c r="N15" s="19"/>
    </row>
    <row r="16" spans="1:14" ht="30">
      <c r="A16" s="8">
        <v>313</v>
      </c>
      <c r="B16" s="4" t="s">
        <v>7</v>
      </c>
      <c r="C16" s="30">
        <v>369</v>
      </c>
      <c r="D16" s="31" t="s">
        <v>22</v>
      </c>
      <c r="E16" s="7">
        <v>269</v>
      </c>
      <c r="F16" s="6" t="s">
        <v>16</v>
      </c>
      <c r="G16" s="23">
        <v>975</v>
      </c>
      <c r="H16" s="4" t="s">
        <v>122</v>
      </c>
      <c r="I16" s="8">
        <v>141</v>
      </c>
      <c r="J16" s="4" t="s">
        <v>138</v>
      </c>
      <c r="K16" s="11">
        <v>679</v>
      </c>
      <c r="L16" s="3" t="s">
        <v>143</v>
      </c>
      <c r="M16" s="19"/>
      <c r="N16" s="19"/>
    </row>
    <row r="17" spans="1:14" ht="30">
      <c r="A17" s="8">
        <v>104</v>
      </c>
      <c r="B17" s="4" t="s">
        <v>8</v>
      </c>
      <c r="C17" s="8">
        <v>374</v>
      </c>
      <c r="D17" s="4" t="s">
        <v>36</v>
      </c>
      <c r="E17" s="8">
        <v>273</v>
      </c>
      <c r="F17" s="5" t="s">
        <v>35</v>
      </c>
      <c r="G17" s="22">
        <v>976</v>
      </c>
      <c r="H17" s="4" t="s">
        <v>122</v>
      </c>
      <c r="I17" s="7">
        <v>152</v>
      </c>
      <c r="J17" s="3" t="s">
        <v>139</v>
      </c>
      <c r="K17" s="7">
        <v>680</v>
      </c>
      <c r="L17" s="3" t="s">
        <v>145</v>
      </c>
      <c r="M17" s="19"/>
      <c r="N17" s="19"/>
    </row>
    <row r="18" spans="1:14" ht="30">
      <c r="A18" s="9">
        <v>103</v>
      </c>
      <c r="B18" s="4" t="s">
        <v>9</v>
      </c>
      <c r="C18" s="33">
        <v>379</v>
      </c>
      <c r="D18" s="31" t="s">
        <v>37</v>
      </c>
      <c r="E18" s="7">
        <v>318</v>
      </c>
      <c r="F18" s="6" t="s">
        <v>18</v>
      </c>
      <c r="G18" s="23">
        <v>907</v>
      </c>
      <c r="H18" s="4" t="s">
        <v>120</v>
      </c>
      <c r="I18" s="8">
        <v>142</v>
      </c>
      <c r="J18" s="4" t="s">
        <v>140</v>
      </c>
      <c r="K18" s="7">
        <v>681</v>
      </c>
      <c r="L18" s="3" t="s">
        <v>147</v>
      </c>
      <c r="M18" s="19"/>
      <c r="N18" s="19"/>
    </row>
    <row r="19" spans="1:14" ht="30">
      <c r="A19" s="7">
        <v>105</v>
      </c>
      <c r="B19" s="3" t="s">
        <v>10</v>
      </c>
      <c r="C19" s="30">
        <v>385</v>
      </c>
      <c r="D19" s="31" t="s">
        <v>38</v>
      </c>
      <c r="E19" s="7">
        <v>333</v>
      </c>
      <c r="F19" s="6" t="s">
        <v>72</v>
      </c>
      <c r="G19" s="22">
        <v>908</v>
      </c>
      <c r="H19" s="4" t="s">
        <v>120</v>
      </c>
      <c r="I19" s="7">
        <v>153</v>
      </c>
      <c r="J19" s="3" t="s">
        <v>141</v>
      </c>
      <c r="K19" s="11">
        <v>239</v>
      </c>
      <c r="L19" s="3" t="s">
        <v>71</v>
      </c>
      <c r="M19" s="19"/>
      <c r="N19" s="19"/>
    </row>
    <row r="20" spans="1:14" ht="30">
      <c r="A20" s="7">
        <v>132</v>
      </c>
      <c r="B20" s="3" t="s">
        <v>11</v>
      </c>
      <c r="C20" s="30">
        <v>386</v>
      </c>
      <c r="D20" s="31" t="s">
        <v>36</v>
      </c>
      <c r="E20" s="11">
        <v>343</v>
      </c>
      <c r="F20" s="6" t="s">
        <v>21</v>
      </c>
      <c r="G20" s="7">
        <v>132</v>
      </c>
      <c r="H20" s="3" t="s">
        <v>66</v>
      </c>
      <c r="I20" s="9">
        <v>143</v>
      </c>
      <c r="J20" s="4" t="s">
        <v>142</v>
      </c>
      <c r="K20" s="7">
        <v>269</v>
      </c>
      <c r="L20" s="6" t="s">
        <v>16</v>
      </c>
      <c r="M20" s="20"/>
      <c r="N20" s="20"/>
    </row>
    <row r="21" spans="1:14" ht="30">
      <c r="A21" s="8">
        <v>276</v>
      </c>
      <c r="B21" s="5" t="s">
        <v>12</v>
      </c>
      <c r="C21" s="33">
        <v>387</v>
      </c>
      <c r="D21" s="31" t="s">
        <v>39</v>
      </c>
      <c r="E21" s="7">
        <v>369</v>
      </c>
      <c r="F21" s="3" t="s">
        <v>22</v>
      </c>
      <c r="G21" s="33">
        <v>135</v>
      </c>
      <c r="H21" s="31" t="s">
        <v>67</v>
      </c>
      <c r="I21" s="33">
        <v>679</v>
      </c>
      <c r="J21" s="31" t="s">
        <v>143</v>
      </c>
      <c r="K21" s="7">
        <v>296</v>
      </c>
      <c r="L21" s="6" t="s">
        <v>150</v>
      </c>
      <c r="M21" s="20"/>
      <c r="N21" s="20"/>
    </row>
    <row r="22" spans="1:14" ht="30">
      <c r="A22" s="8">
        <v>128</v>
      </c>
      <c r="B22" s="4" t="s">
        <v>13</v>
      </c>
      <c r="C22" s="30">
        <v>388</v>
      </c>
      <c r="D22" s="31" t="s">
        <v>40</v>
      </c>
      <c r="E22" s="22">
        <v>964</v>
      </c>
      <c r="F22" s="4" t="s">
        <v>73</v>
      </c>
      <c r="G22" s="8">
        <v>136</v>
      </c>
      <c r="H22" s="4" t="s">
        <v>68</v>
      </c>
      <c r="I22" s="9">
        <v>199</v>
      </c>
      <c r="J22" s="4" t="s">
        <v>144</v>
      </c>
      <c r="K22" s="7">
        <v>306</v>
      </c>
      <c r="L22" s="6" t="s">
        <v>152</v>
      </c>
      <c r="M22" s="20"/>
      <c r="N22" s="20"/>
    </row>
    <row r="23" spans="1:14" ht="30">
      <c r="A23" s="33">
        <v>239</v>
      </c>
      <c r="B23" s="31" t="s">
        <v>14</v>
      </c>
      <c r="C23" s="36">
        <v>390</v>
      </c>
      <c r="D23" s="31" t="s">
        <v>41</v>
      </c>
      <c r="E23" s="11">
        <v>379</v>
      </c>
      <c r="F23" s="3" t="s">
        <v>37</v>
      </c>
      <c r="G23" s="8">
        <v>137</v>
      </c>
      <c r="H23" s="4" t="s">
        <v>69</v>
      </c>
      <c r="I23" s="7">
        <v>680</v>
      </c>
      <c r="J23" s="3" t="s">
        <v>145</v>
      </c>
      <c r="K23" s="11">
        <v>307</v>
      </c>
      <c r="L23" s="6" t="s">
        <v>154</v>
      </c>
      <c r="M23" s="20"/>
      <c r="N23" s="20"/>
    </row>
    <row r="24" spans="1:14" ht="30">
      <c r="A24" s="30">
        <v>240</v>
      </c>
      <c r="B24" s="31" t="s">
        <v>15</v>
      </c>
      <c r="C24" s="33">
        <v>391</v>
      </c>
      <c r="D24" s="31" t="s">
        <v>42</v>
      </c>
      <c r="E24" s="8">
        <v>374</v>
      </c>
      <c r="F24" s="4" t="s">
        <v>74</v>
      </c>
      <c r="G24" s="8">
        <v>138</v>
      </c>
      <c r="H24" s="4" t="s">
        <v>70</v>
      </c>
      <c r="I24" s="8">
        <v>200</v>
      </c>
      <c r="J24" s="4" t="s">
        <v>146</v>
      </c>
      <c r="K24" s="7">
        <v>318</v>
      </c>
      <c r="L24" s="6" t="s">
        <v>18</v>
      </c>
      <c r="M24" s="20"/>
      <c r="N24" s="20"/>
    </row>
    <row r="25" spans="1:14" ht="30">
      <c r="A25" s="30">
        <v>269</v>
      </c>
      <c r="B25" s="35" t="s">
        <v>16</v>
      </c>
      <c r="C25" s="9">
        <v>395</v>
      </c>
      <c r="D25" s="4" t="s">
        <v>36</v>
      </c>
      <c r="E25" s="8">
        <v>385</v>
      </c>
      <c r="F25" s="4" t="s">
        <v>75</v>
      </c>
      <c r="G25" s="30">
        <v>153</v>
      </c>
      <c r="H25" s="31" t="s">
        <v>123</v>
      </c>
      <c r="I25" s="7">
        <v>681</v>
      </c>
      <c r="J25" s="3" t="s">
        <v>147</v>
      </c>
      <c r="K25" s="7">
        <v>333</v>
      </c>
      <c r="L25" s="6" t="s">
        <v>72</v>
      </c>
      <c r="M25" s="20"/>
      <c r="N25" s="20"/>
    </row>
    <row r="26" spans="1:14" ht="30">
      <c r="A26" s="33">
        <v>271</v>
      </c>
      <c r="B26" s="35" t="s">
        <v>17</v>
      </c>
      <c r="C26" s="7">
        <v>421</v>
      </c>
      <c r="D26" s="3" t="s">
        <v>23</v>
      </c>
      <c r="E26" s="8">
        <v>386</v>
      </c>
      <c r="F26" s="4" t="s">
        <v>74</v>
      </c>
      <c r="G26" s="8">
        <v>154</v>
      </c>
      <c r="H26" s="4" t="s">
        <v>124</v>
      </c>
      <c r="I26" s="8">
        <v>201</v>
      </c>
      <c r="J26" s="4" t="s">
        <v>148</v>
      </c>
      <c r="K26" s="11">
        <v>343</v>
      </c>
      <c r="L26" s="6" t="s">
        <v>21</v>
      </c>
      <c r="M26" s="20"/>
      <c r="N26" s="20"/>
    </row>
    <row r="27" spans="1:14" ht="30">
      <c r="A27" s="30">
        <v>318</v>
      </c>
      <c r="B27" s="35" t="s">
        <v>18</v>
      </c>
      <c r="C27" s="30">
        <v>409</v>
      </c>
      <c r="D27" s="31" t="s">
        <v>24</v>
      </c>
      <c r="E27" s="9">
        <v>395</v>
      </c>
      <c r="F27" s="4" t="s">
        <v>74</v>
      </c>
      <c r="G27" s="9">
        <v>155</v>
      </c>
      <c r="H27" s="4" t="s">
        <v>124</v>
      </c>
      <c r="I27" s="11">
        <v>239</v>
      </c>
      <c r="J27" s="3" t="s">
        <v>71</v>
      </c>
      <c r="K27" s="7">
        <v>369</v>
      </c>
      <c r="L27" s="3" t="s">
        <v>22</v>
      </c>
      <c r="M27" s="19"/>
      <c r="N27" s="19"/>
    </row>
    <row r="28" spans="1:14" ht="30">
      <c r="A28" s="30">
        <v>333</v>
      </c>
      <c r="B28" s="35" t="s">
        <v>19</v>
      </c>
      <c r="C28" s="30">
        <v>438</v>
      </c>
      <c r="D28" s="31" t="s">
        <v>43</v>
      </c>
      <c r="E28" s="30">
        <v>388</v>
      </c>
      <c r="F28" s="31" t="s">
        <v>76</v>
      </c>
      <c r="G28" s="33">
        <v>239</v>
      </c>
      <c r="H28" s="31" t="s">
        <v>71</v>
      </c>
      <c r="I28" s="25">
        <v>845</v>
      </c>
      <c r="J28" s="15" t="s">
        <v>149</v>
      </c>
      <c r="K28" s="11">
        <v>379</v>
      </c>
      <c r="L28" s="3" t="s">
        <v>157</v>
      </c>
      <c r="M28" s="19"/>
      <c r="N28" s="19"/>
    </row>
    <row r="29" spans="1:14" ht="15">
      <c r="A29" s="30">
        <v>334</v>
      </c>
      <c r="B29" s="35" t="s">
        <v>20</v>
      </c>
      <c r="C29" s="33">
        <v>439</v>
      </c>
      <c r="D29" s="31" t="s">
        <v>44</v>
      </c>
      <c r="E29" s="30">
        <v>390</v>
      </c>
      <c r="F29" s="31" t="s">
        <v>77</v>
      </c>
      <c r="G29" s="30">
        <v>269</v>
      </c>
      <c r="H29" s="35" t="s">
        <v>16</v>
      </c>
      <c r="I29" s="7">
        <v>269</v>
      </c>
      <c r="J29" s="6" t="s">
        <v>16</v>
      </c>
      <c r="K29" s="7">
        <v>389</v>
      </c>
      <c r="L29" s="3" t="s">
        <v>159</v>
      </c>
      <c r="M29" s="19"/>
      <c r="N29" s="19"/>
    </row>
    <row r="30" spans="1:14" ht="30">
      <c r="A30" s="33">
        <v>343</v>
      </c>
      <c r="B30" s="35" t="s">
        <v>21</v>
      </c>
      <c r="C30" s="30">
        <v>441</v>
      </c>
      <c r="D30" s="31" t="s">
        <v>45</v>
      </c>
      <c r="E30" s="33">
        <v>387</v>
      </c>
      <c r="F30" s="31" t="s">
        <v>78</v>
      </c>
      <c r="G30" s="8">
        <v>273</v>
      </c>
      <c r="H30" s="5" t="s">
        <v>125</v>
      </c>
      <c r="I30" s="7">
        <v>296</v>
      </c>
      <c r="J30" s="6" t="s">
        <v>150</v>
      </c>
      <c r="K30" s="7">
        <v>390</v>
      </c>
      <c r="L30" s="3" t="s">
        <v>77</v>
      </c>
      <c r="M30" s="19"/>
      <c r="N30" s="19"/>
    </row>
    <row r="31" spans="1:14" ht="15">
      <c r="A31" s="30">
        <v>369</v>
      </c>
      <c r="B31" s="31" t="s">
        <v>22</v>
      </c>
      <c r="C31" s="33">
        <v>443</v>
      </c>
      <c r="D31" s="31" t="s">
        <v>46</v>
      </c>
      <c r="E31" s="33">
        <v>391</v>
      </c>
      <c r="F31" s="31" t="s">
        <v>79</v>
      </c>
      <c r="G31" s="30">
        <v>318</v>
      </c>
      <c r="H31" s="35" t="s">
        <v>18</v>
      </c>
      <c r="I31" s="8">
        <v>304</v>
      </c>
      <c r="J31" s="5" t="s">
        <v>151</v>
      </c>
      <c r="K31" s="7">
        <v>421</v>
      </c>
      <c r="L31" s="3" t="s">
        <v>23</v>
      </c>
      <c r="M31" s="19"/>
      <c r="N31" s="19"/>
    </row>
    <row r="32" spans="1:14" ht="15">
      <c r="A32" s="30">
        <v>421</v>
      </c>
      <c r="B32" s="31" t="s">
        <v>23</v>
      </c>
      <c r="C32" s="33">
        <v>459</v>
      </c>
      <c r="D32" s="31" t="s">
        <v>47</v>
      </c>
      <c r="E32" s="30">
        <v>421</v>
      </c>
      <c r="F32" s="31" t="s">
        <v>23</v>
      </c>
      <c r="G32" s="30">
        <v>333</v>
      </c>
      <c r="H32" s="35" t="s">
        <v>72</v>
      </c>
      <c r="I32" s="8">
        <v>308</v>
      </c>
      <c r="J32" s="5" t="s">
        <v>151</v>
      </c>
      <c r="K32" s="7">
        <v>409</v>
      </c>
      <c r="L32" s="3" t="s">
        <v>80</v>
      </c>
      <c r="M32" s="19"/>
      <c r="N32" s="19"/>
    </row>
    <row r="33" spans="1:14" ht="15">
      <c r="A33" s="30">
        <v>409</v>
      </c>
      <c r="B33" s="31" t="s">
        <v>24</v>
      </c>
      <c r="C33" s="30">
        <v>458</v>
      </c>
      <c r="D33" s="31" t="s">
        <v>48</v>
      </c>
      <c r="E33" s="30">
        <v>409</v>
      </c>
      <c r="F33" s="31" t="s">
        <v>80</v>
      </c>
      <c r="G33" s="33">
        <v>343</v>
      </c>
      <c r="H33" s="35" t="s">
        <v>21</v>
      </c>
      <c r="I33" s="7">
        <v>306</v>
      </c>
      <c r="J33" s="6" t="s">
        <v>152</v>
      </c>
      <c r="K33" s="7">
        <v>438</v>
      </c>
      <c r="L33" s="3" t="s">
        <v>81</v>
      </c>
      <c r="M33" s="19"/>
      <c r="N33" s="19"/>
    </row>
    <row r="34" spans="1:14" ht="15">
      <c r="A34" s="30">
        <v>410</v>
      </c>
      <c r="B34" s="31" t="s">
        <v>25</v>
      </c>
      <c r="C34" s="33">
        <v>471</v>
      </c>
      <c r="D34" s="31" t="s">
        <v>49</v>
      </c>
      <c r="E34" s="30">
        <v>438</v>
      </c>
      <c r="F34" s="31" t="s">
        <v>81</v>
      </c>
      <c r="G34" s="30">
        <v>369</v>
      </c>
      <c r="H34" s="31" t="s">
        <v>22</v>
      </c>
      <c r="I34" s="9">
        <v>299</v>
      </c>
      <c r="J34" s="5" t="s">
        <v>153</v>
      </c>
      <c r="K34" s="11">
        <v>439</v>
      </c>
      <c r="L34" s="3" t="s">
        <v>83</v>
      </c>
      <c r="M34" s="19"/>
      <c r="N34" s="19"/>
    </row>
    <row r="35" spans="1:14" ht="15">
      <c r="A35" s="30">
        <v>520</v>
      </c>
      <c r="B35" s="31" t="s">
        <v>26</v>
      </c>
      <c r="C35" s="36">
        <v>472</v>
      </c>
      <c r="D35" s="31" t="s">
        <v>50</v>
      </c>
      <c r="E35" s="33">
        <v>435</v>
      </c>
      <c r="F35" s="31" t="s">
        <v>82</v>
      </c>
      <c r="G35" s="32">
        <v>964</v>
      </c>
      <c r="H35" s="31" t="s">
        <v>126</v>
      </c>
      <c r="I35" s="11">
        <v>307</v>
      </c>
      <c r="J35" s="6" t="s">
        <v>154</v>
      </c>
      <c r="K35" s="7">
        <v>441</v>
      </c>
      <c r="L35" s="3" t="s">
        <v>45</v>
      </c>
      <c r="M35" s="19"/>
      <c r="N35" s="19"/>
    </row>
    <row r="36" spans="1:14" ht="30">
      <c r="A36" s="30">
        <v>506</v>
      </c>
      <c r="B36" s="31" t="s">
        <v>27</v>
      </c>
      <c r="C36" s="30">
        <v>485</v>
      </c>
      <c r="D36" s="31" t="s">
        <v>51</v>
      </c>
      <c r="E36" s="33">
        <v>439</v>
      </c>
      <c r="F36" s="31" t="s">
        <v>83</v>
      </c>
      <c r="G36" s="33">
        <v>379</v>
      </c>
      <c r="H36" s="31" t="s">
        <v>37</v>
      </c>
      <c r="I36" s="9">
        <v>303</v>
      </c>
      <c r="J36" s="5" t="s">
        <v>155</v>
      </c>
      <c r="K36" s="11">
        <v>443</v>
      </c>
      <c r="L36" s="3" t="s">
        <v>46</v>
      </c>
      <c r="M36" s="19"/>
      <c r="N36" s="19"/>
    </row>
    <row r="37" spans="1:14" ht="15">
      <c r="A37" s="33">
        <v>571</v>
      </c>
      <c r="B37" s="31" t="s">
        <v>28</v>
      </c>
      <c r="C37" s="33">
        <v>511</v>
      </c>
      <c r="D37" s="31" t="s">
        <v>52</v>
      </c>
      <c r="E37" s="30">
        <v>433</v>
      </c>
      <c r="F37" s="31" t="s">
        <v>84</v>
      </c>
      <c r="G37" s="8">
        <v>374</v>
      </c>
      <c r="H37" s="4" t="s">
        <v>74</v>
      </c>
      <c r="I37" s="7">
        <v>318</v>
      </c>
      <c r="J37" s="6" t="s">
        <v>18</v>
      </c>
      <c r="K37" s="7">
        <v>458</v>
      </c>
      <c r="L37" s="3" t="s">
        <v>48</v>
      </c>
      <c r="M37" s="19"/>
      <c r="N37" s="19"/>
    </row>
    <row r="38" spans="1:14" ht="30">
      <c r="A38" s="30">
        <v>584</v>
      </c>
      <c r="B38" s="31" t="s">
        <v>29</v>
      </c>
      <c r="C38" s="30">
        <v>520</v>
      </c>
      <c r="D38" s="31" t="s">
        <v>26</v>
      </c>
      <c r="E38" s="30">
        <v>441</v>
      </c>
      <c r="F38" s="31" t="s">
        <v>45</v>
      </c>
      <c r="G38" s="8">
        <v>385</v>
      </c>
      <c r="H38" s="4" t="s">
        <v>75</v>
      </c>
      <c r="I38" s="7">
        <v>333</v>
      </c>
      <c r="J38" s="6" t="s">
        <v>72</v>
      </c>
      <c r="K38" s="17">
        <v>961</v>
      </c>
      <c r="L38" s="3" t="s">
        <v>160</v>
      </c>
      <c r="M38" s="19"/>
      <c r="N38" s="19"/>
    </row>
    <row r="39" spans="1:14" ht="15">
      <c r="A39" s="30">
        <v>644</v>
      </c>
      <c r="B39" s="31" t="s">
        <v>30</v>
      </c>
      <c r="C39" s="43">
        <v>914</v>
      </c>
      <c r="D39" s="41" t="s">
        <v>53</v>
      </c>
      <c r="E39" s="33">
        <v>443</v>
      </c>
      <c r="F39" s="31" t="s">
        <v>46</v>
      </c>
      <c r="G39" s="8">
        <v>386</v>
      </c>
      <c r="H39" s="4" t="s">
        <v>74</v>
      </c>
      <c r="I39" s="11">
        <v>343</v>
      </c>
      <c r="J39" s="6" t="s">
        <v>21</v>
      </c>
      <c r="K39" s="17">
        <v>997</v>
      </c>
      <c r="L39" s="3" t="s">
        <v>162</v>
      </c>
      <c r="M39" s="19"/>
      <c r="N39" s="19"/>
    </row>
    <row r="40" spans="3:14" ht="15">
      <c r="C40" s="25">
        <v>983</v>
      </c>
      <c r="D40" s="15" t="s">
        <v>54</v>
      </c>
      <c r="E40" s="33">
        <v>459</v>
      </c>
      <c r="F40" s="31" t="s">
        <v>85</v>
      </c>
      <c r="G40" s="9">
        <v>395</v>
      </c>
      <c r="H40" s="4" t="s">
        <v>74</v>
      </c>
      <c r="I40" s="7">
        <v>369</v>
      </c>
      <c r="J40" s="3" t="s">
        <v>22</v>
      </c>
      <c r="K40" s="7">
        <v>469</v>
      </c>
      <c r="L40" s="3" t="s">
        <v>164</v>
      </c>
      <c r="M40" s="19"/>
      <c r="N40" s="19"/>
    </row>
    <row r="41" spans="3:14" ht="30">
      <c r="C41" s="11">
        <v>571</v>
      </c>
      <c r="D41" s="3" t="s">
        <v>28</v>
      </c>
      <c r="E41" s="30">
        <v>458</v>
      </c>
      <c r="F41" s="31" t="s">
        <v>48</v>
      </c>
      <c r="G41" s="8">
        <v>388</v>
      </c>
      <c r="H41" s="4" t="s">
        <v>76</v>
      </c>
      <c r="I41" s="23">
        <v>964</v>
      </c>
      <c r="J41" s="4" t="s">
        <v>156</v>
      </c>
      <c r="K41" s="7">
        <v>472</v>
      </c>
      <c r="L41" s="3" t="s">
        <v>86</v>
      </c>
      <c r="M41" s="19"/>
      <c r="N41" s="19"/>
    </row>
    <row r="42" spans="3:14" ht="15">
      <c r="C42" s="18">
        <v>585</v>
      </c>
      <c r="D42" s="15" t="s">
        <v>55</v>
      </c>
      <c r="E42" s="30">
        <v>472</v>
      </c>
      <c r="F42" s="31" t="s">
        <v>86</v>
      </c>
      <c r="G42" s="7">
        <v>390</v>
      </c>
      <c r="H42" s="3" t="s">
        <v>77</v>
      </c>
      <c r="I42" s="11">
        <v>379</v>
      </c>
      <c r="J42" s="3" t="s">
        <v>157</v>
      </c>
      <c r="K42" s="7">
        <v>485</v>
      </c>
      <c r="L42" s="3" t="s">
        <v>51</v>
      </c>
      <c r="M42" s="19"/>
      <c r="N42" s="19"/>
    </row>
    <row r="43" spans="3:14" ht="30">
      <c r="C43" s="33">
        <v>643</v>
      </c>
      <c r="D43" s="31" t="s">
        <v>56</v>
      </c>
      <c r="E43" s="33">
        <v>471</v>
      </c>
      <c r="F43" s="31" t="s">
        <v>87</v>
      </c>
      <c r="G43" s="9">
        <v>387</v>
      </c>
      <c r="H43" s="4" t="s">
        <v>78</v>
      </c>
      <c r="I43" s="9">
        <v>583</v>
      </c>
      <c r="J43" s="4" t="s">
        <v>158</v>
      </c>
      <c r="K43" s="7">
        <v>204</v>
      </c>
      <c r="L43" s="3" t="s">
        <v>165</v>
      </c>
      <c r="M43" s="19"/>
      <c r="N43" s="19"/>
    </row>
    <row r="44" spans="3:14" ht="30">
      <c r="C44" s="18">
        <v>641</v>
      </c>
      <c r="D44" s="15" t="s">
        <v>57</v>
      </c>
      <c r="E44" s="30">
        <v>485</v>
      </c>
      <c r="F44" s="31" t="s">
        <v>51</v>
      </c>
      <c r="G44" s="9">
        <v>391</v>
      </c>
      <c r="H44" s="4" t="s">
        <v>79</v>
      </c>
      <c r="I44" s="7">
        <v>389</v>
      </c>
      <c r="J44" s="3" t="s">
        <v>159</v>
      </c>
      <c r="K44" s="7">
        <v>1100</v>
      </c>
      <c r="L44" s="3" t="s">
        <v>168</v>
      </c>
      <c r="M44" s="19"/>
      <c r="N44" s="19"/>
    </row>
    <row r="45" spans="3:14" ht="15">
      <c r="C45" s="7">
        <v>637</v>
      </c>
      <c r="D45" s="3" t="s">
        <v>58</v>
      </c>
      <c r="E45" s="30">
        <v>504</v>
      </c>
      <c r="F45" s="31" t="s">
        <v>88</v>
      </c>
      <c r="G45" s="7">
        <v>421</v>
      </c>
      <c r="H45" s="3" t="s">
        <v>23</v>
      </c>
      <c r="I45" s="7">
        <v>390</v>
      </c>
      <c r="J45" s="3" t="s">
        <v>77</v>
      </c>
      <c r="K45" s="7">
        <v>520</v>
      </c>
      <c r="L45" s="3" t="s">
        <v>26</v>
      </c>
      <c r="M45" s="19"/>
      <c r="N45" s="19"/>
    </row>
    <row r="46" spans="3:14" ht="15">
      <c r="C46" s="7">
        <v>644</v>
      </c>
      <c r="D46" s="3" t="s">
        <v>30</v>
      </c>
      <c r="E46" s="30">
        <v>505</v>
      </c>
      <c r="F46" s="31" t="s">
        <v>89</v>
      </c>
      <c r="G46" s="7">
        <v>409</v>
      </c>
      <c r="H46" s="12" t="s">
        <v>80</v>
      </c>
      <c r="I46" s="7">
        <v>421</v>
      </c>
      <c r="J46" s="3" t="s">
        <v>23</v>
      </c>
      <c r="K46" s="7">
        <v>526</v>
      </c>
      <c r="L46" s="3" t="s">
        <v>170</v>
      </c>
      <c r="M46" s="19"/>
      <c r="N46" s="19"/>
    </row>
    <row r="47" spans="3:14" ht="15">
      <c r="C47" s="30">
        <v>664</v>
      </c>
      <c r="D47" s="31" t="s">
        <v>59</v>
      </c>
      <c r="E47" s="30">
        <v>520</v>
      </c>
      <c r="F47" s="31" t="s">
        <v>26</v>
      </c>
      <c r="G47" s="7">
        <v>438</v>
      </c>
      <c r="H47" s="3" t="s">
        <v>81</v>
      </c>
      <c r="I47" s="7">
        <v>409</v>
      </c>
      <c r="J47" s="3" t="s">
        <v>80</v>
      </c>
      <c r="K47" s="11">
        <v>527</v>
      </c>
      <c r="L47" s="3" t="s">
        <v>172</v>
      </c>
      <c r="M47" s="19"/>
      <c r="N47" s="19"/>
    </row>
    <row r="48" spans="5:14" ht="15">
      <c r="E48" s="8">
        <v>533</v>
      </c>
      <c r="F48" s="15" t="s">
        <v>90</v>
      </c>
      <c r="G48" s="9">
        <v>435</v>
      </c>
      <c r="H48" s="4" t="s">
        <v>82</v>
      </c>
      <c r="I48" s="7">
        <v>429</v>
      </c>
      <c r="J48" s="16" t="s">
        <v>149</v>
      </c>
      <c r="K48" s="7">
        <v>528</v>
      </c>
      <c r="L48" s="3" t="s">
        <v>174</v>
      </c>
      <c r="M48" s="19"/>
      <c r="N48" s="19"/>
    </row>
    <row r="49" spans="5:14" ht="15">
      <c r="E49" s="33">
        <v>543</v>
      </c>
      <c r="F49" s="31" t="s">
        <v>91</v>
      </c>
      <c r="G49" s="11">
        <v>439</v>
      </c>
      <c r="H49" s="3" t="s">
        <v>83</v>
      </c>
      <c r="I49" s="7">
        <v>430</v>
      </c>
      <c r="J49" s="16" t="s">
        <v>149</v>
      </c>
      <c r="K49" s="7">
        <v>529</v>
      </c>
      <c r="L49" s="3" t="s">
        <v>176</v>
      </c>
      <c r="M49" s="19"/>
      <c r="N49" s="19"/>
    </row>
    <row r="50" spans="5:14" ht="15">
      <c r="E50" s="34">
        <v>914</v>
      </c>
      <c r="F50" s="41" t="s">
        <v>92</v>
      </c>
      <c r="G50" s="8">
        <v>433</v>
      </c>
      <c r="H50" s="4" t="s">
        <v>84</v>
      </c>
      <c r="I50" s="7">
        <v>438</v>
      </c>
      <c r="J50" s="3" t="s">
        <v>81</v>
      </c>
      <c r="K50" s="7">
        <v>530</v>
      </c>
      <c r="L50" s="3" t="s">
        <v>178</v>
      </c>
      <c r="M50" s="19"/>
      <c r="N50" s="19"/>
    </row>
    <row r="51" spans="5:14" ht="15">
      <c r="E51" s="33">
        <v>511</v>
      </c>
      <c r="F51" s="31" t="s">
        <v>93</v>
      </c>
      <c r="G51" s="30">
        <v>441</v>
      </c>
      <c r="H51" s="31" t="s">
        <v>45</v>
      </c>
      <c r="I51" s="11">
        <v>439</v>
      </c>
      <c r="J51" s="3" t="s">
        <v>83</v>
      </c>
      <c r="K51" s="11">
        <v>531</v>
      </c>
      <c r="L51" s="3" t="s">
        <v>180</v>
      </c>
      <c r="M51" s="19"/>
      <c r="N51" s="19"/>
    </row>
    <row r="52" spans="5:14" ht="15">
      <c r="E52" s="32">
        <v>915</v>
      </c>
      <c r="F52" s="42" t="s">
        <v>94</v>
      </c>
      <c r="G52" s="11">
        <v>443</v>
      </c>
      <c r="H52" s="3" t="s">
        <v>46</v>
      </c>
      <c r="I52" s="7">
        <v>441</v>
      </c>
      <c r="J52" s="3" t="s">
        <v>45</v>
      </c>
      <c r="K52" s="7">
        <v>532</v>
      </c>
      <c r="L52" s="3" t="s">
        <v>183</v>
      </c>
      <c r="M52" s="19"/>
      <c r="N52" s="19"/>
    </row>
    <row r="53" spans="5:14" ht="15">
      <c r="E53" s="33">
        <v>559</v>
      </c>
      <c r="F53" s="31" t="s">
        <v>95</v>
      </c>
      <c r="G53" s="9">
        <v>459</v>
      </c>
      <c r="H53" s="4" t="s">
        <v>85</v>
      </c>
      <c r="I53" s="11">
        <v>443</v>
      </c>
      <c r="J53" s="3" t="s">
        <v>46</v>
      </c>
      <c r="K53" s="17">
        <v>915</v>
      </c>
      <c r="L53" s="27" t="s">
        <v>93</v>
      </c>
      <c r="M53" s="37"/>
      <c r="N53" s="37"/>
    </row>
    <row r="54" spans="5:14" ht="30">
      <c r="E54" s="30">
        <v>560</v>
      </c>
      <c r="F54" s="31" t="s">
        <v>96</v>
      </c>
      <c r="G54" s="7">
        <v>458</v>
      </c>
      <c r="H54" s="3" t="s">
        <v>48</v>
      </c>
      <c r="I54" s="7">
        <v>458</v>
      </c>
      <c r="J54" s="3" t="s">
        <v>48</v>
      </c>
      <c r="K54" s="7">
        <v>549</v>
      </c>
      <c r="L54" s="3" t="s">
        <v>185</v>
      </c>
      <c r="M54" s="19"/>
      <c r="N54" s="19"/>
    </row>
    <row r="55" spans="5:14" ht="30">
      <c r="E55" s="33">
        <v>571</v>
      </c>
      <c r="F55" s="31" t="s">
        <v>28</v>
      </c>
      <c r="G55" s="30">
        <v>472</v>
      </c>
      <c r="H55" s="31" t="s">
        <v>86</v>
      </c>
      <c r="I55" s="32">
        <v>961</v>
      </c>
      <c r="J55" s="31" t="s">
        <v>160</v>
      </c>
      <c r="K55" s="7">
        <v>561</v>
      </c>
      <c r="L55" s="3" t="s">
        <v>187</v>
      </c>
      <c r="M55" s="19"/>
      <c r="N55" s="19"/>
    </row>
    <row r="56" spans="5:14" ht="30">
      <c r="E56" s="30">
        <v>580</v>
      </c>
      <c r="F56" s="31" t="s">
        <v>97</v>
      </c>
      <c r="G56" s="9">
        <v>471</v>
      </c>
      <c r="H56" s="4" t="s">
        <v>87</v>
      </c>
      <c r="I56" s="34">
        <v>1002</v>
      </c>
      <c r="J56" s="31" t="s">
        <v>161</v>
      </c>
      <c r="K56" s="11">
        <v>567</v>
      </c>
      <c r="L56" s="3" t="s">
        <v>189</v>
      </c>
      <c r="M56" s="19"/>
      <c r="N56" s="19"/>
    </row>
    <row r="57" spans="5:14" ht="30">
      <c r="E57" s="8">
        <v>581</v>
      </c>
      <c r="F57" s="4" t="s">
        <v>98</v>
      </c>
      <c r="G57" s="30">
        <v>485</v>
      </c>
      <c r="H57" s="31" t="s">
        <v>51</v>
      </c>
      <c r="I57" s="17">
        <v>997</v>
      </c>
      <c r="J57" s="3" t="s">
        <v>162</v>
      </c>
      <c r="K57" s="7">
        <v>548</v>
      </c>
      <c r="L57" s="3" t="s">
        <v>191</v>
      </c>
      <c r="M57" s="19"/>
      <c r="N57" s="19"/>
    </row>
    <row r="58" spans="5:14" ht="30">
      <c r="E58" s="9">
        <v>583</v>
      </c>
      <c r="F58" s="15" t="s">
        <v>99</v>
      </c>
      <c r="G58" s="8">
        <v>504</v>
      </c>
      <c r="H58" s="4" t="s">
        <v>88</v>
      </c>
      <c r="I58" s="22">
        <v>962</v>
      </c>
      <c r="J58" s="4" t="s">
        <v>163</v>
      </c>
      <c r="K58" s="11">
        <v>547</v>
      </c>
      <c r="L58" s="3" t="s">
        <v>193</v>
      </c>
      <c r="M58" s="19"/>
      <c r="N58" s="19"/>
    </row>
    <row r="59" spans="5:14" ht="15">
      <c r="E59" s="30">
        <v>585</v>
      </c>
      <c r="F59" s="31" t="s">
        <v>100</v>
      </c>
      <c r="G59" s="8">
        <v>505</v>
      </c>
      <c r="H59" s="4" t="s">
        <v>89</v>
      </c>
      <c r="I59" s="23">
        <v>991</v>
      </c>
      <c r="J59" s="4" t="s">
        <v>163</v>
      </c>
      <c r="K59" s="11">
        <v>571</v>
      </c>
      <c r="L59" s="3" t="s">
        <v>195</v>
      </c>
      <c r="M59" s="19"/>
      <c r="N59" s="19"/>
    </row>
    <row r="60" spans="5:14" ht="15">
      <c r="E60" s="23">
        <v>983</v>
      </c>
      <c r="F60" s="4" t="s">
        <v>101</v>
      </c>
      <c r="G60" s="7">
        <v>520</v>
      </c>
      <c r="H60" s="3" t="s">
        <v>26</v>
      </c>
      <c r="I60" s="22">
        <v>1005</v>
      </c>
      <c r="J60" s="4" t="s">
        <v>163</v>
      </c>
      <c r="K60" s="7">
        <v>580</v>
      </c>
      <c r="L60" s="3" t="s">
        <v>97</v>
      </c>
      <c r="M60" s="19"/>
      <c r="N60" s="19"/>
    </row>
    <row r="61" spans="5:14" ht="15">
      <c r="E61" s="8">
        <v>594</v>
      </c>
      <c r="F61" s="14" t="s">
        <v>95</v>
      </c>
      <c r="G61" s="9">
        <v>543</v>
      </c>
      <c r="H61" s="4" t="s">
        <v>91</v>
      </c>
      <c r="I61" s="22">
        <v>999</v>
      </c>
      <c r="J61" s="4" t="s">
        <v>163</v>
      </c>
      <c r="K61" s="7">
        <v>585</v>
      </c>
      <c r="L61" s="3" t="s">
        <v>100</v>
      </c>
      <c r="M61" s="19"/>
      <c r="N61" s="19"/>
    </row>
    <row r="62" spans="5:14" ht="15">
      <c r="E62" s="8">
        <v>601</v>
      </c>
      <c r="F62" s="4" t="s">
        <v>91</v>
      </c>
      <c r="G62" s="10">
        <v>914</v>
      </c>
      <c r="H62" s="21" t="s">
        <v>92</v>
      </c>
      <c r="I62" s="23">
        <v>979</v>
      </c>
      <c r="J62" s="4" t="s">
        <v>163</v>
      </c>
      <c r="K62" s="7">
        <v>225</v>
      </c>
      <c r="L62" s="3" t="s">
        <v>197</v>
      </c>
      <c r="M62" s="19"/>
      <c r="N62" s="19"/>
    </row>
    <row r="63" spans="5:14" ht="15">
      <c r="E63" s="8">
        <v>602</v>
      </c>
      <c r="F63" s="4" t="s">
        <v>91</v>
      </c>
      <c r="G63" s="9">
        <v>511</v>
      </c>
      <c r="H63" s="4" t="s">
        <v>93</v>
      </c>
      <c r="I63" s="7">
        <v>469</v>
      </c>
      <c r="J63" s="3" t="s">
        <v>164</v>
      </c>
      <c r="K63" s="7">
        <v>612</v>
      </c>
      <c r="L63" s="3" t="s">
        <v>103</v>
      </c>
      <c r="M63" s="19"/>
      <c r="N63" s="19"/>
    </row>
    <row r="64" spans="5:14" ht="15">
      <c r="E64" s="9">
        <v>611</v>
      </c>
      <c r="F64" s="4" t="s">
        <v>102</v>
      </c>
      <c r="G64" s="23">
        <v>915</v>
      </c>
      <c r="H64" s="24" t="s">
        <v>94</v>
      </c>
      <c r="I64" s="7">
        <v>472</v>
      </c>
      <c r="J64" s="3" t="s">
        <v>86</v>
      </c>
      <c r="K64" s="7">
        <v>613</v>
      </c>
      <c r="L64" s="3" t="s">
        <v>104</v>
      </c>
      <c r="M64" s="19"/>
      <c r="N64" s="19"/>
    </row>
    <row r="65" spans="5:14" ht="15">
      <c r="E65" s="30">
        <v>612</v>
      </c>
      <c r="F65" s="31" t="s">
        <v>103</v>
      </c>
      <c r="G65" s="9">
        <v>559</v>
      </c>
      <c r="H65" s="14" t="s">
        <v>95</v>
      </c>
      <c r="I65" s="7">
        <v>485</v>
      </c>
      <c r="J65" s="3" t="s">
        <v>51</v>
      </c>
      <c r="K65" s="7">
        <v>614</v>
      </c>
      <c r="L65" s="3" t="s">
        <v>105</v>
      </c>
      <c r="M65" s="19"/>
      <c r="N65" s="19"/>
    </row>
    <row r="66" spans="5:14" ht="45">
      <c r="E66" s="30">
        <v>613</v>
      </c>
      <c r="F66" s="31" t="s">
        <v>104</v>
      </c>
      <c r="G66" s="8">
        <v>560</v>
      </c>
      <c r="H66" s="15" t="s">
        <v>96</v>
      </c>
      <c r="I66" s="7">
        <v>204</v>
      </c>
      <c r="J66" s="3" t="s">
        <v>165</v>
      </c>
      <c r="K66" s="7">
        <v>616</v>
      </c>
      <c r="L66" s="3" t="s">
        <v>107</v>
      </c>
      <c r="M66" s="19"/>
      <c r="N66" s="19"/>
    </row>
    <row r="67" spans="5:14" ht="45">
      <c r="E67" s="30">
        <v>614</v>
      </c>
      <c r="F67" s="31" t="s">
        <v>105</v>
      </c>
      <c r="G67" s="30">
        <v>548</v>
      </c>
      <c r="H67" s="31" t="s">
        <v>127</v>
      </c>
      <c r="I67" s="22">
        <v>994</v>
      </c>
      <c r="J67" s="4" t="s">
        <v>166</v>
      </c>
      <c r="K67" s="39">
        <v>641</v>
      </c>
      <c r="L67" s="3" t="s">
        <v>111</v>
      </c>
      <c r="M67" s="19"/>
      <c r="N67" s="19"/>
    </row>
    <row r="68" spans="5:14" ht="45">
      <c r="E68" s="9">
        <v>615</v>
      </c>
      <c r="F68" s="4" t="s">
        <v>106</v>
      </c>
      <c r="G68" s="33">
        <v>547</v>
      </c>
      <c r="H68" s="31" t="s">
        <v>128</v>
      </c>
      <c r="I68" s="23">
        <v>995</v>
      </c>
      <c r="J68" s="4" t="s">
        <v>167</v>
      </c>
      <c r="K68" s="7">
        <v>637</v>
      </c>
      <c r="L68" s="3" t="s">
        <v>58</v>
      </c>
      <c r="M68" s="19"/>
      <c r="N68" s="19"/>
    </row>
    <row r="69" spans="5:14" ht="15">
      <c r="E69" s="30">
        <v>616</v>
      </c>
      <c r="F69" s="31" t="s">
        <v>107</v>
      </c>
      <c r="G69" s="33">
        <v>571</v>
      </c>
      <c r="H69" s="31" t="s">
        <v>28</v>
      </c>
      <c r="I69" s="7">
        <v>1100</v>
      </c>
      <c r="J69" s="3" t="s">
        <v>168</v>
      </c>
      <c r="K69" s="7">
        <v>644</v>
      </c>
      <c r="L69" s="3" t="s">
        <v>30</v>
      </c>
      <c r="M69" s="19"/>
      <c r="N69" s="19"/>
    </row>
    <row r="70" spans="5:14" ht="30">
      <c r="E70" s="8">
        <v>617</v>
      </c>
      <c r="F70" s="4" t="s">
        <v>102</v>
      </c>
      <c r="G70" s="30">
        <v>580</v>
      </c>
      <c r="H70" s="31" t="s">
        <v>97</v>
      </c>
      <c r="I70" s="8">
        <v>517</v>
      </c>
      <c r="J70" s="4" t="s">
        <v>169</v>
      </c>
      <c r="K70" s="7">
        <v>685</v>
      </c>
      <c r="L70" s="3" t="s">
        <v>216</v>
      </c>
      <c r="M70" s="19"/>
      <c r="N70" s="19"/>
    </row>
    <row r="71" spans="5:14" ht="30">
      <c r="E71" s="8">
        <v>620</v>
      </c>
      <c r="F71" s="4" t="s">
        <v>108</v>
      </c>
      <c r="G71" s="8">
        <v>581</v>
      </c>
      <c r="H71" s="4" t="s">
        <v>98</v>
      </c>
      <c r="I71" s="8">
        <v>518</v>
      </c>
      <c r="J71" s="4" t="s">
        <v>169</v>
      </c>
      <c r="K71" s="11">
        <v>707</v>
      </c>
      <c r="L71" s="3" t="s">
        <v>113</v>
      </c>
      <c r="M71" s="19"/>
      <c r="N71" s="19"/>
    </row>
    <row r="72" spans="5:14" ht="15">
      <c r="E72" s="8">
        <v>621</v>
      </c>
      <c r="F72" s="4" t="s">
        <v>109</v>
      </c>
      <c r="G72" s="9">
        <v>583</v>
      </c>
      <c r="H72" s="15" t="s">
        <v>99</v>
      </c>
      <c r="I72" s="7">
        <v>520</v>
      </c>
      <c r="J72" s="3" t="s">
        <v>26</v>
      </c>
      <c r="K72" s="7">
        <v>708</v>
      </c>
      <c r="L72" s="3" t="s">
        <v>114</v>
      </c>
      <c r="M72" s="19"/>
      <c r="N72" s="19"/>
    </row>
    <row r="73" spans="5:14" ht="15">
      <c r="E73" s="30">
        <v>641</v>
      </c>
      <c r="F73" s="31" t="s">
        <v>110</v>
      </c>
      <c r="G73" s="30">
        <v>585</v>
      </c>
      <c r="H73" s="31" t="s">
        <v>100</v>
      </c>
      <c r="I73" s="7">
        <v>526</v>
      </c>
      <c r="J73" s="3" t="s">
        <v>170</v>
      </c>
      <c r="K73" s="7">
        <v>702</v>
      </c>
      <c r="L73" s="3" t="s">
        <v>115</v>
      </c>
      <c r="M73" s="19"/>
      <c r="N73" s="19"/>
    </row>
    <row r="74" spans="5:14" ht="15">
      <c r="E74" s="33">
        <v>643</v>
      </c>
      <c r="F74" s="31" t="s">
        <v>111</v>
      </c>
      <c r="G74" s="23">
        <v>983</v>
      </c>
      <c r="H74" s="4" t="s">
        <v>101</v>
      </c>
      <c r="I74" s="8">
        <v>754</v>
      </c>
      <c r="J74" s="4" t="s">
        <v>171</v>
      </c>
      <c r="K74" s="11">
        <v>703</v>
      </c>
      <c r="L74" s="3" t="s">
        <v>116</v>
      </c>
      <c r="M74" s="19"/>
      <c r="N74" s="19"/>
    </row>
    <row r="75" spans="5:14" ht="15">
      <c r="E75" s="30">
        <v>637</v>
      </c>
      <c r="F75" s="31" t="s">
        <v>58</v>
      </c>
      <c r="G75" s="8">
        <v>594</v>
      </c>
      <c r="H75" s="14" t="s">
        <v>95</v>
      </c>
      <c r="I75" s="11">
        <v>527</v>
      </c>
      <c r="J75" s="3" t="s">
        <v>172</v>
      </c>
      <c r="K75" s="7">
        <v>704</v>
      </c>
      <c r="L75" s="3" t="s">
        <v>117</v>
      </c>
      <c r="M75" s="19"/>
      <c r="N75" s="19"/>
    </row>
    <row r="76" spans="5:14" ht="15">
      <c r="E76" s="30">
        <v>644</v>
      </c>
      <c r="F76" s="31" t="s">
        <v>30</v>
      </c>
      <c r="G76" s="8">
        <v>601</v>
      </c>
      <c r="H76" s="4" t="s">
        <v>91</v>
      </c>
      <c r="I76" s="9">
        <v>755</v>
      </c>
      <c r="J76" s="4" t="s">
        <v>173</v>
      </c>
      <c r="K76" s="11">
        <v>603</v>
      </c>
      <c r="L76" s="3" t="s">
        <v>118</v>
      </c>
      <c r="M76" s="19"/>
      <c r="N76" s="19"/>
    </row>
    <row r="77" spans="5:14" ht="15">
      <c r="E77" s="33">
        <v>699</v>
      </c>
      <c r="F77" s="31" t="s">
        <v>112</v>
      </c>
      <c r="G77" s="8">
        <v>602</v>
      </c>
      <c r="H77" s="4" t="s">
        <v>91</v>
      </c>
      <c r="I77" s="7">
        <v>528</v>
      </c>
      <c r="J77" s="3" t="s">
        <v>174</v>
      </c>
      <c r="K77" s="7">
        <v>716</v>
      </c>
      <c r="L77" s="3" t="s">
        <v>200</v>
      </c>
      <c r="M77" s="19"/>
      <c r="N77" s="19"/>
    </row>
    <row r="78" spans="5:14" ht="15">
      <c r="E78" s="33">
        <v>707</v>
      </c>
      <c r="F78" s="31" t="s">
        <v>113</v>
      </c>
      <c r="G78" s="9">
        <v>611</v>
      </c>
      <c r="H78" s="4" t="s">
        <v>102</v>
      </c>
      <c r="I78" s="8">
        <v>756</v>
      </c>
      <c r="J78" s="4" t="s">
        <v>175</v>
      </c>
      <c r="K78" s="7">
        <v>713</v>
      </c>
      <c r="L78" s="3" t="s">
        <v>202</v>
      </c>
      <c r="M78" s="19"/>
      <c r="N78" s="19"/>
    </row>
    <row r="79" spans="5:14" ht="15">
      <c r="E79" s="30">
        <v>708</v>
      </c>
      <c r="F79" s="31" t="s">
        <v>114</v>
      </c>
      <c r="G79" s="30">
        <v>612</v>
      </c>
      <c r="H79" s="31" t="s">
        <v>103</v>
      </c>
      <c r="I79" s="7">
        <v>529</v>
      </c>
      <c r="J79" s="3" t="s">
        <v>176</v>
      </c>
      <c r="K79" s="7">
        <v>714</v>
      </c>
      <c r="L79" s="3" t="s">
        <v>203</v>
      </c>
      <c r="M79" s="19"/>
      <c r="N79" s="19"/>
    </row>
    <row r="80" spans="5:14" ht="15">
      <c r="E80" s="30">
        <v>702</v>
      </c>
      <c r="F80" s="31" t="s">
        <v>115</v>
      </c>
      <c r="G80" s="30">
        <v>613</v>
      </c>
      <c r="H80" s="31" t="s">
        <v>104</v>
      </c>
      <c r="I80" s="8">
        <v>757</v>
      </c>
      <c r="J80" s="4" t="s">
        <v>177</v>
      </c>
      <c r="K80" s="11">
        <v>747</v>
      </c>
      <c r="L80" s="3" t="s">
        <v>211</v>
      </c>
      <c r="M80" s="19"/>
      <c r="N80" s="19"/>
    </row>
    <row r="81" spans="5:14" ht="15">
      <c r="E81" s="33">
        <v>703</v>
      </c>
      <c r="F81" s="31" t="s">
        <v>116</v>
      </c>
      <c r="G81" s="8">
        <v>622</v>
      </c>
      <c r="H81" s="4" t="s">
        <v>129</v>
      </c>
      <c r="I81" s="7">
        <v>530</v>
      </c>
      <c r="J81" s="3" t="s">
        <v>178</v>
      </c>
      <c r="K81" s="7">
        <v>749</v>
      </c>
      <c r="L81" s="3" t="s">
        <v>212</v>
      </c>
      <c r="M81" s="19"/>
      <c r="N81" s="19"/>
    </row>
    <row r="82" spans="5:14" ht="15">
      <c r="E82" s="30">
        <v>704</v>
      </c>
      <c r="F82" s="31" t="s">
        <v>117</v>
      </c>
      <c r="G82" s="30">
        <v>614</v>
      </c>
      <c r="H82" s="31" t="s">
        <v>105</v>
      </c>
      <c r="I82" s="8">
        <v>758</v>
      </c>
      <c r="J82" s="4" t="s">
        <v>179</v>
      </c>
      <c r="K82" s="7">
        <v>750</v>
      </c>
      <c r="L82" s="3" t="s">
        <v>213</v>
      </c>
      <c r="M82" s="19"/>
      <c r="N82" s="19"/>
    </row>
    <row r="83" spans="5:14" ht="15">
      <c r="E83" s="33">
        <v>603</v>
      </c>
      <c r="F83" s="31" t="s">
        <v>118</v>
      </c>
      <c r="G83" s="9">
        <v>615</v>
      </c>
      <c r="H83" s="4" t="s">
        <v>106</v>
      </c>
      <c r="I83" s="11">
        <v>531</v>
      </c>
      <c r="J83" s="3" t="s">
        <v>180</v>
      </c>
      <c r="K83" s="11">
        <v>751</v>
      </c>
      <c r="L83" s="3" t="s">
        <v>214</v>
      </c>
      <c r="M83" s="19"/>
      <c r="N83" s="19"/>
    </row>
    <row r="84" spans="7:14" ht="15">
      <c r="G84" s="30">
        <v>616</v>
      </c>
      <c r="H84" s="31" t="s">
        <v>107</v>
      </c>
      <c r="I84" s="9">
        <v>759</v>
      </c>
      <c r="J84" s="4" t="s">
        <v>181</v>
      </c>
      <c r="K84" s="7">
        <v>752</v>
      </c>
      <c r="L84" s="3" t="s">
        <v>215</v>
      </c>
      <c r="M84" s="19"/>
      <c r="N84" s="19"/>
    </row>
    <row r="85" spans="7:14" ht="15">
      <c r="G85" s="8">
        <v>617</v>
      </c>
      <c r="H85" s="4" t="s">
        <v>102</v>
      </c>
      <c r="I85" s="8">
        <v>533</v>
      </c>
      <c r="J85" s="4" t="s">
        <v>182</v>
      </c>
      <c r="K85" s="29">
        <v>805</v>
      </c>
      <c r="L85" s="28" t="s">
        <v>130</v>
      </c>
      <c r="M85" s="19"/>
      <c r="N85" s="19"/>
    </row>
    <row r="86" spans="7:10" ht="30">
      <c r="G86" s="8">
        <v>620</v>
      </c>
      <c r="H86" s="4" t="s">
        <v>108</v>
      </c>
      <c r="I86" s="7">
        <v>532</v>
      </c>
      <c r="J86" s="3" t="s">
        <v>183</v>
      </c>
    </row>
    <row r="87" spans="7:10" ht="15">
      <c r="G87" s="8">
        <v>621</v>
      </c>
      <c r="H87" s="4" t="s">
        <v>109</v>
      </c>
      <c r="I87" s="22">
        <v>914</v>
      </c>
      <c r="J87" s="26" t="s">
        <v>184</v>
      </c>
    </row>
    <row r="88" spans="7:10" ht="15">
      <c r="G88" s="30">
        <v>641</v>
      </c>
      <c r="H88" s="31" t="s">
        <v>110</v>
      </c>
      <c r="I88" s="17">
        <v>915</v>
      </c>
      <c r="J88" s="27" t="s">
        <v>93</v>
      </c>
    </row>
    <row r="89" spans="7:10" ht="30">
      <c r="G89" s="40">
        <v>643</v>
      </c>
      <c r="H89" s="31" t="s">
        <v>111</v>
      </c>
      <c r="I89" s="7">
        <v>549</v>
      </c>
      <c r="J89" s="3" t="s">
        <v>185</v>
      </c>
    </row>
    <row r="90" spans="7:10" ht="15">
      <c r="G90" s="30">
        <v>637</v>
      </c>
      <c r="H90" s="31" t="s">
        <v>58</v>
      </c>
      <c r="I90" s="8">
        <v>550</v>
      </c>
      <c r="J90" s="4" t="s">
        <v>186</v>
      </c>
    </row>
    <row r="91" spans="7:10" ht="30">
      <c r="G91" s="30">
        <v>644</v>
      </c>
      <c r="H91" s="31" t="s">
        <v>30</v>
      </c>
      <c r="I91" s="7">
        <v>561</v>
      </c>
      <c r="J91" s="3" t="s">
        <v>187</v>
      </c>
    </row>
    <row r="92" spans="7:10" ht="30">
      <c r="G92" s="33">
        <v>699</v>
      </c>
      <c r="H92" s="31" t="s">
        <v>112</v>
      </c>
      <c r="I92" s="8">
        <v>562</v>
      </c>
      <c r="J92" s="4" t="s">
        <v>188</v>
      </c>
    </row>
    <row r="93" spans="7:10" ht="15">
      <c r="G93" s="33">
        <v>707</v>
      </c>
      <c r="H93" s="31" t="s">
        <v>113</v>
      </c>
      <c r="I93" s="11">
        <v>567</v>
      </c>
      <c r="J93" s="3" t="s">
        <v>189</v>
      </c>
    </row>
    <row r="94" spans="7:10" ht="15">
      <c r="G94" s="30">
        <v>708</v>
      </c>
      <c r="H94" s="31" t="s">
        <v>114</v>
      </c>
      <c r="I94" s="8">
        <v>566</v>
      </c>
      <c r="J94" s="4" t="s">
        <v>190</v>
      </c>
    </row>
    <row r="95" spans="7:10" ht="30">
      <c r="G95" s="30">
        <v>702</v>
      </c>
      <c r="H95" s="31" t="s">
        <v>115</v>
      </c>
      <c r="I95" s="7">
        <v>548</v>
      </c>
      <c r="J95" s="3" t="s">
        <v>191</v>
      </c>
    </row>
    <row r="96" spans="7:10" ht="15">
      <c r="G96" s="33">
        <v>703</v>
      </c>
      <c r="H96" s="31" t="s">
        <v>116</v>
      </c>
      <c r="I96" s="9">
        <v>559</v>
      </c>
      <c r="J96" s="4" t="s">
        <v>192</v>
      </c>
    </row>
    <row r="97" spans="7:10" ht="15">
      <c r="G97" s="30">
        <v>704</v>
      </c>
      <c r="H97" s="31" t="s">
        <v>117</v>
      </c>
      <c r="I97" s="8">
        <v>594</v>
      </c>
      <c r="J97" s="4" t="s">
        <v>192</v>
      </c>
    </row>
    <row r="98" spans="7:10" ht="30">
      <c r="G98" s="33">
        <v>603</v>
      </c>
      <c r="H98" s="31" t="s">
        <v>118</v>
      </c>
      <c r="I98" s="11">
        <v>547</v>
      </c>
      <c r="J98" s="3" t="s">
        <v>193</v>
      </c>
    </row>
    <row r="99" spans="7:10" ht="30">
      <c r="G99" s="30">
        <v>805</v>
      </c>
      <c r="H99" s="31" t="s">
        <v>130</v>
      </c>
      <c r="I99" s="8">
        <v>560</v>
      </c>
      <c r="J99" s="4" t="s">
        <v>194</v>
      </c>
    </row>
    <row r="100" spans="9:10" ht="15">
      <c r="I100" s="33">
        <v>571</v>
      </c>
      <c r="J100" s="31" t="s">
        <v>195</v>
      </c>
    </row>
    <row r="101" spans="9:10" ht="15">
      <c r="I101" s="30">
        <v>580</v>
      </c>
      <c r="J101" s="31" t="s">
        <v>97</v>
      </c>
    </row>
    <row r="102" spans="9:10" ht="15">
      <c r="I102" s="30">
        <v>585</v>
      </c>
      <c r="J102" s="31" t="s">
        <v>100</v>
      </c>
    </row>
    <row r="103" spans="9:10" ht="15">
      <c r="I103" s="9">
        <v>595</v>
      </c>
      <c r="J103" s="4" t="s">
        <v>196</v>
      </c>
    </row>
    <row r="104" spans="9:10" ht="15">
      <c r="I104" s="8">
        <v>556</v>
      </c>
      <c r="J104" s="4" t="s">
        <v>196</v>
      </c>
    </row>
    <row r="105" spans="9:10" ht="15">
      <c r="I105" s="7">
        <v>225</v>
      </c>
      <c r="J105" s="15" t="s">
        <v>197</v>
      </c>
    </row>
    <row r="106" spans="9:10" ht="15">
      <c r="I106" s="30">
        <v>612</v>
      </c>
      <c r="J106" s="31" t="s">
        <v>103</v>
      </c>
    </row>
    <row r="107" spans="9:10" ht="15">
      <c r="I107" s="30">
        <v>613</v>
      </c>
      <c r="J107" s="31" t="s">
        <v>104</v>
      </c>
    </row>
    <row r="108" spans="9:10" ht="15">
      <c r="I108" s="30">
        <v>614</v>
      </c>
      <c r="J108" s="31" t="s">
        <v>105</v>
      </c>
    </row>
    <row r="109" spans="9:10" ht="15">
      <c r="I109" s="30">
        <v>616</v>
      </c>
      <c r="J109" s="31" t="s">
        <v>107</v>
      </c>
    </row>
    <row r="110" spans="9:10" ht="15">
      <c r="I110" s="30">
        <v>641</v>
      </c>
      <c r="J110" s="31" t="s">
        <v>110</v>
      </c>
    </row>
    <row r="111" spans="9:10" ht="15">
      <c r="I111" s="7">
        <v>637</v>
      </c>
      <c r="J111" s="3" t="s">
        <v>58</v>
      </c>
    </row>
    <row r="112" spans="9:10" ht="15">
      <c r="I112" s="7">
        <v>644</v>
      </c>
      <c r="J112" s="3" t="s">
        <v>30</v>
      </c>
    </row>
    <row r="113" spans="9:10" ht="15">
      <c r="I113" s="8">
        <v>684</v>
      </c>
      <c r="J113" s="4" t="s">
        <v>198</v>
      </c>
    </row>
    <row r="114" spans="9:10" ht="15">
      <c r="I114" s="7">
        <v>685</v>
      </c>
      <c r="J114" s="3" t="s">
        <v>199</v>
      </c>
    </row>
    <row r="115" spans="9:10" ht="15">
      <c r="I115" s="11">
        <v>707</v>
      </c>
      <c r="J115" s="3" t="s">
        <v>113</v>
      </c>
    </row>
    <row r="116" spans="9:10" ht="15">
      <c r="I116" s="7">
        <v>708</v>
      </c>
      <c r="J116" s="3" t="s">
        <v>114</v>
      </c>
    </row>
    <row r="117" spans="9:10" ht="15">
      <c r="I117" s="7">
        <v>702</v>
      </c>
      <c r="J117" s="3" t="s">
        <v>115</v>
      </c>
    </row>
    <row r="118" spans="9:10" ht="15">
      <c r="I118" s="11">
        <v>703</v>
      </c>
      <c r="J118" s="3" t="s">
        <v>116</v>
      </c>
    </row>
    <row r="119" spans="9:10" ht="15">
      <c r="I119" s="30">
        <v>704</v>
      </c>
      <c r="J119" s="31" t="s">
        <v>117</v>
      </c>
    </row>
    <row r="120" spans="9:10" ht="15">
      <c r="I120" s="33">
        <v>603</v>
      </c>
      <c r="J120" s="31" t="s">
        <v>118</v>
      </c>
    </row>
    <row r="121" spans="9:10" ht="15">
      <c r="I121" s="30">
        <v>716</v>
      </c>
      <c r="J121" s="31" t="s">
        <v>200</v>
      </c>
    </row>
    <row r="122" spans="9:10" ht="15">
      <c r="I122" s="30">
        <v>114</v>
      </c>
      <c r="J122" s="31" t="s">
        <v>201</v>
      </c>
    </row>
    <row r="123" spans="9:10" ht="15">
      <c r="I123" s="30">
        <v>713</v>
      </c>
      <c r="J123" s="31" t="s">
        <v>202</v>
      </c>
    </row>
    <row r="124" spans="9:10" ht="15">
      <c r="I124" s="30">
        <v>714</v>
      </c>
      <c r="J124" s="31" t="s">
        <v>203</v>
      </c>
    </row>
    <row r="125" spans="9:10" ht="15">
      <c r="I125" s="33">
        <v>719</v>
      </c>
      <c r="J125" s="31" t="s">
        <v>204</v>
      </c>
    </row>
    <row r="126" spans="9:10" ht="15">
      <c r="I126" s="30">
        <v>720</v>
      </c>
      <c r="J126" s="31" t="s">
        <v>205</v>
      </c>
    </row>
    <row r="127" spans="9:10" ht="15">
      <c r="I127" s="30">
        <v>737</v>
      </c>
      <c r="J127" s="31" t="s">
        <v>206</v>
      </c>
    </row>
    <row r="128" spans="9:10" ht="15">
      <c r="I128" s="30">
        <v>738</v>
      </c>
      <c r="J128" s="31" t="s">
        <v>207</v>
      </c>
    </row>
    <row r="129" spans="9:10" ht="15">
      <c r="I129" s="33">
        <v>739</v>
      </c>
      <c r="J129" s="31" t="s">
        <v>208</v>
      </c>
    </row>
    <row r="130" spans="9:10" ht="15">
      <c r="I130" s="30">
        <v>740</v>
      </c>
      <c r="J130" s="31" t="s">
        <v>209</v>
      </c>
    </row>
    <row r="131" spans="9:10" ht="15">
      <c r="I131" s="30">
        <v>741</v>
      </c>
      <c r="J131" s="31" t="s">
        <v>210</v>
      </c>
    </row>
    <row r="132" spans="9:10" ht="15">
      <c r="I132" s="33">
        <v>747</v>
      </c>
      <c r="J132" s="31" t="s">
        <v>211</v>
      </c>
    </row>
    <row r="133" spans="9:10" ht="15">
      <c r="I133" s="30">
        <v>749</v>
      </c>
      <c r="J133" s="31" t="s">
        <v>212</v>
      </c>
    </row>
    <row r="134" spans="9:10" ht="15">
      <c r="I134" s="30">
        <v>750</v>
      </c>
      <c r="J134" s="31" t="s">
        <v>213</v>
      </c>
    </row>
    <row r="135" spans="9:10" ht="15">
      <c r="I135" s="33">
        <v>751</v>
      </c>
      <c r="J135" s="31" t="s">
        <v>214</v>
      </c>
    </row>
    <row r="136" spans="9:10" ht="15">
      <c r="I136" s="30">
        <v>752</v>
      </c>
      <c r="J136" s="31" t="s">
        <v>215</v>
      </c>
    </row>
    <row r="137" spans="9:10" ht="15">
      <c r="I137" s="30">
        <v>805</v>
      </c>
      <c r="J137" s="31" t="s">
        <v>130</v>
      </c>
    </row>
  </sheetData>
  <mergeCells count="7">
    <mergeCell ref="K1:L1"/>
    <mergeCell ref="M1:N1"/>
    <mergeCell ref="A1:B1"/>
    <mergeCell ref="C1:D1"/>
    <mergeCell ref="E1:F1"/>
    <mergeCell ref="G1:H1"/>
    <mergeCell ref="I1:J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B55FA-46AA-4DEA-AF62-84178D1CA2D3}">
  <sheetPr>
    <tabColor rgb="FF0070C0"/>
  </sheetPr>
  <dimension ref="A1:EH166"/>
  <sheetViews>
    <sheetView tabSelected="1" zoomScale="60" zoomScaleNormal="60" workbookViewId="0" topLeftCell="A1">
      <pane xSplit="1" topLeftCell="B1" activePane="topRight" state="frozen"/>
      <selection pane="topRight" activeCell="M5" sqref="M5"/>
    </sheetView>
  </sheetViews>
  <sheetFormatPr defaultColWidth="9.140625" defaultRowHeight="30" customHeight="1"/>
  <cols>
    <col min="1" max="1" width="11.00390625" style="48" hidden="1" customWidth="1"/>
    <col min="2" max="2" width="12.140625" style="48" customWidth="1"/>
    <col min="3" max="4" width="28.140625" style="48" customWidth="1"/>
    <col min="5" max="5" width="14.8515625" style="67" customWidth="1"/>
    <col min="6" max="136" width="11.28125" style="48" customWidth="1"/>
    <col min="137" max="137" width="11.421875" style="48" customWidth="1"/>
    <col min="138" max="138" width="15.421875" style="64" customWidth="1"/>
    <col min="139" max="16384" width="9.140625" style="48" customWidth="1"/>
  </cols>
  <sheetData>
    <row r="1" spans="1:137" ht="141.75" customHeight="1">
      <c r="A1" s="47" t="s">
        <v>636</v>
      </c>
      <c r="B1" s="47" t="s">
        <v>637</v>
      </c>
      <c r="C1" s="47" t="s">
        <v>604</v>
      </c>
      <c r="D1" s="47" t="s">
        <v>468</v>
      </c>
      <c r="E1" s="65" t="s">
        <v>219</v>
      </c>
      <c r="F1" s="47" t="s">
        <v>220</v>
      </c>
      <c r="G1" s="47" t="s">
        <v>221</v>
      </c>
      <c r="H1" s="47" t="s">
        <v>222</v>
      </c>
      <c r="I1" s="47" t="s">
        <v>223</v>
      </c>
      <c r="J1" s="47" t="s">
        <v>224</v>
      </c>
      <c r="K1" s="47" t="s">
        <v>225</v>
      </c>
      <c r="L1" s="47" t="s">
        <v>226</v>
      </c>
      <c r="M1" s="47" t="s">
        <v>227</v>
      </c>
      <c r="N1" s="47" t="s">
        <v>228</v>
      </c>
      <c r="O1" s="47" t="s">
        <v>229</v>
      </c>
      <c r="P1" s="47" t="s">
        <v>230</v>
      </c>
      <c r="Q1" s="47" t="s">
        <v>231</v>
      </c>
      <c r="R1" s="47" t="s">
        <v>232</v>
      </c>
      <c r="S1" s="47" t="s">
        <v>233</v>
      </c>
      <c r="T1" s="47" t="s">
        <v>234</v>
      </c>
      <c r="U1" s="47" t="s">
        <v>235</v>
      </c>
      <c r="V1" s="47" t="s">
        <v>236</v>
      </c>
      <c r="W1" s="47" t="s">
        <v>237</v>
      </c>
      <c r="X1" s="47" t="s">
        <v>238</v>
      </c>
      <c r="Y1" s="47" t="s">
        <v>239</v>
      </c>
      <c r="Z1" s="47" t="s">
        <v>240</v>
      </c>
      <c r="AA1" s="47" t="s">
        <v>241</v>
      </c>
      <c r="AB1" s="47" t="s">
        <v>242</v>
      </c>
      <c r="AC1" s="47" t="s">
        <v>243</v>
      </c>
      <c r="AD1" s="47" t="s">
        <v>244</v>
      </c>
      <c r="AE1" s="47" t="s">
        <v>245</v>
      </c>
      <c r="AF1" s="47" t="s">
        <v>246</v>
      </c>
      <c r="AG1" s="47" t="s">
        <v>247</v>
      </c>
      <c r="AH1" s="47" t="s">
        <v>248</v>
      </c>
      <c r="AI1" s="47" t="s">
        <v>249</v>
      </c>
      <c r="AJ1" s="47" t="s">
        <v>250</v>
      </c>
      <c r="AK1" s="47" t="s">
        <v>251</v>
      </c>
      <c r="AL1" s="47" t="s">
        <v>252</v>
      </c>
      <c r="AM1" s="47" t="s">
        <v>253</v>
      </c>
      <c r="AN1" s="47" t="s">
        <v>254</v>
      </c>
      <c r="AO1" s="47" t="s">
        <v>255</v>
      </c>
      <c r="AP1" s="47" t="s">
        <v>256</v>
      </c>
      <c r="AQ1" s="47" t="s">
        <v>257</v>
      </c>
      <c r="AR1" s="47" t="s">
        <v>258</v>
      </c>
      <c r="AS1" s="47" t="s">
        <v>259</v>
      </c>
      <c r="AT1" s="47" t="s">
        <v>260</v>
      </c>
      <c r="AU1" s="47" t="s">
        <v>261</v>
      </c>
      <c r="AV1" s="47" t="s">
        <v>262</v>
      </c>
      <c r="AW1" s="47" t="s">
        <v>263</v>
      </c>
      <c r="AX1" s="47" t="s">
        <v>264</v>
      </c>
      <c r="AY1" s="47" t="s">
        <v>265</v>
      </c>
      <c r="AZ1" s="47" t="s">
        <v>266</v>
      </c>
      <c r="BA1" s="47" t="s">
        <v>267</v>
      </c>
      <c r="BB1" s="47" t="s">
        <v>268</v>
      </c>
      <c r="BC1" s="47" t="s">
        <v>269</v>
      </c>
      <c r="BD1" s="47" t="s">
        <v>270</v>
      </c>
      <c r="BE1" s="47" t="s">
        <v>271</v>
      </c>
      <c r="BF1" s="47" t="s">
        <v>272</v>
      </c>
      <c r="BG1" s="47" t="s">
        <v>273</v>
      </c>
      <c r="BH1" s="47" t="s">
        <v>274</v>
      </c>
      <c r="BI1" s="47" t="s">
        <v>275</v>
      </c>
      <c r="BJ1" s="47" t="s">
        <v>276</v>
      </c>
      <c r="BK1" s="47" t="s">
        <v>277</v>
      </c>
      <c r="BL1" s="47" t="s">
        <v>278</v>
      </c>
      <c r="BM1" s="47" t="s">
        <v>279</v>
      </c>
      <c r="BN1" s="47" t="s">
        <v>280</v>
      </c>
      <c r="BO1" s="47" t="s">
        <v>281</v>
      </c>
      <c r="BP1" s="47" t="s">
        <v>282</v>
      </c>
      <c r="BQ1" s="47" t="s">
        <v>283</v>
      </c>
      <c r="BR1" s="47" t="s">
        <v>284</v>
      </c>
      <c r="BS1" s="47" t="s">
        <v>285</v>
      </c>
      <c r="BT1" s="47" t="s">
        <v>286</v>
      </c>
      <c r="BU1" s="47" t="s">
        <v>287</v>
      </c>
      <c r="BV1" s="47" t="s">
        <v>288</v>
      </c>
      <c r="BW1" s="47" t="s">
        <v>289</v>
      </c>
      <c r="BX1" s="47" t="s">
        <v>290</v>
      </c>
      <c r="BY1" s="47" t="s">
        <v>291</v>
      </c>
      <c r="BZ1" s="47" t="s">
        <v>292</v>
      </c>
      <c r="CA1" s="47" t="s">
        <v>293</v>
      </c>
      <c r="CB1" s="47" t="s">
        <v>294</v>
      </c>
      <c r="CC1" s="47" t="s">
        <v>295</v>
      </c>
      <c r="CD1" s="47" t="s">
        <v>296</v>
      </c>
      <c r="CE1" s="47" t="s">
        <v>297</v>
      </c>
      <c r="CF1" s="47" t="s">
        <v>298</v>
      </c>
      <c r="CG1" s="47" t="s">
        <v>299</v>
      </c>
      <c r="CH1" s="47" t="s">
        <v>300</v>
      </c>
      <c r="CI1" s="47" t="s">
        <v>301</v>
      </c>
      <c r="CJ1" s="47" t="s">
        <v>302</v>
      </c>
      <c r="CK1" s="47" t="s">
        <v>303</v>
      </c>
      <c r="CL1" s="47" t="s">
        <v>304</v>
      </c>
      <c r="CM1" s="47" t="s">
        <v>305</v>
      </c>
      <c r="CN1" s="47" t="s">
        <v>306</v>
      </c>
      <c r="CO1" s="47" t="s">
        <v>307</v>
      </c>
      <c r="CP1" s="47" t="s">
        <v>308</v>
      </c>
      <c r="CQ1" s="47" t="s">
        <v>309</v>
      </c>
      <c r="CR1" s="47" t="s">
        <v>310</v>
      </c>
      <c r="CS1" s="47" t="s">
        <v>311</v>
      </c>
      <c r="CT1" s="47" t="s">
        <v>312</v>
      </c>
      <c r="CU1" s="47" t="s">
        <v>313</v>
      </c>
      <c r="CV1" s="47" t="s">
        <v>314</v>
      </c>
      <c r="CW1" s="47" t="s">
        <v>315</v>
      </c>
      <c r="CX1" s="47" t="s">
        <v>316</v>
      </c>
      <c r="CY1" s="47" t="s">
        <v>317</v>
      </c>
      <c r="CZ1" s="47" t="s">
        <v>318</v>
      </c>
      <c r="DA1" s="47" t="s">
        <v>319</v>
      </c>
      <c r="DB1" s="47" t="s">
        <v>320</v>
      </c>
      <c r="DC1" s="47" t="s">
        <v>321</v>
      </c>
      <c r="DD1" s="47" t="s">
        <v>322</v>
      </c>
      <c r="DE1" s="47" t="s">
        <v>323</v>
      </c>
      <c r="DF1" s="47" t="s">
        <v>324</v>
      </c>
      <c r="DG1" s="47" t="s">
        <v>325</v>
      </c>
      <c r="DH1" s="47" t="s">
        <v>326</v>
      </c>
      <c r="DI1" s="47" t="s">
        <v>327</v>
      </c>
      <c r="DJ1" s="47" t="s">
        <v>328</v>
      </c>
      <c r="DK1" s="47" t="s">
        <v>329</v>
      </c>
      <c r="DL1" s="47" t="s">
        <v>330</v>
      </c>
      <c r="DM1" s="47" t="s">
        <v>331</v>
      </c>
      <c r="DN1" s="47" t="s">
        <v>332</v>
      </c>
      <c r="DO1" s="47" t="s">
        <v>333</v>
      </c>
      <c r="DP1" s="47" t="s">
        <v>334</v>
      </c>
      <c r="DQ1" s="47" t="s">
        <v>335</v>
      </c>
      <c r="DR1" s="47" t="s">
        <v>640</v>
      </c>
      <c r="DS1" s="47" t="s">
        <v>336</v>
      </c>
      <c r="DT1" s="47" t="s">
        <v>337</v>
      </c>
      <c r="DU1" s="47" t="s">
        <v>338</v>
      </c>
      <c r="DV1" s="47" t="s">
        <v>339</v>
      </c>
      <c r="DW1" s="47" t="s">
        <v>340</v>
      </c>
      <c r="DX1" s="47" t="s">
        <v>341</v>
      </c>
      <c r="DY1" s="47" t="s">
        <v>342</v>
      </c>
      <c r="DZ1" s="47" t="s">
        <v>343</v>
      </c>
      <c r="EA1" s="47" t="s">
        <v>344</v>
      </c>
      <c r="EB1" s="47" t="s">
        <v>345</v>
      </c>
      <c r="EC1" s="47" t="s">
        <v>346</v>
      </c>
      <c r="ED1" s="47" t="s">
        <v>347</v>
      </c>
      <c r="EE1" s="47" t="s">
        <v>348</v>
      </c>
      <c r="EF1" s="47" t="s">
        <v>582</v>
      </c>
      <c r="EG1" s="47" t="s">
        <v>467</v>
      </c>
    </row>
    <row r="2" spans="1:138" ht="30" customHeight="1">
      <c r="A2" s="46">
        <v>1</v>
      </c>
      <c r="B2" s="46">
        <v>1</v>
      </c>
      <c r="C2" s="50" t="s">
        <v>386</v>
      </c>
      <c r="D2" s="50" t="s">
        <v>532</v>
      </c>
      <c r="E2" s="49">
        <v>6.863333333333332</v>
      </c>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5">
        <v>16</v>
      </c>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6">
        <f>SUM(F2:EF2)</f>
        <v>16</v>
      </c>
      <c r="EH2" s="64">
        <f>E2*EG2</f>
        <v>109.81333333333332</v>
      </c>
    </row>
    <row r="3" spans="1:138" ht="30" customHeight="1">
      <c r="A3" s="46">
        <v>2</v>
      </c>
      <c r="B3" s="46">
        <v>2</v>
      </c>
      <c r="C3" s="46" t="s">
        <v>387</v>
      </c>
      <c r="D3" s="46" t="s">
        <v>533</v>
      </c>
      <c r="E3" s="49">
        <v>6.863333333333332</v>
      </c>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v>8</v>
      </c>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6">
        <f>SUM(F3:EF3)</f>
        <v>8</v>
      </c>
      <c r="EH3" s="64">
        <f>E3*EG3</f>
        <v>54.90666666666666</v>
      </c>
    </row>
    <row r="4" spans="1:138" ht="30" customHeight="1">
      <c r="A4" s="46">
        <v>3</v>
      </c>
      <c r="B4" s="46">
        <v>3</v>
      </c>
      <c r="C4" s="50" t="s">
        <v>388</v>
      </c>
      <c r="D4" s="50" t="s">
        <v>534</v>
      </c>
      <c r="E4" s="49">
        <v>6.863333333333332</v>
      </c>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5">
        <v>8</v>
      </c>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6">
        <f>SUM(F4:EF4)</f>
        <v>8</v>
      </c>
      <c r="EH4" s="64">
        <f>E4*EG4</f>
        <v>54.90666666666666</v>
      </c>
    </row>
    <row r="5" spans="1:138" ht="30" customHeight="1">
      <c r="A5" s="46">
        <v>4</v>
      </c>
      <c r="B5" s="46">
        <v>4</v>
      </c>
      <c r="C5" s="46" t="s">
        <v>389</v>
      </c>
      <c r="D5" s="46" t="s">
        <v>536</v>
      </c>
      <c r="E5" s="49">
        <v>6.863333333333332</v>
      </c>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v>8</v>
      </c>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6">
        <f>SUM(F5:EF5)</f>
        <v>8</v>
      </c>
      <c r="EH5" s="64">
        <f>E5*EG5</f>
        <v>54.90666666666666</v>
      </c>
    </row>
    <row r="6" spans="1:138" ht="30" customHeight="1">
      <c r="A6" s="46">
        <v>5</v>
      </c>
      <c r="B6" s="46">
        <v>5</v>
      </c>
      <c r="C6" s="50" t="s">
        <v>390</v>
      </c>
      <c r="D6" s="50" t="s">
        <v>537</v>
      </c>
      <c r="E6" s="49">
        <v>6.863333333333332</v>
      </c>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5">
        <v>8</v>
      </c>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6">
        <f>SUM(F6:EF6)</f>
        <v>8</v>
      </c>
      <c r="EH6" s="64">
        <f>E6*EG6</f>
        <v>54.90666666666666</v>
      </c>
    </row>
    <row r="7" spans="1:138" ht="30" customHeight="1">
      <c r="A7" s="46">
        <v>6</v>
      </c>
      <c r="B7" s="46">
        <v>6</v>
      </c>
      <c r="C7" s="46" t="s">
        <v>391</v>
      </c>
      <c r="D7" s="46" t="s">
        <v>538</v>
      </c>
      <c r="E7" s="49">
        <v>6.863333333333332</v>
      </c>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v>8</v>
      </c>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6">
        <f>SUM(F7:EF7)</f>
        <v>8</v>
      </c>
      <c r="EH7" s="64">
        <f>E7*EG7</f>
        <v>54.90666666666666</v>
      </c>
    </row>
    <row r="8" spans="1:138" ht="30" customHeight="1">
      <c r="A8" s="46">
        <v>7</v>
      </c>
      <c r="B8" s="46">
        <v>7</v>
      </c>
      <c r="C8" s="50" t="s">
        <v>392</v>
      </c>
      <c r="D8" s="50" t="s">
        <v>535</v>
      </c>
      <c r="E8" s="49">
        <v>6.863333333333332</v>
      </c>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5">
        <v>16</v>
      </c>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6">
        <f>SUM(F8:EF8)</f>
        <v>16</v>
      </c>
      <c r="EH8" s="64">
        <f>E8*EG8</f>
        <v>109.81333333333332</v>
      </c>
    </row>
    <row r="9" spans="1:138" ht="30" customHeight="1">
      <c r="A9" s="59">
        <v>207</v>
      </c>
      <c r="B9" s="46">
        <v>8</v>
      </c>
      <c r="C9" s="54" t="s">
        <v>607</v>
      </c>
      <c r="D9" s="54" t="s">
        <v>607</v>
      </c>
      <c r="E9" s="66">
        <v>7.282777777777778</v>
      </c>
      <c r="F9" s="63"/>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v>5</v>
      </c>
      <c r="CB9" s="62"/>
      <c r="CC9" s="62"/>
      <c r="CD9" s="62"/>
      <c r="CE9" s="62"/>
      <c r="CF9" s="62"/>
      <c r="CG9" s="62"/>
      <c r="CH9" s="62"/>
      <c r="CI9" s="62"/>
      <c r="CJ9" s="62"/>
      <c r="CK9" s="62"/>
      <c r="CL9" s="62"/>
      <c r="CM9" s="62"/>
      <c r="CN9" s="62"/>
      <c r="CO9" s="62"/>
      <c r="CP9" s="62"/>
      <c r="CQ9" s="62"/>
      <c r="CR9" s="62"/>
      <c r="CS9" s="7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59">
        <f>SUM(F9:EF9)</f>
        <v>5</v>
      </c>
      <c r="EH9" s="64">
        <f>E9*EG9</f>
        <v>36.41388888888889</v>
      </c>
    </row>
    <row r="10" spans="1:138" ht="30" customHeight="1">
      <c r="A10" s="59">
        <v>208</v>
      </c>
      <c r="B10" s="46">
        <v>9</v>
      </c>
      <c r="C10" s="54" t="s">
        <v>608</v>
      </c>
      <c r="D10" s="54" t="s">
        <v>608</v>
      </c>
      <c r="E10" s="66">
        <v>7.116112342941611</v>
      </c>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v>5</v>
      </c>
      <c r="CB10" s="62"/>
      <c r="CC10" s="62"/>
      <c r="CD10" s="62"/>
      <c r="CE10" s="62"/>
      <c r="CF10" s="62"/>
      <c r="CG10" s="62"/>
      <c r="CH10" s="62"/>
      <c r="CI10" s="62"/>
      <c r="CJ10" s="62"/>
      <c r="CK10" s="62"/>
      <c r="CL10" s="62"/>
      <c r="CM10" s="62"/>
      <c r="CN10" s="62"/>
      <c r="CO10" s="62"/>
      <c r="CP10" s="62"/>
      <c r="CQ10" s="62"/>
      <c r="CR10" s="62"/>
      <c r="CS10" s="7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59">
        <f>SUM(F10:EF10)</f>
        <v>5</v>
      </c>
      <c r="EH10" s="64">
        <f>E10*EG10</f>
        <v>35.580561714708054</v>
      </c>
    </row>
    <row r="11" spans="1:138" ht="30" customHeight="1">
      <c r="A11" s="59">
        <v>209</v>
      </c>
      <c r="B11" s="46">
        <v>10</v>
      </c>
      <c r="C11" s="54" t="s">
        <v>609</v>
      </c>
      <c r="D11" s="54" t="s">
        <v>609</v>
      </c>
      <c r="E11" s="66">
        <v>6.863333333333334</v>
      </c>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v>5</v>
      </c>
      <c r="CB11" s="62"/>
      <c r="CC11" s="62"/>
      <c r="CD11" s="62"/>
      <c r="CE11" s="62"/>
      <c r="CF11" s="62"/>
      <c r="CG11" s="62"/>
      <c r="CH11" s="62"/>
      <c r="CI11" s="62"/>
      <c r="CJ11" s="62"/>
      <c r="CK11" s="62"/>
      <c r="CL11" s="62"/>
      <c r="CM11" s="62"/>
      <c r="CN11" s="62"/>
      <c r="CO11" s="62"/>
      <c r="CP11" s="62"/>
      <c r="CQ11" s="62"/>
      <c r="CR11" s="62"/>
      <c r="CS11" s="7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59">
        <f>SUM(F11:EF11)</f>
        <v>5</v>
      </c>
      <c r="EH11" s="64">
        <f>E11*EG11</f>
        <v>34.31666666666667</v>
      </c>
    </row>
    <row r="12" spans="1:138" ht="30" customHeight="1">
      <c r="A12" s="59">
        <v>210</v>
      </c>
      <c r="B12" s="46">
        <v>11</v>
      </c>
      <c r="C12" s="54" t="s">
        <v>610</v>
      </c>
      <c r="D12" s="54" t="s">
        <v>610</v>
      </c>
      <c r="E12" s="66">
        <v>7.046109756097562</v>
      </c>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v>10</v>
      </c>
      <c r="CB12" s="62"/>
      <c r="CC12" s="62"/>
      <c r="CD12" s="62"/>
      <c r="CE12" s="62"/>
      <c r="CF12" s="62"/>
      <c r="CG12" s="62"/>
      <c r="CH12" s="62"/>
      <c r="CI12" s="62"/>
      <c r="CJ12" s="62"/>
      <c r="CK12" s="62"/>
      <c r="CL12" s="62"/>
      <c r="CM12" s="62"/>
      <c r="CN12" s="62"/>
      <c r="CO12" s="62"/>
      <c r="CP12" s="62"/>
      <c r="CQ12" s="62"/>
      <c r="CR12" s="62"/>
      <c r="CS12" s="7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59">
        <f>SUM(F12:EF12)</f>
        <v>10</v>
      </c>
      <c r="EH12" s="64">
        <f>E12*EG12</f>
        <v>70.46109756097562</v>
      </c>
    </row>
    <row r="13" spans="1:138" ht="30" customHeight="1">
      <c r="A13" s="59">
        <v>211</v>
      </c>
      <c r="B13" s="46">
        <v>12</v>
      </c>
      <c r="C13" s="54" t="s">
        <v>611</v>
      </c>
      <c r="D13" s="54" t="s">
        <v>611</v>
      </c>
      <c r="E13" s="66">
        <v>8.273333333333333</v>
      </c>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v>10</v>
      </c>
      <c r="CB13" s="62"/>
      <c r="CC13" s="62"/>
      <c r="CD13" s="62"/>
      <c r="CE13" s="62"/>
      <c r="CF13" s="62"/>
      <c r="CG13" s="62"/>
      <c r="CH13" s="62"/>
      <c r="CI13" s="62"/>
      <c r="CJ13" s="62"/>
      <c r="CK13" s="62"/>
      <c r="CL13" s="62"/>
      <c r="CM13" s="62"/>
      <c r="CN13" s="62"/>
      <c r="CO13" s="62"/>
      <c r="CP13" s="62"/>
      <c r="CQ13" s="62"/>
      <c r="CR13" s="62"/>
      <c r="CS13" s="7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59">
        <f>SUM(F13:EF13)</f>
        <v>10</v>
      </c>
      <c r="EH13" s="64">
        <f>E13*EG13</f>
        <v>82.73333333333333</v>
      </c>
    </row>
    <row r="14" spans="1:138" ht="30" customHeight="1">
      <c r="A14" s="46">
        <v>8</v>
      </c>
      <c r="B14" s="46">
        <v>13</v>
      </c>
      <c r="C14" s="46" t="s">
        <v>393</v>
      </c>
      <c r="D14" s="46" t="s">
        <v>539</v>
      </c>
      <c r="E14" s="49">
        <v>6.863333333333333</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v>40</v>
      </c>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6">
        <f>SUM(F14:EF14)</f>
        <v>40</v>
      </c>
      <c r="EH14" s="64">
        <f>E14*EG14</f>
        <v>274.5333333333333</v>
      </c>
    </row>
    <row r="15" spans="1:138" ht="30" customHeight="1">
      <c r="A15" s="59">
        <v>212</v>
      </c>
      <c r="B15" s="46">
        <v>14</v>
      </c>
      <c r="C15" s="54" t="s">
        <v>612</v>
      </c>
      <c r="D15" s="54" t="s">
        <v>612</v>
      </c>
      <c r="E15" s="66">
        <v>7.116111111111111</v>
      </c>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v>10</v>
      </c>
      <c r="CB15" s="62"/>
      <c r="CC15" s="62"/>
      <c r="CD15" s="62"/>
      <c r="CE15" s="62"/>
      <c r="CF15" s="62"/>
      <c r="CG15" s="62"/>
      <c r="CH15" s="62"/>
      <c r="CI15" s="62"/>
      <c r="CJ15" s="62"/>
      <c r="CK15" s="62"/>
      <c r="CL15" s="62"/>
      <c r="CM15" s="62"/>
      <c r="CN15" s="62"/>
      <c r="CO15" s="62"/>
      <c r="CP15" s="62"/>
      <c r="CQ15" s="62"/>
      <c r="CR15" s="62"/>
      <c r="CS15" s="7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59">
        <f>SUM(F15:EF15)</f>
        <v>10</v>
      </c>
      <c r="EH15" s="64">
        <f>E15*EG15</f>
        <v>71.16111111111111</v>
      </c>
    </row>
    <row r="16" spans="1:138" ht="30" customHeight="1">
      <c r="A16" s="59">
        <v>213</v>
      </c>
      <c r="B16" s="46">
        <v>15</v>
      </c>
      <c r="C16" s="54" t="s">
        <v>613</v>
      </c>
      <c r="D16" s="54" t="s">
        <v>613</v>
      </c>
      <c r="E16" s="66">
        <v>7.116111862877762</v>
      </c>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v>5</v>
      </c>
      <c r="CB16" s="62"/>
      <c r="CC16" s="62"/>
      <c r="CD16" s="62"/>
      <c r="CE16" s="62"/>
      <c r="CF16" s="62"/>
      <c r="CG16" s="62"/>
      <c r="CH16" s="62"/>
      <c r="CI16" s="62"/>
      <c r="CJ16" s="62"/>
      <c r="CK16" s="62"/>
      <c r="CL16" s="62"/>
      <c r="CM16" s="62"/>
      <c r="CN16" s="62"/>
      <c r="CO16" s="62"/>
      <c r="CP16" s="62"/>
      <c r="CQ16" s="62"/>
      <c r="CR16" s="62"/>
      <c r="CS16" s="7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59">
        <f>SUM(F16:EF16)</f>
        <v>5</v>
      </c>
      <c r="EH16" s="64">
        <f>E16*EG16</f>
        <v>35.58055931438881</v>
      </c>
    </row>
    <row r="17" spans="1:138" ht="30" customHeight="1">
      <c r="A17" s="59">
        <v>214</v>
      </c>
      <c r="B17" s="46">
        <v>16</v>
      </c>
      <c r="C17" s="54" t="s">
        <v>614</v>
      </c>
      <c r="D17" s="54" t="s">
        <v>614</v>
      </c>
      <c r="E17" s="66">
        <v>7.116111862877761</v>
      </c>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v>5</v>
      </c>
      <c r="CB17" s="62"/>
      <c r="CC17" s="62"/>
      <c r="CD17" s="62"/>
      <c r="CE17" s="62"/>
      <c r="CF17" s="62"/>
      <c r="CG17" s="62"/>
      <c r="CH17" s="62"/>
      <c r="CI17" s="62"/>
      <c r="CJ17" s="62"/>
      <c r="CK17" s="62"/>
      <c r="CL17" s="62"/>
      <c r="CM17" s="62"/>
      <c r="CN17" s="62"/>
      <c r="CO17" s="62"/>
      <c r="CP17" s="62"/>
      <c r="CQ17" s="62"/>
      <c r="CR17" s="62"/>
      <c r="CS17" s="7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59">
        <f>SUM(F17:EF17)</f>
        <v>5</v>
      </c>
      <c r="EH17" s="64">
        <f>E17*EG17</f>
        <v>35.58055931438881</v>
      </c>
    </row>
    <row r="18" spans="1:138" ht="30" customHeight="1">
      <c r="A18" s="59">
        <v>215</v>
      </c>
      <c r="B18" s="46">
        <v>17</v>
      </c>
      <c r="C18" s="54" t="s">
        <v>615</v>
      </c>
      <c r="D18" s="54" t="s">
        <v>615</v>
      </c>
      <c r="E18" s="66">
        <v>7.116111862877762</v>
      </c>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v>5</v>
      </c>
      <c r="CB18" s="62"/>
      <c r="CC18" s="62"/>
      <c r="CD18" s="62"/>
      <c r="CE18" s="62"/>
      <c r="CF18" s="62"/>
      <c r="CG18" s="62"/>
      <c r="CH18" s="62"/>
      <c r="CI18" s="62"/>
      <c r="CJ18" s="62"/>
      <c r="CK18" s="62"/>
      <c r="CL18" s="62"/>
      <c r="CM18" s="62"/>
      <c r="CN18" s="62"/>
      <c r="CO18" s="62"/>
      <c r="CP18" s="62"/>
      <c r="CQ18" s="62"/>
      <c r="CR18" s="62"/>
      <c r="CS18" s="7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59">
        <f>SUM(F18:EF18)</f>
        <v>5</v>
      </c>
      <c r="EH18" s="64">
        <f>E18*EG18</f>
        <v>35.58055931438881</v>
      </c>
    </row>
    <row r="19" spans="1:138" ht="30" customHeight="1">
      <c r="A19" s="59">
        <v>216</v>
      </c>
      <c r="B19" s="46">
        <v>18</v>
      </c>
      <c r="C19" s="54" t="s">
        <v>616</v>
      </c>
      <c r="D19" s="54" t="s">
        <v>616</v>
      </c>
      <c r="E19" s="66">
        <v>7.116111862877762</v>
      </c>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v>5</v>
      </c>
      <c r="CB19" s="62"/>
      <c r="CC19" s="62"/>
      <c r="CD19" s="62"/>
      <c r="CE19" s="62"/>
      <c r="CF19" s="62"/>
      <c r="CG19" s="62"/>
      <c r="CH19" s="62"/>
      <c r="CI19" s="62"/>
      <c r="CJ19" s="62"/>
      <c r="CK19" s="62"/>
      <c r="CL19" s="62"/>
      <c r="CM19" s="62"/>
      <c r="CN19" s="62"/>
      <c r="CO19" s="62"/>
      <c r="CP19" s="62"/>
      <c r="CQ19" s="62"/>
      <c r="CR19" s="62"/>
      <c r="CS19" s="7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59">
        <f>SUM(F19:EF19)</f>
        <v>5</v>
      </c>
      <c r="EH19" s="64">
        <f>E19*EG19</f>
        <v>35.58055931438881</v>
      </c>
    </row>
    <row r="20" spans="1:138" ht="30" customHeight="1">
      <c r="A20" s="46">
        <v>9</v>
      </c>
      <c r="B20" s="46">
        <v>19</v>
      </c>
      <c r="C20" s="46" t="s">
        <v>394</v>
      </c>
      <c r="D20" s="46" t="s">
        <v>544</v>
      </c>
      <c r="E20" s="49">
        <v>6.863333333333332</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v>8</v>
      </c>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6">
        <f>SUM(F20:EF20)</f>
        <v>8</v>
      </c>
      <c r="EH20" s="64">
        <f>E20*EG20</f>
        <v>54.90666666666666</v>
      </c>
    </row>
    <row r="21" spans="1:138" ht="30" customHeight="1">
      <c r="A21" s="46">
        <v>10</v>
      </c>
      <c r="B21" s="46">
        <v>20</v>
      </c>
      <c r="C21" s="50" t="s">
        <v>395</v>
      </c>
      <c r="D21" s="50" t="s">
        <v>545</v>
      </c>
      <c r="E21" s="49">
        <v>6.863333333333332</v>
      </c>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5">
        <v>8</v>
      </c>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6">
        <f>SUM(F21:EF21)</f>
        <v>8</v>
      </c>
      <c r="EH21" s="64">
        <f>E21*EG21</f>
        <v>54.90666666666666</v>
      </c>
    </row>
    <row r="22" spans="1:138" ht="30" customHeight="1">
      <c r="A22" s="46">
        <v>11</v>
      </c>
      <c r="B22" s="46">
        <v>21</v>
      </c>
      <c r="C22" s="46" t="s">
        <v>396</v>
      </c>
      <c r="D22" s="46" t="s">
        <v>542</v>
      </c>
      <c r="E22" s="49">
        <v>6.863333333333332</v>
      </c>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v>16</v>
      </c>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6">
        <f>SUM(F22:EF22)</f>
        <v>16</v>
      </c>
      <c r="EH22" s="64">
        <f>E22*EG22</f>
        <v>109.81333333333332</v>
      </c>
    </row>
    <row r="23" spans="1:138" ht="30" customHeight="1">
      <c r="A23" s="46">
        <v>12</v>
      </c>
      <c r="B23" s="46">
        <v>22</v>
      </c>
      <c r="C23" s="50" t="s">
        <v>397</v>
      </c>
      <c r="D23" s="50" t="s">
        <v>543</v>
      </c>
      <c r="E23" s="49">
        <v>6.863333333333332</v>
      </c>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5">
        <v>16</v>
      </c>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6">
        <f>SUM(F23:EF23)</f>
        <v>16</v>
      </c>
      <c r="EH23" s="64">
        <f>E23*EG23</f>
        <v>109.81333333333332</v>
      </c>
    </row>
    <row r="24" spans="1:138" ht="30" customHeight="1">
      <c r="A24" s="59">
        <v>217</v>
      </c>
      <c r="B24" s="46">
        <v>23</v>
      </c>
      <c r="C24" s="54" t="s">
        <v>617</v>
      </c>
      <c r="D24" s="54" t="s">
        <v>617</v>
      </c>
      <c r="E24" s="66">
        <v>6.863333333333333</v>
      </c>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v>5</v>
      </c>
      <c r="CB24" s="62"/>
      <c r="CC24" s="62"/>
      <c r="CD24" s="62"/>
      <c r="CE24" s="62"/>
      <c r="CF24" s="62"/>
      <c r="CG24" s="62"/>
      <c r="CH24" s="62"/>
      <c r="CI24" s="62"/>
      <c r="CJ24" s="62"/>
      <c r="CK24" s="62"/>
      <c r="CL24" s="62"/>
      <c r="CM24" s="62"/>
      <c r="CN24" s="62"/>
      <c r="CO24" s="62"/>
      <c r="CP24" s="62"/>
      <c r="CQ24" s="62"/>
      <c r="CR24" s="62"/>
      <c r="CS24" s="7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59">
        <f>SUM(F24:EF24)</f>
        <v>5</v>
      </c>
      <c r="EH24" s="64">
        <f>E24*EG24</f>
        <v>34.31666666666666</v>
      </c>
    </row>
    <row r="25" spans="1:138" ht="30" customHeight="1">
      <c r="A25" s="59">
        <v>218</v>
      </c>
      <c r="B25" s="46">
        <v>24</v>
      </c>
      <c r="C25" s="54" t="s">
        <v>618</v>
      </c>
      <c r="D25" s="54" t="s">
        <v>618</v>
      </c>
      <c r="E25" s="66">
        <v>6.863333333333333</v>
      </c>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v>5</v>
      </c>
      <c r="CB25" s="62"/>
      <c r="CC25" s="62"/>
      <c r="CD25" s="62"/>
      <c r="CE25" s="62"/>
      <c r="CF25" s="62"/>
      <c r="CG25" s="62"/>
      <c r="CH25" s="62"/>
      <c r="CI25" s="62"/>
      <c r="CJ25" s="62"/>
      <c r="CK25" s="62"/>
      <c r="CL25" s="62"/>
      <c r="CM25" s="62"/>
      <c r="CN25" s="62"/>
      <c r="CO25" s="62"/>
      <c r="CP25" s="62"/>
      <c r="CQ25" s="62"/>
      <c r="CR25" s="62"/>
      <c r="CS25" s="7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59">
        <f>SUM(F25:EF25)</f>
        <v>5</v>
      </c>
      <c r="EH25" s="64">
        <f>E25*EG25</f>
        <v>34.31666666666666</v>
      </c>
    </row>
    <row r="26" spans="1:138" ht="30" customHeight="1">
      <c r="A26" s="59">
        <v>219</v>
      </c>
      <c r="B26" s="46">
        <v>25</v>
      </c>
      <c r="C26" s="54" t="s">
        <v>619</v>
      </c>
      <c r="D26" s="54" t="s">
        <v>619</v>
      </c>
      <c r="E26" s="66">
        <v>6.863333333333333</v>
      </c>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v>5</v>
      </c>
      <c r="CB26" s="62"/>
      <c r="CC26" s="62"/>
      <c r="CD26" s="62"/>
      <c r="CE26" s="62"/>
      <c r="CF26" s="62"/>
      <c r="CG26" s="62"/>
      <c r="CH26" s="62"/>
      <c r="CI26" s="62"/>
      <c r="CJ26" s="62"/>
      <c r="CK26" s="62"/>
      <c r="CL26" s="62"/>
      <c r="CM26" s="62"/>
      <c r="CN26" s="62"/>
      <c r="CO26" s="62"/>
      <c r="CP26" s="62"/>
      <c r="CQ26" s="62"/>
      <c r="CR26" s="62"/>
      <c r="CS26" s="7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59">
        <f>SUM(F26:EF26)</f>
        <v>5</v>
      </c>
      <c r="EH26" s="64">
        <f>E26*EG26</f>
        <v>34.31666666666666</v>
      </c>
    </row>
    <row r="27" spans="1:138" ht="30" customHeight="1">
      <c r="A27" s="59">
        <v>220</v>
      </c>
      <c r="B27" s="46">
        <v>26</v>
      </c>
      <c r="C27" s="54" t="s">
        <v>620</v>
      </c>
      <c r="D27" s="54" t="s">
        <v>620</v>
      </c>
      <c r="E27" s="66">
        <v>6.863333333333333</v>
      </c>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v>5</v>
      </c>
      <c r="CB27" s="62"/>
      <c r="CC27" s="62"/>
      <c r="CD27" s="62"/>
      <c r="CE27" s="62"/>
      <c r="CF27" s="62"/>
      <c r="CG27" s="62"/>
      <c r="CH27" s="62"/>
      <c r="CI27" s="62"/>
      <c r="CJ27" s="62"/>
      <c r="CK27" s="62"/>
      <c r="CL27" s="62"/>
      <c r="CM27" s="62"/>
      <c r="CN27" s="62"/>
      <c r="CO27" s="62"/>
      <c r="CP27" s="62"/>
      <c r="CQ27" s="62"/>
      <c r="CR27" s="62"/>
      <c r="CS27" s="7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59">
        <f>SUM(F27:EF27)</f>
        <v>5</v>
      </c>
      <c r="EH27" s="64">
        <f>E27*EG27</f>
        <v>34.31666666666666</v>
      </c>
    </row>
    <row r="28" spans="1:138" ht="30" customHeight="1">
      <c r="A28" s="59">
        <v>221</v>
      </c>
      <c r="B28" s="46">
        <v>27</v>
      </c>
      <c r="C28" s="54" t="s">
        <v>621</v>
      </c>
      <c r="D28" s="54" t="s">
        <v>621</v>
      </c>
      <c r="E28" s="66">
        <v>6.863333333333333</v>
      </c>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v>5</v>
      </c>
      <c r="CB28" s="62"/>
      <c r="CC28" s="62"/>
      <c r="CD28" s="62"/>
      <c r="CE28" s="62"/>
      <c r="CF28" s="62"/>
      <c r="CG28" s="62"/>
      <c r="CH28" s="62"/>
      <c r="CI28" s="62"/>
      <c r="CJ28" s="62"/>
      <c r="CK28" s="62"/>
      <c r="CL28" s="62"/>
      <c r="CM28" s="62"/>
      <c r="CN28" s="62"/>
      <c r="CO28" s="62"/>
      <c r="CP28" s="62"/>
      <c r="CQ28" s="62"/>
      <c r="CR28" s="62"/>
      <c r="CS28" s="7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59">
        <f>SUM(F28:EF28)</f>
        <v>5</v>
      </c>
      <c r="EH28" s="64">
        <f>E28*EG28</f>
        <v>34.31666666666666</v>
      </c>
    </row>
    <row r="29" spans="1:138" ht="30" customHeight="1">
      <c r="A29" s="59">
        <v>222</v>
      </c>
      <c r="B29" s="46">
        <v>28</v>
      </c>
      <c r="C29" s="54" t="s">
        <v>622</v>
      </c>
      <c r="D29" s="54" t="s">
        <v>622</v>
      </c>
      <c r="E29" s="66">
        <v>7.830000000000001</v>
      </c>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v>5</v>
      </c>
      <c r="CB29" s="62"/>
      <c r="CC29" s="62"/>
      <c r="CD29" s="62"/>
      <c r="CE29" s="62"/>
      <c r="CF29" s="62"/>
      <c r="CG29" s="62"/>
      <c r="CH29" s="62"/>
      <c r="CI29" s="62"/>
      <c r="CJ29" s="62"/>
      <c r="CK29" s="62"/>
      <c r="CL29" s="62"/>
      <c r="CM29" s="62"/>
      <c r="CN29" s="62"/>
      <c r="CO29" s="62"/>
      <c r="CP29" s="62"/>
      <c r="CQ29" s="62"/>
      <c r="CR29" s="62"/>
      <c r="CS29" s="7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59">
        <f>SUM(F29:EF29)</f>
        <v>5</v>
      </c>
      <c r="EH29" s="64">
        <f>E29*EG29</f>
        <v>39.150000000000006</v>
      </c>
    </row>
    <row r="30" spans="1:138" ht="30" customHeight="1">
      <c r="A30" s="59">
        <v>223</v>
      </c>
      <c r="B30" s="46">
        <v>29</v>
      </c>
      <c r="C30" s="54" t="s">
        <v>623</v>
      </c>
      <c r="D30" s="54" t="s">
        <v>623</v>
      </c>
      <c r="E30" s="66">
        <v>9.223333333333334</v>
      </c>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v>5</v>
      </c>
      <c r="CB30" s="62"/>
      <c r="CC30" s="62"/>
      <c r="CD30" s="62"/>
      <c r="CE30" s="62"/>
      <c r="CF30" s="62"/>
      <c r="CG30" s="62"/>
      <c r="CH30" s="62"/>
      <c r="CI30" s="62"/>
      <c r="CJ30" s="62"/>
      <c r="CK30" s="62"/>
      <c r="CL30" s="62"/>
      <c r="CM30" s="62"/>
      <c r="CN30" s="62"/>
      <c r="CO30" s="62"/>
      <c r="CP30" s="62"/>
      <c r="CQ30" s="62"/>
      <c r="CR30" s="62"/>
      <c r="CS30" s="7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59">
        <f>SUM(F30:EF30)</f>
        <v>5</v>
      </c>
      <c r="EH30" s="64">
        <f>E30*EG30</f>
        <v>46.116666666666674</v>
      </c>
    </row>
    <row r="31" spans="1:138" ht="30" customHeight="1">
      <c r="A31" s="59">
        <v>224</v>
      </c>
      <c r="B31" s="46">
        <v>30</v>
      </c>
      <c r="C31" s="54" t="s">
        <v>624</v>
      </c>
      <c r="D31" s="54" t="s">
        <v>624</v>
      </c>
      <c r="E31" s="66">
        <v>7.682778947368422</v>
      </c>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v>5</v>
      </c>
      <c r="CB31" s="62"/>
      <c r="CC31" s="62"/>
      <c r="CD31" s="62"/>
      <c r="CE31" s="62"/>
      <c r="CF31" s="62"/>
      <c r="CG31" s="62"/>
      <c r="CH31" s="62"/>
      <c r="CI31" s="62"/>
      <c r="CJ31" s="62"/>
      <c r="CK31" s="62"/>
      <c r="CL31" s="62"/>
      <c r="CM31" s="62"/>
      <c r="CN31" s="62"/>
      <c r="CO31" s="62"/>
      <c r="CP31" s="62"/>
      <c r="CQ31" s="62"/>
      <c r="CR31" s="62"/>
      <c r="CS31" s="7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59">
        <f>SUM(F31:EF31)</f>
        <v>5</v>
      </c>
      <c r="EH31" s="64">
        <f>E31*EG31</f>
        <v>38.41389473684211</v>
      </c>
    </row>
    <row r="32" spans="1:138" ht="30" customHeight="1">
      <c r="A32" s="59">
        <v>225</v>
      </c>
      <c r="B32" s="46">
        <v>31</v>
      </c>
      <c r="C32" s="54" t="s">
        <v>625</v>
      </c>
      <c r="D32" s="54" t="s">
        <v>625</v>
      </c>
      <c r="E32" s="66">
        <v>6.926666666666666</v>
      </c>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v>5</v>
      </c>
      <c r="CB32" s="62"/>
      <c r="CC32" s="62"/>
      <c r="CD32" s="62"/>
      <c r="CE32" s="62"/>
      <c r="CF32" s="62"/>
      <c r="CG32" s="62"/>
      <c r="CH32" s="62"/>
      <c r="CI32" s="62"/>
      <c r="CJ32" s="62"/>
      <c r="CK32" s="62"/>
      <c r="CL32" s="62"/>
      <c r="CM32" s="62"/>
      <c r="CN32" s="62"/>
      <c r="CO32" s="62"/>
      <c r="CP32" s="62"/>
      <c r="CQ32" s="62"/>
      <c r="CR32" s="62"/>
      <c r="CS32" s="7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59">
        <f>SUM(F32:EF32)</f>
        <v>5</v>
      </c>
      <c r="EH32" s="64">
        <f>E32*EG32</f>
        <v>34.633333333333326</v>
      </c>
    </row>
    <row r="33" spans="1:138" ht="30" customHeight="1">
      <c r="A33" s="59">
        <v>226</v>
      </c>
      <c r="B33" s="46">
        <v>32</v>
      </c>
      <c r="C33" s="54" t="s">
        <v>626</v>
      </c>
      <c r="D33" s="54" t="s">
        <v>626</v>
      </c>
      <c r="E33" s="66">
        <v>6.926666666666666</v>
      </c>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v>5</v>
      </c>
      <c r="CB33" s="62"/>
      <c r="CC33" s="62"/>
      <c r="CD33" s="62"/>
      <c r="CE33" s="62"/>
      <c r="CF33" s="62"/>
      <c r="CG33" s="62"/>
      <c r="CH33" s="62"/>
      <c r="CI33" s="62"/>
      <c r="CJ33" s="62"/>
      <c r="CK33" s="62"/>
      <c r="CL33" s="62"/>
      <c r="CM33" s="62"/>
      <c r="CN33" s="62"/>
      <c r="CO33" s="62"/>
      <c r="CP33" s="62"/>
      <c r="CQ33" s="62"/>
      <c r="CR33" s="62"/>
      <c r="CS33" s="7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59">
        <f>SUM(F33:EF33)</f>
        <v>5</v>
      </c>
      <c r="EH33" s="64">
        <f>E33*EG33</f>
        <v>34.633333333333326</v>
      </c>
    </row>
    <row r="34" spans="1:138" ht="30" customHeight="1">
      <c r="A34" s="59">
        <v>227</v>
      </c>
      <c r="B34" s="46">
        <v>33</v>
      </c>
      <c r="C34" s="54" t="s">
        <v>627</v>
      </c>
      <c r="D34" s="54" t="s">
        <v>627</v>
      </c>
      <c r="E34" s="66">
        <v>6.926666666666666</v>
      </c>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v>5</v>
      </c>
      <c r="CB34" s="62"/>
      <c r="CC34" s="62"/>
      <c r="CD34" s="62"/>
      <c r="CE34" s="62"/>
      <c r="CF34" s="62"/>
      <c r="CG34" s="62"/>
      <c r="CH34" s="62"/>
      <c r="CI34" s="62"/>
      <c r="CJ34" s="62"/>
      <c r="CK34" s="62"/>
      <c r="CL34" s="62"/>
      <c r="CM34" s="62"/>
      <c r="CN34" s="62"/>
      <c r="CO34" s="62"/>
      <c r="CP34" s="62"/>
      <c r="CQ34" s="62"/>
      <c r="CR34" s="62"/>
      <c r="CS34" s="7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59">
        <f>SUM(F34:EF34)</f>
        <v>5</v>
      </c>
      <c r="EH34" s="64">
        <f>E34*EG34</f>
        <v>34.633333333333326</v>
      </c>
    </row>
    <row r="35" spans="1:138" ht="30" customHeight="1">
      <c r="A35" s="59">
        <v>228</v>
      </c>
      <c r="B35" s="46">
        <v>34</v>
      </c>
      <c r="C35" s="54" t="s">
        <v>628</v>
      </c>
      <c r="D35" s="54" t="s">
        <v>628</v>
      </c>
      <c r="E35" s="66">
        <v>6.926666666666666</v>
      </c>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v>5</v>
      </c>
      <c r="CB35" s="62"/>
      <c r="CC35" s="62"/>
      <c r="CD35" s="62"/>
      <c r="CE35" s="62"/>
      <c r="CF35" s="62"/>
      <c r="CG35" s="62"/>
      <c r="CH35" s="62"/>
      <c r="CI35" s="62"/>
      <c r="CJ35" s="62"/>
      <c r="CK35" s="62"/>
      <c r="CL35" s="62"/>
      <c r="CM35" s="62"/>
      <c r="CN35" s="62"/>
      <c r="CO35" s="62"/>
      <c r="CP35" s="62"/>
      <c r="CQ35" s="62"/>
      <c r="CR35" s="62"/>
      <c r="CS35" s="7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59">
        <f>SUM(F35:EF35)</f>
        <v>5</v>
      </c>
      <c r="EH35" s="64">
        <f>E35*EG35</f>
        <v>34.633333333333326</v>
      </c>
    </row>
    <row r="36" spans="1:138" ht="30" customHeight="1">
      <c r="A36" s="59">
        <v>229</v>
      </c>
      <c r="B36" s="46">
        <v>35</v>
      </c>
      <c r="C36" s="54" t="s">
        <v>629</v>
      </c>
      <c r="D36" s="54" t="s">
        <v>629</v>
      </c>
      <c r="E36" s="66">
        <v>6.926666666666667</v>
      </c>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v>5</v>
      </c>
      <c r="CB36" s="62"/>
      <c r="CC36" s="62"/>
      <c r="CD36" s="62"/>
      <c r="CE36" s="62"/>
      <c r="CF36" s="62"/>
      <c r="CG36" s="62"/>
      <c r="CH36" s="62"/>
      <c r="CI36" s="62"/>
      <c r="CJ36" s="62"/>
      <c r="CK36" s="62"/>
      <c r="CL36" s="62"/>
      <c r="CM36" s="62"/>
      <c r="CN36" s="62"/>
      <c r="CO36" s="62"/>
      <c r="CP36" s="62"/>
      <c r="CQ36" s="62"/>
      <c r="CR36" s="62"/>
      <c r="CS36" s="7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59">
        <f>SUM(F36:EF36)</f>
        <v>5</v>
      </c>
      <c r="EH36" s="64">
        <f>E36*EG36</f>
        <v>34.63333333333333</v>
      </c>
    </row>
    <row r="37" spans="1:138" ht="30" customHeight="1">
      <c r="A37" s="59">
        <v>230</v>
      </c>
      <c r="B37" s="46">
        <v>36</v>
      </c>
      <c r="C37" s="54" t="s">
        <v>630</v>
      </c>
      <c r="D37" s="54" t="s">
        <v>630</v>
      </c>
      <c r="E37" s="66">
        <v>6.926666666666668</v>
      </c>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v>5</v>
      </c>
      <c r="CB37" s="62"/>
      <c r="CC37" s="62"/>
      <c r="CD37" s="62"/>
      <c r="CE37" s="62"/>
      <c r="CF37" s="62"/>
      <c r="CG37" s="62"/>
      <c r="CH37" s="62"/>
      <c r="CI37" s="62"/>
      <c r="CJ37" s="62"/>
      <c r="CK37" s="62"/>
      <c r="CL37" s="62"/>
      <c r="CM37" s="62"/>
      <c r="CN37" s="62"/>
      <c r="CO37" s="62"/>
      <c r="CP37" s="62"/>
      <c r="CQ37" s="62"/>
      <c r="CR37" s="62"/>
      <c r="CS37" s="7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59">
        <f>SUM(F37:EF37)</f>
        <v>5</v>
      </c>
      <c r="EH37" s="64">
        <f>E37*EG37</f>
        <v>34.63333333333334</v>
      </c>
    </row>
    <row r="38" spans="1:138" ht="30" customHeight="1">
      <c r="A38" s="59">
        <v>231</v>
      </c>
      <c r="B38" s="46">
        <v>37</v>
      </c>
      <c r="C38" s="54" t="s">
        <v>631</v>
      </c>
      <c r="D38" s="54" t="s">
        <v>631</v>
      </c>
      <c r="E38" s="66">
        <v>6.926666666666667</v>
      </c>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v>5</v>
      </c>
      <c r="CB38" s="62"/>
      <c r="CC38" s="62"/>
      <c r="CD38" s="62"/>
      <c r="CE38" s="62"/>
      <c r="CF38" s="62"/>
      <c r="CG38" s="62"/>
      <c r="CH38" s="62"/>
      <c r="CI38" s="62"/>
      <c r="CJ38" s="62"/>
      <c r="CK38" s="62"/>
      <c r="CL38" s="62"/>
      <c r="CM38" s="62"/>
      <c r="CN38" s="62"/>
      <c r="CO38" s="62"/>
      <c r="CP38" s="62"/>
      <c r="CQ38" s="62"/>
      <c r="CR38" s="62"/>
      <c r="CS38" s="7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59">
        <f>SUM(F38:EF38)</f>
        <v>5</v>
      </c>
      <c r="EH38" s="64">
        <f>E38*EG38</f>
        <v>34.63333333333333</v>
      </c>
    </row>
    <row r="39" spans="1:138" ht="30" customHeight="1">
      <c r="A39" s="59">
        <v>232</v>
      </c>
      <c r="B39" s="46">
        <v>38</v>
      </c>
      <c r="C39" s="54" t="s">
        <v>632</v>
      </c>
      <c r="D39" s="54" t="s">
        <v>632</v>
      </c>
      <c r="E39" s="66">
        <v>6.926666666666667</v>
      </c>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v>5</v>
      </c>
      <c r="CB39" s="62"/>
      <c r="CC39" s="62"/>
      <c r="CD39" s="62"/>
      <c r="CE39" s="62"/>
      <c r="CF39" s="62"/>
      <c r="CG39" s="62"/>
      <c r="CH39" s="62"/>
      <c r="CI39" s="62"/>
      <c r="CJ39" s="62"/>
      <c r="CK39" s="62"/>
      <c r="CL39" s="62"/>
      <c r="CM39" s="62"/>
      <c r="CN39" s="62"/>
      <c r="CO39" s="62"/>
      <c r="CP39" s="62"/>
      <c r="CQ39" s="62"/>
      <c r="CR39" s="62"/>
      <c r="CS39" s="7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59">
        <f>SUM(F39:EF39)</f>
        <v>5</v>
      </c>
      <c r="EH39" s="64">
        <f>E39*EG39</f>
        <v>34.63333333333333</v>
      </c>
    </row>
    <row r="40" spans="1:138" ht="30" customHeight="1">
      <c r="A40" s="59">
        <v>233</v>
      </c>
      <c r="B40" s="46">
        <v>39</v>
      </c>
      <c r="C40" s="54" t="s">
        <v>633</v>
      </c>
      <c r="D40" s="54" t="s">
        <v>633</v>
      </c>
      <c r="E40" s="66">
        <v>6.926666666666666</v>
      </c>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v>5</v>
      </c>
      <c r="CB40" s="62"/>
      <c r="CC40" s="62"/>
      <c r="CD40" s="62"/>
      <c r="CE40" s="62"/>
      <c r="CF40" s="62"/>
      <c r="CG40" s="62"/>
      <c r="CH40" s="62"/>
      <c r="CI40" s="62"/>
      <c r="CJ40" s="62"/>
      <c r="CK40" s="62"/>
      <c r="CL40" s="62"/>
      <c r="CM40" s="62"/>
      <c r="CN40" s="62"/>
      <c r="CO40" s="62"/>
      <c r="CP40" s="62"/>
      <c r="CQ40" s="62"/>
      <c r="CR40" s="62"/>
      <c r="CS40" s="7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59">
        <f>SUM(F40:EF40)</f>
        <v>5</v>
      </c>
      <c r="EH40" s="64">
        <f>E40*EG40</f>
        <v>34.633333333333326</v>
      </c>
    </row>
    <row r="41" spans="1:138" ht="30" customHeight="1">
      <c r="A41" s="46">
        <v>13</v>
      </c>
      <c r="B41" s="46">
        <v>40</v>
      </c>
      <c r="C41" s="46" t="s">
        <v>398</v>
      </c>
      <c r="D41" s="46" t="s">
        <v>540</v>
      </c>
      <c r="E41" s="49">
        <v>6.896666666666666</v>
      </c>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v>24</v>
      </c>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6">
        <f>SUM(F41:EF41)</f>
        <v>24</v>
      </c>
      <c r="EH41" s="64">
        <f>E41*EG41</f>
        <v>165.51999999999998</v>
      </c>
    </row>
    <row r="42" spans="1:138" ht="30" customHeight="1">
      <c r="A42" s="46">
        <v>14</v>
      </c>
      <c r="B42" s="46">
        <v>41</v>
      </c>
      <c r="C42" s="50" t="s">
        <v>399</v>
      </c>
      <c r="D42" s="50" t="s">
        <v>541</v>
      </c>
      <c r="E42" s="49">
        <v>6.896666666666666</v>
      </c>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5">
        <v>24</v>
      </c>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6">
        <f>SUM(F42:EF42)</f>
        <v>24</v>
      </c>
      <c r="EH42" s="64">
        <f>E42*EG42</f>
        <v>165.51999999999998</v>
      </c>
    </row>
    <row r="43" spans="1:138" ht="30" customHeight="1">
      <c r="A43" s="46">
        <v>15</v>
      </c>
      <c r="B43" s="46">
        <v>42</v>
      </c>
      <c r="C43" s="50" t="s">
        <v>400</v>
      </c>
      <c r="D43" s="50" t="s">
        <v>400</v>
      </c>
      <c r="E43" s="49">
        <v>8.66</v>
      </c>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5">
        <v>16</v>
      </c>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6">
        <f>SUM(F43:EF43)</f>
        <v>16</v>
      </c>
      <c r="EH43" s="64">
        <f>E43*EG43</f>
        <v>138.56</v>
      </c>
    </row>
    <row r="44" spans="1:138" ht="30" customHeight="1">
      <c r="A44" s="46">
        <v>16</v>
      </c>
      <c r="B44" s="46">
        <v>43</v>
      </c>
      <c r="C44" s="50" t="s">
        <v>401</v>
      </c>
      <c r="D44" s="50" t="s">
        <v>549</v>
      </c>
      <c r="E44" s="49">
        <v>1179.1666666666667</v>
      </c>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5">
        <v>1</v>
      </c>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6">
        <f>SUM(F44:EF44)</f>
        <v>1</v>
      </c>
      <c r="EH44" s="64">
        <f>E44*EG44</f>
        <v>1179.1666666666667</v>
      </c>
    </row>
    <row r="45" spans="1:138" ht="30" customHeight="1">
      <c r="A45" s="46">
        <v>17</v>
      </c>
      <c r="B45" s="46">
        <v>44</v>
      </c>
      <c r="C45" s="46" t="s">
        <v>402</v>
      </c>
      <c r="D45" s="46" t="s">
        <v>560</v>
      </c>
      <c r="E45" s="49">
        <v>0.45</v>
      </c>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v>800</v>
      </c>
      <c r="EA45" s="44"/>
      <c r="EB45" s="44"/>
      <c r="EC45" s="44"/>
      <c r="ED45" s="44"/>
      <c r="EE45" s="44"/>
      <c r="EF45" s="44"/>
      <c r="EG45" s="46">
        <f>SUM(F45:EF45)</f>
        <v>800</v>
      </c>
      <c r="EH45" s="64">
        <f>E45*EG45</f>
        <v>360</v>
      </c>
    </row>
    <row r="46" spans="1:138" ht="30" customHeight="1">
      <c r="A46" s="46">
        <v>18</v>
      </c>
      <c r="B46" s="46">
        <v>45</v>
      </c>
      <c r="C46" s="51" t="s">
        <v>349</v>
      </c>
      <c r="D46" s="51" t="s">
        <v>561</v>
      </c>
      <c r="E46" s="49">
        <v>0.3</v>
      </c>
      <c r="F46" s="44"/>
      <c r="G46" s="44">
        <v>800</v>
      </c>
      <c r="H46" s="44"/>
      <c r="I46" s="44"/>
      <c r="J46" s="44"/>
      <c r="K46" s="44"/>
      <c r="L46" s="44"/>
      <c r="M46" s="44"/>
      <c r="N46" s="44">
        <v>9600</v>
      </c>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v>4000</v>
      </c>
      <c r="CA46" s="44"/>
      <c r="CB46" s="44"/>
      <c r="CC46" s="44"/>
      <c r="CD46" s="44">
        <v>2560</v>
      </c>
      <c r="CE46" s="44">
        <v>2800</v>
      </c>
      <c r="CF46" s="44"/>
      <c r="CG46" s="44">
        <v>400</v>
      </c>
      <c r="CH46" s="44"/>
      <c r="CI46" s="44">
        <v>160</v>
      </c>
      <c r="CJ46" s="44">
        <v>2400</v>
      </c>
      <c r="CK46" s="44"/>
      <c r="CL46" s="44"/>
      <c r="CM46" s="44">
        <v>4000</v>
      </c>
      <c r="CN46" s="44"/>
      <c r="CO46" s="44"/>
      <c r="CP46" s="44">
        <v>8500</v>
      </c>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v>80</v>
      </c>
      <c r="DT46" s="44"/>
      <c r="DU46" s="44"/>
      <c r="DV46" s="44"/>
      <c r="DW46" s="44"/>
      <c r="DX46" s="44"/>
      <c r="DY46" s="44"/>
      <c r="DZ46" s="44"/>
      <c r="EA46" s="44"/>
      <c r="EB46" s="44"/>
      <c r="EC46" s="44"/>
      <c r="ED46" s="44"/>
      <c r="EE46" s="44"/>
      <c r="EF46" s="44"/>
      <c r="EG46" s="46">
        <f>SUM(F46:EF46)</f>
        <v>35300</v>
      </c>
      <c r="EH46" s="64">
        <f>E46*EG46</f>
        <v>10590</v>
      </c>
    </row>
    <row r="47" spans="1:138" ht="30" customHeight="1">
      <c r="A47" s="46">
        <v>19</v>
      </c>
      <c r="B47" s="46">
        <v>46</v>
      </c>
      <c r="C47" s="51" t="s">
        <v>350</v>
      </c>
      <c r="D47" s="51" t="s">
        <v>562</v>
      </c>
      <c r="E47" s="49">
        <v>0.3</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v>160</v>
      </c>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v>400</v>
      </c>
      <c r="CH47" s="44"/>
      <c r="CI47" s="44"/>
      <c r="CJ47" s="44">
        <v>4000</v>
      </c>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v>16</v>
      </c>
      <c r="DO47" s="44"/>
      <c r="DP47" s="44"/>
      <c r="DQ47" s="44"/>
      <c r="DR47" s="44"/>
      <c r="DS47" s="44">
        <v>80</v>
      </c>
      <c r="DT47" s="44"/>
      <c r="DU47" s="44"/>
      <c r="DV47" s="44"/>
      <c r="DW47" s="44">
        <v>80</v>
      </c>
      <c r="DX47" s="44"/>
      <c r="DY47" s="44"/>
      <c r="DZ47" s="44"/>
      <c r="EA47" s="44"/>
      <c r="EB47" s="44"/>
      <c r="EC47" s="44"/>
      <c r="ED47" s="44"/>
      <c r="EE47" s="44"/>
      <c r="EF47" s="44"/>
      <c r="EG47" s="46">
        <f>SUM(F47:EF47)</f>
        <v>4736</v>
      </c>
      <c r="EH47" s="64">
        <f>E47*EG47</f>
        <v>1420.8</v>
      </c>
    </row>
    <row r="48" spans="1:138" ht="30" customHeight="1">
      <c r="A48" s="46">
        <v>20</v>
      </c>
      <c r="B48" s="46">
        <v>47</v>
      </c>
      <c r="C48" s="50" t="s">
        <v>403</v>
      </c>
      <c r="D48" s="50" t="s">
        <v>559</v>
      </c>
      <c r="E48" s="49">
        <v>1.6666666666666667</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v>480</v>
      </c>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6">
        <f>SUM(F48:EF48)</f>
        <v>480</v>
      </c>
      <c r="EH48" s="64">
        <f>E48*EG48</f>
        <v>800</v>
      </c>
    </row>
    <row r="49" spans="1:138" ht="30" customHeight="1">
      <c r="A49" s="46">
        <v>21</v>
      </c>
      <c r="B49" s="46">
        <v>48</v>
      </c>
      <c r="C49" s="46" t="s">
        <v>404</v>
      </c>
      <c r="D49" s="46" t="s">
        <v>404</v>
      </c>
      <c r="E49" s="49">
        <v>8.7625</v>
      </c>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v>560</v>
      </c>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6">
        <f>SUM(F49:EF49)</f>
        <v>560</v>
      </c>
      <c r="EH49" s="64">
        <f>E49*EG49</f>
        <v>4907</v>
      </c>
    </row>
    <row r="50" spans="1:138" ht="30" customHeight="1">
      <c r="A50" s="46"/>
      <c r="B50" s="46">
        <v>49</v>
      </c>
      <c r="C50" s="46" t="s">
        <v>641</v>
      </c>
      <c r="D50" s="46" t="s">
        <v>642</v>
      </c>
      <c r="E50" s="49">
        <v>72.5</v>
      </c>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v>1000</v>
      </c>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6">
        <f>SUM(F50:EF50)</f>
        <v>1000</v>
      </c>
      <c r="EH50" s="64">
        <f>E50*EG50</f>
        <v>72500</v>
      </c>
    </row>
    <row r="51" spans="1:138" ht="30" customHeight="1">
      <c r="A51" s="46">
        <v>26</v>
      </c>
      <c r="B51" s="46">
        <v>50</v>
      </c>
      <c r="C51" s="51" t="s">
        <v>351</v>
      </c>
      <c r="D51" s="51" t="s">
        <v>469</v>
      </c>
      <c r="E51" s="49">
        <v>211</v>
      </c>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v>60</v>
      </c>
      <c r="CF51" s="44"/>
      <c r="CG51" s="44"/>
      <c r="CH51" s="44"/>
      <c r="CI51" s="44"/>
      <c r="CJ51" s="44"/>
      <c r="CK51" s="44"/>
      <c r="CL51" s="44"/>
      <c r="CM51" s="44"/>
      <c r="CN51" s="44"/>
      <c r="CO51" s="44"/>
      <c r="CP51" s="44">
        <v>19</v>
      </c>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v>16</v>
      </c>
      <c r="EE51" s="44">
        <v>2</v>
      </c>
      <c r="EF51" s="44">
        <v>16</v>
      </c>
      <c r="EG51" s="46">
        <f>SUM(F51:EF51)</f>
        <v>113</v>
      </c>
      <c r="EH51" s="64">
        <f>E51*EG51</f>
        <v>23843</v>
      </c>
    </row>
    <row r="52" spans="1:138" ht="30" customHeight="1">
      <c r="A52" s="46">
        <v>28</v>
      </c>
      <c r="B52" s="46">
        <v>51</v>
      </c>
      <c r="C52" s="51" t="s">
        <v>352</v>
      </c>
      <c r="D52" s="51" t="s">
        <v>470</v>
      </c>
      <c r="E52" s="49">
        <v>1295</v>
      </c>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v>20</v>
      </c>
      <c r="CC52" s="44"/>
      <c r="CD52" s="44"/>
      <c r="CE52" s="44"/>
      <c r="CF52" s="44"/>
      <c r="CG52" s="44"/>
      <c r="CH52" s="44"/>
      <c r="CI52" s="44"/>
      <c r="CJ52" s="44"/>
      <c r="CK52" s="44"/>
      <c r="CL52" s="44"/>
      <c r="CM52" s="44"/>
      <c r="CN52" s="44"/>
      <c r="CO52" s="44"/>
      <c r="CP52" s="44"/>
      <c r="CQ52" s="44"/>
      <c r="CR52" s="44">
        <v>4</v>
      </c>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6">
        <f>SUM(F52:EF52)</f>
        <v>24</v>
      </c>
      <c r="EH52" s="64">
        <f>E52*EG52</f>
        <v>31080</v>
      </c>
    </row>
    <row r="53" spans="1:138" ht="30" customHeight="1">
      <c r="A53" s="46">
        <v>29</v>
      </c>
      <c r="B53" s="46">
        <v>52</v>
      </c>
      <c r="C53" s="51" t="s">
        <v>353</v>
      </c>
      <c r="D53" s="51" t="s">
        <v>471</v>
      </c>
      <c r="E53" s="49">
        <v>2070</v>
      </c>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v>4</v>
      </c>
      <c r="CC53" s="44"/>
      <c r="CD53" s="44"/>
      <c r="CE53" s="44"/>
      <c r="CF53" s="44"/>
      <c r="CG53" s="44"/>
      <c r="CH53" s="44"/>
      <c r="CI53" s="44"/>
      <c r="CJ53" s="44"/>
      <c r="CK53" s="44"/>
      <c r="CL53" s="44"/>
      <c r="CM53" s="44"/>
      <c r="CN53" s="44"/>
      <c r="CO53" s="44"/>
      <c r="CP53" s="44"/>
      <c r="CQ53" s="44"/>
      <c r="CR53" s="44">
        <v>4</v>
      </c>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6">
        <f>SUM(F53:EF53)</f>
        <v>8</v>
      </c>
      <c r="EH53" s="64">
        <f>E53*EG53</f>
        <v>16560</v>
      </c>
    </row>
    <row r="54" spans="1:138" ht="30" customHeight="1">
      <c r="A54" s="46">
        <v>30</v>
      </c>
      <c r="B54" s="46">
        <v>53</v>
      </c>
      <c r="C54" s="51" t="s">
        <v>354</v>
      </c>
      <c r="D54" s="51" t="s">
        <v>472</v>
      </c>
      <c r="E54" s="49">
        <v>2120</v>
      </c>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v>0</v>
      </c>
      <c r="CC54" s="44"/>
      <c r="CD54" s="44"/>
      <c r="CE54" s="44"/>
      <c r="CF54" s="44"/>
      <c r="CG54" s="44"/>
      <c r="CH54" s="44"/>
      <c r="CI54" s="44"/>
      <c r="CJ54" s="44"/>
      <c r="CK54" s="44"/>
      <c r="CL54" s="44"/>
      <c r="CM54" s="44"/>
      <c r="CN54" s="44"/>
      <c r="CO54" s="44"/>
      <c r="CP54" s="44">
        <v>2</v>
      </c>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v>1</v>
      </c>
      <c r="EF54" s="44"/>
      <c r="EG54" s="46">
        <f>SUM(F54:EF54)</f>
        <v>3</v>
      </c>
      <c r="EH54" s="64">
        <f>E54*EG54</f>
        <v>6360</v>
      </c>
    </row>
    <row r="55" spans="1:138" ht="30" customHeight="1">
      <c r="A55" s="46">
        <v>31</v>
      </c>
      <c r="B55" s="46">
        <v>54</v>
      </c>
      <c r="C55" s="50" t="s">
        <v>405</v>
      </c>
      <c r="D55" s="50" t="s">
        <v>550</v>
      </c>
      <c r="E55" s="49">
        <v>41.666666666666664</v>
      </c>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5">
        <v>24</v>
      </c>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6">
        <f>SUM(F55:EF55)</f>
        <v>24</v>
      </c>
      <c r="EH55" s="64">
        <f>E55*EG55</f>
        <v>1000</v>
      </c>
    </row>
    <row r="56" spans="1:138" ht="30" customHeight="1">
      <c r="A56" s="46">
        <v>33</v>
      </c>
      <c r="B56" s="46">
        <v>55</v>
      </c>
      <c r="C56" s="51" t="s">
        <v>355</v>
      </c>
      <c r="D56" s="51" t="s">
        <v>573</v>
      </c>
      <c r="E56" s="49">
        <v>3.7</v>
      </c>
      <c r="F56" s="44"/>
      <c r="G56" s="44"/>
      <c r="H56" s="44">
        <v>1600</v>
      </c>
      <c r="I56" s="44"/>
      <c r="J56" s="44"/>
      <c r="K56" s="44"/>
      <c r="L56" s="44"/>
      <c r="M56" s="44"/>
      <c r="N56" s="44"/>
      <c r="O56" s="44"/>
      <c r="P56" s="44"/>
      <c r="Q56" s="44"/>
      <c r="R56" s="44">
        <v>80</v>
      </c>
      <c r="S56" s="44"/>
      <c r="T56" s="44"/>
      <c r="U56" s="44"/>
      <c r="V56" s="44"/>
      <c r="W56" s="44"/>
      <c r="X56" s="44"/>
      <c r="Y56" s="44"/>
      <c r="Z56" s="44"/>
      <c r="AA56" s="44"/>
      <c r="AB56" s="44"/>
      <c r="AC56" s="44"/>
      <c r="AD56" s="44"/>
      <c r="AE56" s="44"/>
      <c r="AF56" s="44"/>
      <c r="AG56" s="44"/>
      <c r="AH56" s="44"/>
      <c r="AI56" s="44"/>
      <c r="AJ56" s="44"/>
      <c r="AK56" s="44"/>
      <c r="AL56" s="44"/>
      <c r="AM56" s="44"/>
      <c r="AN56" s="44">
        <v>80</v>
      </c>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v>1600</v>
      </c>
      <c r="CA56" s="44"/>
      <c r="CB56" s="44">
        <v>1600</v>
      </c>
      <c r="CC56" s="44">
        <v>0</v>
      </c>
      <c r="CD56" s="44"/>
      <c r="CE56" s="44">
        <v>1040</v>
      </c>
      <c r="CF56" s="44"/>
      <c r="CG56" s="44">
        <v>80</v>
      </c>
      <c r="CH56" s="44"/>
      <c r="CI56" s="44">
        <v>800</v>
      </c>
      <c r="CJ56" s="44"/>
      <c r="CK56" s="44"/>
      <c r="CL56" s="44"/>
      <c r="CM56" s="44"/>
      <c r="CN56" s="44"/>
      <c r="CO56" s="44">
        <v>3200</v>
      </c>
      <c r="CP56" s="44">
        <v>3500</v>
      </c>
      <c r="CQ56" s="44">
        <v>2400</v>
      </c>
      <c r="CR56" s="44"/>
      <c r="CS56" s="44">
        <v>3500</v>
      </c>
      <c r="CT56" s="44"/>
      <c r="CU56" s="44"/>
      <c r="CV56" s="44"/>
      <c r="CW56" s="44"/>
      <c r="CX56" s="44"/>
      <c r="CY56" s="44">
        <v>240</v>
      </c>
      <c r="CZ56" s="44">
        <v>80</v>
      </c>
      <c r="DA56" s="44"/>
      <c r="DB56" s="44"/>
      <c r="DC56" s="44"/>
      <c r="DD56" s="44"/>
      <c r="DE56" s="44">
        <v>240</v>
      </c>
      <c r="DF56" s="44"/>
      <c r="DG56" s="44"/>
      <c r="DH56" s="44"/>
      <c r="DI56" s="44"/>
      <c r="DJ56" s="44"/>
      <c r="DK56" s="44"/>
      <c r="DL56" s="44"/>
      <c r="DM56" s="44"/>
      <c r="DN56" s="44">
        <v>160</v>
      </c>
      <c r="DO56" s="44"/>
      <c r="DP56" s="44"/>
      <c r="DQ56" s="44"/>
      <c r="DR56" s="44"/>
      <c r="DS56" s="44">
        <v>80</v>
      </c>
      <c r="DT56" s="44"/>
      <c r="DU56" s="44"/>
      <c r="DV56" s="44"/>
      <c r="DW56" s="44">
        <v>800</v>
      </c>
      <c r="DX56" s="44">
        <v>0</v>
      </c>
      <c r="DY56" s="44">
        <v>80</v>
      </c>
      <c r="DZ56" s="44">
        <v>240</v>
      </c>
      <c r="EA56" s="44">
        <v>15000</v>
      </c>
      <c r="EB56" s="44"/>
      <c r="EC56" s="44"/>
      <c r="ED56" s="44">
        <v>2400</v>
      </c>
      <c r="EE56" s="44">
        <v>4000</v>
      </c>
      <c r="EF56" s="44">
        <v>240</v>
      </c>
      <c r="EG56" s="46">
        <f>SUM(F56:EF56)</f>
        <v>43040</v>
      </c>
      <c r="EH56" s="64">
        <f>E56*EG56</f>
        <v>159248</v>
      </c>
    </row>
    <row r="57" spans="1:138" ht="30" customHeight="1">
      <c r="A57" s="46">
        <v>34</v>
      </c>
      <c r="B57" s="46">
        <v>56</v>
      </c>
      <c r="C57" s="51" t="s">
        <v>356</v>
      </c>
      <c r="D57" s="51" t="s">
        <v>574</v>
      </c>
      <c r="E57" s="49">
        <v>4.8</v>
      </c>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v>720</v>
      </c>
      <c r="CA57" s="44"/>
      <c r="CB57" s="44">
        <v>4000</v>
      </c>
      <c r="CC57" s="44"/>
      <c r="CD57" s="44">
        <v>1000</v>
      </c>
      <c r="CE57" s="44">
        <v>320</v>
      </c>
      <c r="CF57" s="44">
        <v>40</v>
      </c>
      <c r="CG57" s="44"/>
      <c r="CH57" s="44"/>
      <c r="CI57" s="44"/>
      <c r="CJ57" s="44"/>
      <c r="CK57" s="44"/>
      <c r="CL57" s="44"/>
      <c r="CM57" s="44"/>
      <c r="CN57" s="44"/>
      <c r="CO57" s="44"/>
      <c r="CP57" s="44">
        <v>500</v>
      </c>
      <c r="CQ57" s="44">
        <v>2400</v>
      </c>
      <c r="CR57" s="44"/>
      <c r="CS57" s="44">
        <v>13000</v>
      </c>
      <c r="CT57" s="44"/>
      <c r="CU57" s="44"/>
      <c r="CV57" s="44"/>
      <c r="CW57" s="44"/>
      <c r="CX57" s="44"/>
      <c r="CY57" s="44">
        <v>80</v>
      </c>
      <c r="CZ57" s="44">
        <v>1360</v>
      </c>
      <c r="DA57" s="44"/>
      <c r="DB57" s="44"/>
      <c r="DC57" s="44">
        <v>40</v>
      </c>
      <c r="DD57" s="44">
        <v>160</v>
      </c>
      <c r="DE57" s="44"/>
      <c r="DF57" s="44">
        <v>40</v>
      </c>
      <c r="DG57" s="44"/>
      <c r="DH57" s="44"/>
      <c r="DI57" s="44">
        <v>640</v>
      </c>
      <c r="DJ57" s="44"/>
      <c r="DK57" s="44"/>
      <c r="DL57" s="44"/>
      <c r="DM57" s="44"/>
      <c r="DN57" s="44">
        <v>160</v>
      </c>
      <c r="DO57" s="44"/>
      <c r="DP57" s="44"/>
      <c r="DQ57" s="44"/>
      <c r="DR57" s="44"/>
      <c r="DS57" s="44">
        <v>80</v>
      </c>
      <c r="DT57" s="44"/>
      <c r="DU57" s="44"/>
      <c r="DV57" s="44"/>
      <c r="DW57" s="44"/>
      <c r="DX57" s="44">
        <v>0</v>
      </c>
      <c r="DY57" s="44"/>
      <c r="DZ57" s="44">
        <v>160</v>
      </c>
      <c r="EA57" s="44"/>
      <c r="EB57" s="44"/>
      <c r="EC57" s="44"/>
      <c r="ED57" s="44">
        <v>800</v>
      </c>
      <c r="EE57" s="44">
        <v>1600</v>
      </c>
      <c r="EF57" s="44">
        <v>400</v>
      </c>
      <c r="EG57" s="46">
        <f>SUM(F57:EF57)</f>
        <v>27500</v>
      </c>
      <c r="EH57" s="64">
        <f>E57*EG57</f>
        <v>132000</v>
      </c>
    </row>
    <row r="58" spans="1:138" ht="30" customHeight="1">
      <c r="A58" s="46">
        <v>37</v>
      </c>
      <c r="B58" s="46">
        <v>57</v>
      </c>
      <c r="C58" s="46" t="s">
        <v>406</v>
      </c>
      <c r="D58" s="46" t="s">
        <v>579</v>
      </c>
      <c r="E58" s="49">
        <v>0.08333333333333334</v>
      </c>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v>8000</v>
      </c>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6">
        <f>SUM(F58:EF58)</f>
        <v>8000</v>
      </c>
      <c r="EH58" s="64">
        <f>E58*EG58</f>
        <v>666.6666666666667</v>
      </c>
    </row>
    <row r="59" spans="1:138" ht="30" customHeight="1">
      <c r="A59" s="46">
        <v>38</v>
      </c>
      <c r="B59" s="46">
        <v>58</v>
      </c>
      <c r="C59" s="50" t="s">
        <v>466</v>
      </c>
      <c r="D59" s="50" t="s">
        <v>546</v>
      </c>
      <c r="E59" s="49">
        <v>26.366712999999994</v>
      </c>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v>40</v>
      </c>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6">
        <f>SUM(F59:EF59)</f>
        <v>40</v>
      </c>
      <c r="EH59" s="64">
        <f>E59*EG59</f>
        <v>1054.6685199999997</v>
      </c>
    </row>
    <row r="60" spans="1:138" ht="30" customHeight="1">
      <c r="A60" s="46">
        <v>39</v>
      </c>
      <c r="B60" s="46">
        <v>59</v>
      </c>
      <c r="C60" s="51" t="s">
        <v>583</v>
      </c>
      <c r="D60" s="51" t="s">
        <v>473</v>
      </c>
      <c r="E60" s="49">
        <v>9.45</v>
      </c>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v>4</v>
      </c>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v>40</v>
      </c>
      <c r="CA60" s="44"/>
      <c r="CB60" s="44">
        <v>80</v>
      </c>
      <c r="CC60" s="44"/>
      <c r="CD60" s="44"/>
      <c r="CE60" s="44">
        <v>560</v>
      </c>
      <c r="CF60" s="44"/>
      <c r="CG60" s="44"/>
      <c r="CH60" s="44">
        <v>16</v>
      </c>
      <c r="CI60" s="44">
        <v>800</v>
      </c>
      <c r="CJ60" s="44"/>
      <c r="CK60" s="44"/>
      <c r="CL60" s="44">
        <v>16</v>
      </c>
      <c r="CM60" s="44"/>
      <c r="CN60" s="44"/>
      <c r="CO60" s="44"/>
      <c r="CP60" s="44">
        <v>680</v>
      </c>
      <c r="CQ60" s="44">
        <v>160</v>
      </c>
      <c r="CR60" s="44"/>
      <c r="CS60" s="44"/>
      <c r="CT60" s="44">
        <v>40</v>
      </c>
      <c r="CU60" s="44"/>
      <c r="CV60" s="44">
        <v>24</v>
      </c>
      <c r="CW60" s="44">
        <v>16</v>
      </c>
      <c r="CX60" s="44"/>
      <c r="CY60" s="44"/>
      <c r="CZ60" s="44">
        <v>368</v>
      </c>
      <c r="DA60" s="44"/>
      <c r="DB60" s="44"/>
      <c r="DC60" s="44"/>
      <c r="DD60" s="44"/>
      <c r="DE60" s="44"/>
      <c r="DF60" s="44"/>
      <c r="DG60" s="44"/>
      <c r="DH60" s="44"/>
      <c r="DI60" s="44"/>
      <c r="DJ60" s="44">
        <v>80</v>
      </c>
      <c r="DK60" s="44"/>
      <c r="DL60" s="44"/>
      <c r="DM60" s="44"/>
      <c r="DN60" s="44"/>
      <c r="DO60" s="44"/>
      <c r="DP60" s="44"/>
      <c r="DQ60" s="44"/>
      <c r="DR60" s="44"/>
      <c r="DS60" s="44">
        <v>40</v>
      </c>
      <c r="DT60" s="44"/>
      <c r="DU60" s="44">
        <v>400</v>
      </c>
      <c r="DV60" s="44"/>
      <c r="DW60" s="44">
        <v>16</v>
      </c>
      <c r="DX60" s="44"/>
      <c r="DY60" s="44">
        <v>4</v>
      </c>
      <c r="DZ60" s="44">
        <v>32</v>
      </c>
      <c r="EA60" s="44"/>
      <c r="EB60" s="44"/>
      <c r="EC60" s="44"/>
      <c r="ED60" s="44">
        <v>40</v>
      </c>
      <c r="EE60" s="44"/>
      <c r="EF60" s="44">
        <v>16</v>
      </c>
      <c r="EG60" s="46">
        <f>SUM(F60:EF60)</f>
        <v>3432</v>
      </c>
      <c r="EH60" s="64">
        <f>E60*EG60</f>
        <v>32432.399999999998</v>
      </c>
    </row>
    <row r="61" spans="1:138" ht="30" customHeight="1">
      <c r="A61" s="46">
        <v>42</v>
      </c>
      <c r="B61" s="46">
        <v>60</v>
      </c>
      <c r="C61" s="51" t="s">
        <v>475</v>
      </c>
      <c r="D61" s="51" t="s">
        <v>476</v>
      </c>
      <c r="E61" s="49">
        <v>1.2150002665955746</v>
      </c>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v>4</v>
      </c>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v>240</v>
      </c>
      <c r="BW61" s="44"/>
      <c r="BX61" s="44"/>
      <c r="BY61" s="44"/>
      <c r="BZ61" s="44"/>
      <c r="CA61" s="44"/>
      <c r="CB61" s="44"/>
      <c r="CC61" s="44">
        <v>0</v>
      </c>
      <c r="CD61" s="44">
        <v>6240</v>
      </c>
      <c r="CE61" s="44"/>
      <c r="CF61" s="44">
        <v>16</v>
      </c>
      <c r="CG61" s="44"/>
      <c r="CH61" s="44"/>
      <c r="CI61" s="44">
        <v>440</v>
      </c>
      <c r="CJ61" s="44"/>
      <c r="CK61" s="44"/>
      <c r="CL61" s="44"/>
      <c r="CM61" s="44"/>
      <c r="CN61" s="44">
        <v>80</v>
      </c>
      <c r="CO61" s="44">
        <v>320</v>
      </c>
      <c r="CP61" s="44">
        <v>4700</v>
      </c>
      <c r="CQ61" s="44"/>
      <c r="CR61" s="44"/>
      <c r="CS61" s="44">
        <v>1500</v>
      </c>
      <c r="CT61" s="44"/>
      <c r="CU61" s="44"/>
      <c r="CV61" s="44"/>
      <c r="CW61" s="44">
        <v>80</v>
      </c>
      <c r="CX61" s="44">
        <v>80</v>
      </c>
      <c r="CY61" s="44">
        <v>16</v>
      </c>
      <c r="CZ61" s="44">
        <v>40</v>
      </c>
      <c r="DA61" s="44"/>
      <c r="DB61" s="44"/>
      <c r="DC61" s="44">
        <v>160</v>
      </c>
      <c r="DD61" s="44"/>
      <c r="DE61" s="44">
        <v>48</v>
      </c>
      <c r="DF61" s="44">
        <v>40</v>
      </c>
      <c r="DG61" s="44"/>
      <c r="DH61" s="44">
        <v>40</v>
      </c>
      <c r="DI61" s="44"/>
      <c r="DJ61" s="44"/>
      <c r="DK61" s="44">
        <v>0</v>
      </c>
      <c r="DL61" s="44"/>
      <c r="DM61" s="44"/>
      <c r="DN61" s="44">
        <v>32</v>
      </c>
      <c r="DO61" s="44"/>
      <c r="DP61" s="44"/>
      <c r="DQ61" s="44"/>
      <c r="DR61" s="44"/>
      <c r="DS61" s="44">
        <v>40</v>
      </c>
      <c r="DT61" s="44">
        <v>40</v>
      </c>
      <c r="DU61" s="44">
        <v>8</v>
      </c>
      <c r="DV61" s="44"/>
      <c r="DW61" s="44">
        <v>24</v>
      </c>
      <c r="DX61" s="44"/>
      <c r="DY61" s="44"/>
      <c r="DZ61" s="44">
        <v>48</v>
      </c>
      <c r="EA61" s="44"/>
      <c r="EB61" s="44">
        <v>8</v>
      </c>
      <c r="EC61" s="44"/>
      <c r="ED61" s="44"/>
      <c r="EE61" s="44"/>
      <c r="EF61" s="44">
        <v>8</v>
      </c>
      <c r="EG61" s="46">
        <f>SUM(F61:EF61)</f>
        <v>14252</v>
      </c>
      <c r="EH61" s="64">
        <f>E61*EG61</f>
        <v>17316.183799520128</v>
      </c>
    </row>
    <row r="62" spans="1:138" ht="30" customHeight="1">
      <c r="A62" s="46">
        <v>44</v>
      </c>
      <c r="B62" s="46">
        <v>61</v>
      </c>
      <c r="C62" s="52" t="s">
        <v>407</v>
      </c>
      <c r="D62" s="52" t="s">
        <v>477</v>
      </c>
      <c r="E62" s="49">
        <v>44.875</v>
      </c>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v>24</v>
      </c>
      <c r="CJ62" s="44"/>
      <c r="CK62" s="44"/>
      <c r="CL62" s="44"/>
      <c r="CM62" s="44"/>
      <c r="CN62" s="44"/>
      <c r="CO62" s="44"/>
      <c r="CP62" s="44"/>
      <c r="CQ62" s="44"/>
      <c r="CR62" s="44">
        <v>640</v>
      </c>
      <c r="CS62" s="44"/>
      <c r="CT62" s="44"/>
      <c r="CU62" s="44"/>
      <c r="CV62" s="44"/>
      <c r="CW62" s="44">
        <v>24</v>
      </c>
      <c r="CX62" s="44"/>
      <c r="CY62" s="44"/>
      <c r="CZ62" s="44"/>
      <c r="DA62" s="44">
        <v>8</v>
      </c>
      <c r="DB62" s="44"/>
      <c r="DC62" s="44"/>
      <c r="DD62" s="44"/>
      <c r="DE62" s="44"/>
      <c r="DF62" s="44"/>
      <c r="DG62" s="44"/>
      <c r="DH62" s="44"/>
      <c r="DI62" s="44"/>
      <c r="DJ62" s="44">
        <v>8</v>
      </c>
      <c r="DK62" s="44"/>
      <c r="DL62" s="44"/>
      <c r="DM62" s="44"/>
      <c r="DN62" s="44"/>
      <c r="DO62" s="44"/>
      <c r="DP62" s="44">
        <v>8</v>
      </c>
      <c r="DQ62" s="44"/>
      <c r="DR62" s="44"/>
      <c r="DS62" s="44"/>
      <c r="DT62" s="44"/>
      <c r="DU62" s="44">
        <v>24</v>
      </c>
      <c r="DV62" s="44"/>
      <c r="DW62" s="44"/>
      <c r="DX62" s="44"/>
      <c r="DY62" s="44"/>
      <c r="DZ62" s="44"/>
      <c r="EA62" s="44"/>
      <c r="EB62" s="44"/>
      <c r="EC62" s="44"/>
      <c r="ED62" s="44"/>
      <c r="EE62" s="44"/>
      <c r="EF62" s="44"/>
      <c r="EG62" s="46">
        <f>SUM(F62:EF62)</f>
        <v>736</v>
      </c>
      <c r="EH62" s="64">
        <f>E62*EG62</f>
        <v>33028</v>
      </c>
    </row>
    <row r="63" spans="1:138" ht="30" customHeight="1">
      <c r="A63" s="46">
        <v>45</v>
      </c>
      <c r="B63" s="46">
        <v>62</v>
      </c>
      <c r="C63" s="52" t="s">
        <v>408</v>
      </c>
      <c r="D63" s="52" t="s">
        <v>478</v>
      </c>
      <c r="E63" s="49">
        <v>44.875</v>
      </c>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v>24</v>
      </c>
      <c r="CJ63" s="44"/>
      <c r="CK63" s="44"/>
      <c r="CL63" s="44"/>
      <c r="CM63" s="44"/>
      <c r="CN63" s="44"/>
      <c r="CO63" s="44"/>
      <c r="CP63" s="44"/>
      <c r="CQ63" s="44"/>
      <c r="CR63" s="44">
        <v>480</v>
      </c>
      <c r="CS63" s="44"/>
      <c r="CT63" s="44"/>
      <c r="CU63" s="44"/>
      <c r="CV63" s="44">
        <v>160</v>
      </c>
      <c r="CW63" s="44">
        <v>16</v>
      </c>
      <c r="CX63" s="44"/>
      <c r="CY63" s="44"/>
      <c r="CZ63" s="44"/>
      <c r="DA63" s="44">
        <v>8</v>
      </c>
      <c r="DB63" s="44"/>
      <c r="DC63" s="44"/>
      <c r="DD63" s="44">
        <v>24</v>
      </c>
      <c r="DE63" s="44"/>
      <c r="DF63" s="44"/>
      <c r="DG63" s="44"/>
      <c r="DH63" s="44"/>
      <c r="DI63" s="44"/>
      <c r="DJ63" s="44">
        <v>8</v>
      </c>
      <c r="DK63" s="44"/>
      <c r="DL63" s="44">
        <v>40</v>
      </c>
      <c r="DM63" s="44"/>
      <c r="DN63" s="44"/>
      <c r="DO63" s="44">
        <v>8</v>
      </c>
      <c r="DP63" s="44">
        <v>160</v>
      </c>
      <c r="DQ63" s="44"/>
      <c r="DR63" s="44"/>
      <c r="DS63" s="44">
        <v>8</v>
      </c>
      <c r="DT63" s="44"/>
      <c r="DU63" s="44">
        <v>8</v>
      </c>
      <c r="DV63" s="44"/>
      <c r="DW63" s="44"/>
      <c r="DX63" s="44"/>
      <c r="DY63" s="44"/>
      <c r="DZ63" s="44"/>
      <c r="EA63" s="44"/>
      <c r="EB63" s="44"/>
      <c r="EC63" s="44"/>
      <c r="ED63" s="44"/>
      <c r="EE63" s="44"/>
      <c r="EF63" s="44"/>
      <c r="EG63" s="46">
        <f>SUM(F63:EF63)</f>
        <v>944</v>
      </c>
      <c r="EH63" s="64">
        <f>E63*EG63</f>
        <v>42362</v>
      </c>
    </row>
    <row r="64" spans="1:138" ht="30" customHeight="1">
      <c r="A64" s="46">
        <v>46</v>
      </c>
      <c r="B64" s="46">
        <v>63</v>
      </c>
      <c r="C64" s="52" t="s">
        <v>409</v>
      </c>
      <c r="D64" s="52" t="s">
        <v>479</v>
      </c>
      <c r="E64" s="49">
        <v>44.875</v>
      </c>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v>24</v>
      </c>
      <c r="CJ64" s="44"/>
      <c r="CK64" s="44"/>
      <c r="CL64" s="44"/>
      <c r="CM64" s="44"/>
      <c r="CN64" s="44"/>
      <c r="CO64" s="44"/>
      <c r="CP64" s="44">
        <v>10</v>
      </c>
      <c r="CQ64" s="44"/>
      <c r="CR64" s="44">
        <v>480</v>
      </c>
      <c r="CS64" s="44"/>
      <c r="CT64" s="44"/>
      <c r="CU64" s="44"/>
      <c r="CV64" s="44">
        <v>360</v>
      </c>
      <c r="CW64" s="44">
        <v>24</v>
      </c>
      <c r="CX64" s="44"/>
      <c r="CY64" s="44"/>
      <c r="CZ64" s="44">
        <v>80</v>
      </c>
      <c r="DA64" s="44">
        <v>8</v>
      </c>
      <c r="DB64" s="44"/>
      <c r="DC64" s="44"/>
      <c r="DD64" s="44">
        <v>24</v>
      </c>
      <c r="DE64" s="44"/>
      <c r="DF64" s="44"/>
      <c r="DG64" s="44"/>
      <c r="DH64" s="44"/>
      <c r="DI64" s="44"/>
      <c r="DJ64" s="44"/>
      <c r="DK64" s="44"/>
      <c r="DL64" s="44">
        <v>40</v>
      </c>
      <c r="DM64" s="44"/>
      <c r="DN64" s="44">
        <v>40</v>
      </c>
      <c r="DO64" s="44">
        <v>40</v>
      </c>
      <c r="DP64" s="44">
        <v>80</v>
      </c>
      <c r="DQ64" s="44"/>
      <c r="DR64" s="44"/>
      <c r="DS64" s="44">
        <v>8</v>
      </c>
      <c r="DT64" s="44"/>
      <c r="DU64" s="44">
        <v>8</v>
      </c>
      <c r="DV64" s="44"/>
      <c r="DW64" s="44">
        <v>8</v>
      </c>
      <c r="DX64" s="44"/>
      <c r="DY64" s="44"/>
      <c r="DZ64" s="44"/>
      <c r="EA64" s="44"/>
      <c r="EB64" s="44"/>
      <c r="EC64" s="44"/>
      <c r="ED64" s="44"/>
      <c r="EE64" s="44"/>
      <c r="EF64" s="44"/>
      <c r="EG64" s="46">
        <f>SUM(F64:EF64)</f>
        <v>1234</v>
      </c>
      <c r="EH64" s="64">
        <f>E64*EG64</f>
        <v>55375.75</v>
      </c>
    </row>
    <row r="65" spans="1:138" ht="30" customHeight="1">
      <c r="A65" s="46">
        <v>47</v>
      </c>
      <c r="B65" s="46">
        <v>64</v>
      </c>
      <c r="C65" s="52" t="s">
        <v>410</v>
      </c>
      <c r="D65" s="52" t="s">
        <v>480</v>
      </c>
      <c r="E65" s="49">
        <v>47</v>
      </c>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v>40</v>
      </c>
      <c r="CE65" s="44"/>
      <c r="CF65" s="44"/>
      <c r="CG65" s="44"/>
      <c r="CH65" s="44"/>
      <c r="CI65" s="44">
        <v>24</v>
      </c>
      <c r="CJ65" s="44"/>
      <c r="CK65" s="44"/>
      <c r="CL65" s="44"/>
      <c r="CM65" s="44"/>
      <c r="CN65" s="44"/>
      <c r="CO65" s="44"/>
      <c r="CP65" s="44">
        <v>10</v>
      </c>
      <c r="CQ65" s="44"/>
      <c r="CR65" s="44">
        <v>640</v>
      </c>
      <c r="CS65" s="44"/>
      <c r="CT65" s="44"/>
      <c r="CU65" s="44"/>
      <c r="CV65" s="44">
        <v>0</v>
      </c>
      <c r="CW65" s="44">
        <v>16</v>
      </c>
      <c r="CX65" s="44"/>
      <c r="CY65" s="44"/>
      <c r="CZ65" s="44">
        <v>40</v>
      </c>
      <c r="DA65" s="44">
        <v>8</v>
      </c>
      <c r="DB65" s="44"/>
      <c r="DC65" s="44"/>
      <c r="DD65" s="44">
        <v>16</v>
      </c>
      <c r="DE65" s="44"/>
      <c r="DF65" s="44"/>
      <c r="DG65" s="44"/>
      <c r="DH65" s="44">
        <v>24</v>
      </c>
      <c r="DI65" s="44"/>
      <c r="DJ65" s="44"/>
      <c r="DK65" s="44"/>
      <c r="DL65" s="44">
        <v>40</v>
      </c>
      <c r="DM65" s="44"/>
      <c r="DN65" s="44"/>
      <c r="DO65" s="44">
        <v>16</v>
      </c>
      <c r="DP65" s="44"/>
      <c r="DQ65" s="44"/>
      <c r="DR65" s="44"/>
      <c r="DS65" s="44"/>
      <c r="DT65" s="44"/>
      <c r="DU65" s="44">
        <v>40</v>
      </c>
      <c r="DV65" s="44"/>
      <c r="DW65" s="44">
        <v>16</v>
      </c>
      <c r="DX65" s="44">
        <v>16</v>
      </c>
      <c r="DY65" s="44"/>
      <c r="DZ65" s="44">
        <v>16</v>
      </c>
      <c r="EA65" s="44"/>
      <c r="EB65" s="44"/>
      <c r="EC65" s="44"/>
      <c r="ED65" s="44"/>
      <c r="EE65" s="44"/>
      <c r="EF65" s="44"/>
      <c r="EG65" s="46">
        <f>SUM(F65:EF65)</f>
        <v>962</v>
      </c>
      <c r="EH65" s="64">
        <f>E65*EG65</f>
        <v>45214</v>
      </c>
    </row>
    <row r="66" spans="1:138" ht="30" customHeight="1">
      <c r="A66" s="46">
        <v>48</v>
      </c>
      <c r="B66" s="46">
        <v>65</v>
      </c>
      <c r="C66" s="52" t="s">
        <v>411</v>
      </c>
      <c r="D66" s="52" t="s">
        <v>481</v>
      </c>
      <c r="E66" s="49">
        <v>47</v>
      </c>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v>40</v>
      </c>
      <c r="CE66" s="44"/>
      <c r="CF66" s="44"/>
      <c r="CG66" s="44"/>
      <c r="CH66" s="44"/>
      <c r="CI66" s="44">
        <v>8</v>
      </c>
      <c r="CJ66" s="44"/>
      <c r="CK66" s="44"/>
      <c r="CL66" s="44"/>
      <c r="CM66" s="44"/>
      <c r="CN66" s="44"/>
      <c r="CO66" s="44"/>
      <c r="CP66" s="44">
        <v>10</v>
      </c>
      <c r="CQ66" s="44"/>
      <c r="CR66" s="44">
        <v>8</v>
      </c>
      <c r="CS66" s="44"/>
      <c r="CT66" s="44"/>
      <c r="CU66" s="44"/>
      <c r="CV66" s="44">
        <v>80</v>
      </c>
      <c r="CW66" s="44"/>
      <c r="CX66" s="44"/>
      <c r="CY66" s="44">
        <v>40</v>
      </c>
      <c r="CZ66" s="44">
        <v>40</v>
      </c>
      <c r="DA66" s="44">
        <v>8</v>
      </c>
      <c r="DB66" s="44"/>
      <c r="DC66" s="44"/>
      <c r="DD66" s="44"/>
      <c r="DE66" s="44"/>
      <c r="DF66" s="44"/>
      <c r="DG66" s="44"/>
      <c r="DH66" s="44">
        <v>24</v>
      </c>
      <c r="DI66" s="44"/>
      <c r="DJ66" s="44"/>
      <c r="DK66" s="44"/>
      <c r="DL66" s="44">
        <v>40</v>
      </c>
      <c r="DM66" s="44"/>
      <c r="DN66" s="44"/>
      <c r="DO66" s="44">
        <v>4</v>
      </c>
      <c r="DP66" s="44">
        <v>12</v>
      </c>
      <c r="DQ66" s="44"/>
      <c r="DR66" s="44"/>
      <c r="DS66" s="44">
        <v>8</v>
      </c>
      <c r="DT66" s="44"/>
      <c r="DU66" s="44">
        <v>120</v>
      </c>
      <c r="DV66" s="44"/>
      <c r="DW66" s="44"/>
      <c r="DX66" s="44">
        <v>16</v>
      </c>
      <c r="DY66" s="44"/>
      <c r="DZ66" s="44">
        <v>16</v>
      </c>
      <c r="EA66" s="44"/>
      <c r="EB66" s="44"/>
      <c r="EC66" s="44"/>
      <c r="ED66" s="44"/>
      <c r="EE66" s="44"/>
      <c r="EF66" s="44"/>
      <c r="EG66" s="46">
        <f>SUM(F66:EF66)</f>
        <v>474</v>
      </c>
      <c r="EH66" s="64">
        <f>E66*EG66</f>
        <v>22278</v>
      </c>
    </row>
    <row r="67" spans="1:138" ht="30" customHeight="1">
      <c r="A67" s="46">
        <v>49</v>
      </c>
      <c r="B67" s="46">
        <v>66</v>
      </c>
      <c r="C67" s="52" t="s">
        <v>412</v>
      </c>
      <c r="D67" s="52" t="s">
        <v>482</v>
      </c>
      <c r="E67" s="49">
        <v>47</v>
      </c>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v>8</v>
      </c>
      <c r="CJ67" s="44"/>
      <c r="CK67" s="44"/>
      <c r="CL67" s="44"/>
      <c r="CM67" s="44"/>
      <c r="CN67" s="44"/>
      <c r="CO67" s="44"/>
      <c r="CP67" s="44"/>
      <c r="CQ67" s="44"/>
      <c r="CR67" s="44">
        <v>8</v>
      </c>
      <c r="CS67" s="44"/>
      <c r="CT67" s="44"/>
      <c r="CU67" s="44"/>
      <c r="CV67" s="44">
        <v>0</v>
      </c>
      <c r="CW67" s="44"/>
      <c r="CX67" s="44"/>
      <c r="CY67" s="44">
        <v>40</v>
      </c>
      <c r="CZ67" s="44"/>
      <c r="DA67" s="44">
        <v>8</v>
      </c>
      <c r="DB67" s="44"/>
      <c r="DC67" s="44"/>
      <c r="DD67" s="44"/>
      <c r="DE67" s="44"/>
      <c r="DF67" s="44"/>
      <c r="DG67" s="44"/>
      <c r="DH67" s="44">
        <v>24</v>
      </c>
      <c r="DI67" s="44"/>
      <c r="DJ67" s="44"/>
      <c r="DK67" s="44"/>
      <c r="DL67" s="44">
        <v>8</v>
      </c>
      <c r="DM67" s="44"/>
      <c r="DN67" s="44"/>
      <c r="DO67" s="44"/>
      <c r="DP67" s="44"/>
      <c r="DQ67" s="44"/>
      <c r="DR67" s="44"/>
      <c r="DS67" s="44">
        <v>8</v>
      </c>
      <c r="DT67" s="44"/>
      <c r="DU67" s="44">
        <v>160</v>
      </c>
      <c r="DV67" s="44"/>
      <c r="DW67" s="44">
        <v>40</v>
      </c>
      <c r="DX67" s="44">
        <v>24</v>
      </c>
      <c r="DY67" s="44"/>
      <c r="DZ67" s="44">
        <v>16</v>
      </c>
      <c r="EA67" s="44"/>
      <c r="EB67" s="44"/>
      <c r="EC67" s="44"/>
      <c r="ED67" s="44"/>
      <c r="EE67" s="44"/>
      <c r="EF67" s="44"/>
      <c r="EG67" s="46">
        <f>SUM(F67:EF67)</f>
        <v>344</v>
      </c>
      <c r="EH67" s="64">
        <f>E67*EG67</f>
        <v>16168</v>
      </c>
    </row>
    <row r="68" spans="1:138" ht="30" customHeight="1">
      <c r="A68" s="46">
        <v>50</v>
      </c>
      <c r="B68" s="46">
        <v>67</v>
      </c>
      <c r="C68" s="52" t="s">
        <v>413</v>
      </c>
      <c r="D68" s="52" t="s">
        <v>483</v>
      </c>
      <c r="E68" s="49">
        <v>47</v>
      </c>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v>80</v>
      </c>
      <c r="CJ68" s="44"/>
      <c r="CK68" s="44"/>
      <c r="CL68" s="44"/>
      <c r="CM68" s="44"/>
      <c r="CN68" s="44"/>
      <c r="CO68" s="44"/>
      <c r="CP68" s="44"/>
      <c r="CQ68" s="44"/>
      <c r="CR68" s="44">
        <v>8</v>
      </c>
      <c r="CS68" s="44"/>
      <c r="CT68" s="44"/>
      <c r="CU68" s="44"/>
      <c r="CV68" s="44">
        <v>0</v>
      </c>
      <c r="CW68" s="44"/>
      <c r="CX68" s="44"/>
      <c r="CY68" s="44">
        <v>40</v>
      </c>
      <c r="CZ68" s="44"/>
      <c r="DA68" s="44">
        <v>8</v>
      </c>
      <c r="DB68" s="44"/>
      <c r="DC68" s="44"/>
      <c r="DD68" s="44"/>
      <c r="DE68" s="44"/>
      <c r="DF68" s="44"/>
      <c r="DG68" s="44"/>
      <c r="DH68" s="44">
        <v>24</v>
      </c>
      <c r="DI68" s="44"/>
      <c r="DJ68" s="44"/>
      <c r="DK68" s="44"/>
      <c r="DL68" s="44">
        <v>4</v>
      </c>
      <c r="DM68" s="44"/>
      <c r="DN68" s="44">
        <v>40</v>
      </c>
      <c r="DO68" s="44"/>
      <c r="DP68" s="44"/>
      <c r="DQ68" s="44"/>
      <c r="DR68" s="44"/>
      <c r="DS68" s="44">
        <v>8</v>
      </c>
      <c r="DT68" s="44"/>
      <c r="DU68" s="44">
        <v>160</v>
      </c>
      <c r="DV68" s="44"/>
      <c r="DW68" s="44"/>
      <c r="DX68" s="44">
        <v>24</v>
      </c>
      <c r="DY68" s="44"/>
      <c r="DZ68" s="44">
        <v>16</v>
      </c>
      <c r="EA68" s="44"/>
      <c r="EB68" s="44"/>
      <c r="EC68" s="44"/>
      <c r="ED68" s="44"/>
      <c r="EE68" s="44"/>
      <c r="EF68" s="44"/>
      <c r="EG68" s="46">
        <f>SUM(F68:EF68)</f>
        <v>412</v>
      </c>
      <c r="EH68" s="64">
        <f>E68*EG68</f>
        <v>19364</v>
      </c>
    </row>
    <row r="69" spans="1:138" ht="30" customHeight="1">
      <c r="A69" s="46">
        <v>51</v>
      </c>
      <c r="B69" s="46">
        <v>68</v>
      </c>
      <c r="C69" s="52" t="s">
        <v>414</v>
      </c>
      <c r="D69" s="52" t="s">
        <v>484</v>
      </c>
      <c r="E69" s="49">
        <v>47</v>
      </c>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v>40</v>
      </c>
      <c r="CJ69" s="44"/>
      <c r="CK69" s="44"/>
      <c r="CL69" s="44"/>
      <c r="CM69" s="44"/>
      <c r="CN69" s="44"/>
      <c r="CO69" s="44"/>
      <c r="CP69" s="44"/>
      <c r="CQ69" s="44"/>
      <c r="CR69" s="44">
        <v>8</v>
      </c>
      <c r="CS69" s="44"/>
      <c r="CT69" s="44"/>
      <c r="CU69" s="44"/>
      <c r="CV69" s="44">
        <v>0</v>
      </c>
      <c r="CW69" s="44"/>
      <c r="CX69" s="44"/>
      <c r="CY69" s="44">
        <v>40</v>
      </c>
      <c r="CZ69" s="44"/>
      <c r="DA69" s="44">
        <v>8</v>
      </c>
      <c r="DB69" s="44"/>
      <c r="DC69" s="44"/>
      <c r="DD69" s="44"/>
      <c r="DE69" s="44"/>
      <c r="DF69" s="44"/>
      <c r="DG69" s="44"/>
      <c r="DH69" s="44">
        <v>24</v>
      </c>
      <c r="DI69" s="44"/>
      <c r="DJ69" s="44"/>
      <c r="DK69" s="44"/>
      <c r="DL69" s="44">
        <v>4</v>
      </c>
      <c r="DM69" s="44"/>
      <c r="DN69" s="44">
        <v>40</v>
      </c>
      <c r="DO69" s="44"/>
      <c r="DP69" s="44"/>
      <c r="DQ69" s="44"/>
      <c r="DR69" s="44"/>
      <c r="DS69" s="44">
        <v>8</v>
      </c>
      <c r="DT69" s="44"/>
      <c r="DU69" s="44"/>
      <c r="DV69" s="44"/>
      <c r="DW69" s="44">
        <v>16</v>
      </c>
      <c r="DX69" s="44">
        <v>0</v>
      </c>
      <c r="DY69" s="44"/>
      <c r="DZ69" s="44">
        <v>8</v>
      </c>
      <c r="EA69" s="44"/>
      <c r="EB69" s="44"/>
      <c r="EC69" s="44"/>
      <c r="ED69" s="44"/>
      <c r="EE69" s="44"/>
      <c r="EF69" s="44"/>
      <c r="EG69" s="46">
        <f>SUM(F69:EF69)</f>
        <v>196</v>
      </c>
      <c r="EH69" s="64">
        <f>E69*EG69</f>
        <v>9212</v>
      </c>
    </row>
    <row r="70" spans="1:138" ht="30" customHeight="1">
      <c r="A70" s="46">
        <v>52</v>
      </c>
      <c r="B70" s="46">
        <v>69</v>
      </c>
      <c r="C70" s="52" t="s">
        <v>415</v>
      </c>
      <c r="D70" s="52" t="s">
        <v>485</v>
      </c>
      <c r="E70" s="49">
        <v>47</v>
      </c>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v>40</v>
      </c>
      <c r="CJ70" s="44"/>
      <c r="CK70" s="44"/>
      <c r="CL70" s="44"/>
      <c r="CM70" s="44"/>
      <c r="CN70" s="44"/>
      <c r="CO70" s="44"/>
      <c r="CP70" s="44"/>
      <c r="CQ70" s="44"/>
      <c r="CR70" s="44">
        <v>80</v>
      </c>
      <c r="CS70" s="44"/>
      <c r="CT70" s="44"/>
      <c r="CU70" s="44"/>
      <c r="CV70" s="44"/>
      <c r="CW70" s="44"/>
      <c r="CX70" s="44"/>
      <c r="CY70" s="44">
        <v>40</v>
      </c>
      <c r="CZ70" s="44"/>
      <c r="DA70" s="44">
        <v>160</v>
      </c>
      <c r="DB70" s="44"/>
      <c r="DC70" s="44"/>
      <c r="DD70" s="44">
        <v>24</v>
      </c>
      <c r="DE70" s="44"/>
      <c r="DF70" s="44"/>
      <c r="DG70" s="44"/>
      <c r="DH70" s="44"/>
      <c r="DI70" s="44"/>
      <c r="DJ70" s="44"/>
      <c r="DK70" s="44"/>
      <c r="DL70" s="44">
        <v>4</v>
      </c>
      <c r="DM70" s="44"/>
      <c r="DN70" s="44"/>
      <c r="DO70" s="44"/>
      <c r="DP70" s="44"/>
      <c r="DQ70" s="44"/>
      <c r="DR70" s="44"/>
      <c r="DS70" s="44">
        <v>8</v>
      </c>
      <c r="DT70" s="44"/>
      <c r="DU70" s="44"/>
      <c r="DV70" s="44"/>
      <c r="DW70" s="44"/>
      <c r="DX70" s="44">
        <v>0</v>
      </c>
      <c r="DY70" s="44"/>
      <c r="DZ70" s="44"/>
      <c r="EA70" s="44"/>
      <c r="EB70" s="44"/>
      <c r="EC70" s="44"/>
      <c r="ED70" s="44"/>
      <c r="EE70" s="44"/>
      <c r="EF70" s="44"/>
      <c r="EG70" s="46">
        <f>SUM(F70:EF70)</f>
        <v>356</v>
      </c>
      <c r="EH70" s="64">
        <f>E70*EG70</f>
        <v>16732</v>
      </c>
    </row>
    <row r="71" spans="1:138" ht="30" customHeight="1">
      <c r="A71" s="46">
        <v>53</v>
      </c>
      <c r="B71" s="46">
        <v>70</v>
      </c>
      <c r="C71" s="51" t="s">
        <v>416</v>
      </c>
      <c r="D71" s="51" t="s">
        <v>474</v>
      </c>
      <c r="E71" s="49">
        <v>224</v>
      </c>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v>50</v>
      </c>
      <c r="CQ71" s="44"/>
      <c r="CR71" s="44">
        <v>8</v>
      </c>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6">
        <f>SUM(F71:EF71)</f>
        <v>58</v>
      </c>
      <c r="EH71" s="64">
        <f>E71*EG71</f>
        <v>12992</v>
      </c>
    </row>
    <row r="72" spans="1:138" ht="30" customHeight="1">
      <c r="A72" s="46">
        <v>54</v>
      </c>
      <c r="B72" s="46">
        <v>71</v>
      </c>
      <c r="C72" s="53" t="s">
        <v>417</v>
      </c>
      <c r="D72" s="53" t="s">
        <v>575</v>
      </c>
      <c r="E72" s="49">
        <v>7.029007633587786</v>
      </c>
      <c r="F72" s="44"/>
      <c r="G72" s="44"/>
      <c r="H72" s="44"/>
      <c r="I72" s="44"/>
      <c r="J72" s="44"/>
      <c r="K72" s="44"/>
      <c r="L72" s="44"/>
      <c r="M72" s="44"/>
      <c r="N72" s="44"/>
      <c r="O72" s="44"/>
      <c r="P72" s="44"/>
      <c r="Q72" s="44"/>
      <c r="R72" s="44"/>
      <c r="S72" s="44">
        <v>16</v>
      </c>
      <c r="T72" s="44"/>
      <c r="U72" s="44"/>
      <c r="V72" s="44"/>
      <c r="W72" s="44"/>
      <c r="X72" s="44"/>
      <c r="Y72" s="44">
        <v>4</v>
      </c>
      <c r="Z72" s="44"/>
      <c r="AA72" s="44"/>
      <c r="AB72" s="44"/>
      <c r="AC72" s="44"/>
      <c r="AD72" s="44"/>
      <c r="AE72" s="44"/>
      <c r="AF72" s="44"/>
      <c r="AG72" s="44">
        <v>40</v>
      </c>
      <c r="AH72" s="44"/>
      <c r="AI72" s="44"/>
      <c r="AJ72" s="44"/>
      <c r="AK72" s="44"/>
      <c r="AL72" s="44"/>
      <c r="AM72" s="44"/>
      <c r="AN72" s="44"/>
      <c r="AO72" s="44"/>
      <c r="AP72" s="44"/>
      <c r="AQ72" s="44">
        <v>2</v>
      </c>
      <c r="AR72" s="44"/>
      <c r="AS72" s="44"/>
      <c r="AT72" s="44"/>
      <c r="AU72" s="44"/>
      <c r="AV72" s="44"/>
      <c r="AW72" s="44"/>
      <c r="AX72" s="44"/>
      <c r="AY72" s="44"/>
      <c r="AZ72" s="44"/>
      <c r="BA72" s="44"/>
      <c r="BB72" s="44"/>
      <c r="BC72" s="44"/>
      <c r="BD72" s="44"/>
      <c r="BE72" s="44"/>
      <c r="BF72" s="44"/>
      <c r="BG72" s="44"/>
      <c r="BH72" s="44"/>
      <c r="BI72" s="44"/>
      <c r="BJ72" s="44"/>
      <c r="BK72" s="44">
        <v>7</v>
      </c>
      <c r="BL72" s="44"/>
      <c r="BM72" s="44"/>
      <c r="BN72" s="44"/>
      <c r="BO72" s="44"/>
      <c r="BP72" s="44"/>
      <c r="BQ72" s="44">
        <v>2</v>
      </c>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v>4</v>
      </c>
      <c r="CP72" s="44"/>
      <c r="CQ72" s="44">
        <v>16</v>
      </c>
      <c r="CR72" s="44"/>
      <c r="CS72" s="44">
        <v>10</v>
      </c>
      <c r="CT72" s="44"/>
      <c r="CU72" s="44"/>
      <c r="CV72" s="44"/>
      <c r="CW72" s="44"/>
      <c r="CX72" s="44"/>
      <c r="CY72" s="44">
        <v>40</v>
      </c>
      <c r="CZ72" s="44">
        <v>16</v>
      </c>
      <c r="DA72" s="44">
        <v>8</v>
      </c>
      <c r="DB72" s="44"/>
      <c r="DC72" s="44">
        <v>16</v>
      </c>
      <c r="DD72" s="44"/>
      <c r="DE72" s="44"/>
      <c r="DF72" s="44"/>
      <c r="DG72" s="44"/>
      <c r="DH72" s="44"/>
      <c r="DI72" s="44"/>
      <c r="DJ72" s="44"/>
      <c r="DK72" s="44"/>
      <c r="DL72" s="44"/>
      <c r="DM72" s="44">
        <v>8</v>
      </c>
      <c r="DN72" s="44"/>
      <c r="DO72" s="44"/>
      <c r="DP72" s="44"/>
      <c r="DQ72" s="44"/>
      <c r="DR72" s="44"/>
      <c r="DS72" s="44"/>
      <c r="DT72" s="44"/>
      <c r="DU72" s="44"/>
      <c r="DV72" s="44">
        <v>16</v>
      </c>
      <c r="DW72" s="44"/>
      <c r="DX72" s="44"/>
      <c r="DY72" s="44"/>
      <c r="DZ72" s="44"/>
      <c r="EA72" s="44"/>
      <c r="EB72" s="44"/>
      <c r="EC72" s="44"/>
      <c r="ED72" s="44"/>
      <c r="EE72" s="44"/>
      <c r="EF72" s="44"/>
      <c r="EG72" s="46">
        <f>SUM(F72:EF72)</f>
        <v>205</v>
      </c>
      <c r="EH72" s="64">
        <f>E72*EG72</f>
        <v>1440.9465648854962</v>
      </c>
    </row>
    <row r="73" spans="1:138" ht="30" customHeight="1">
      <c r="A73" s="46">
        <v>55</v>
      </c>
      <c r="B73" s="46">
        <v>72</v>
      </c>
      <c r="C73" s="53" t="s">
        <v>418</v>
      </c>
      <c r="D73" s="53" t="s">
        <v>576</v>
      </c>
      <c r="E73" s="49">
        <v>14.236034482758622</v>
      </c>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v>7</v>
      </c>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v>4</v>
      </c>
      <c r="CP73" s="44"/>
      <c r="CQ73" s="44"/>
      <c r="CR73" s="44"/>
      <c r="CS73" s="44">
        <v>4</v>
      </c>
      <c r="CT73" s="44"/>
      <c r="CU73" s="44"/>
      <c r="CV73" s="44"/>
      <c r="CW73" s="44"/>
      <c r="CX73" s="44"/>
      <c r="CY73" s="44"/>
      <c r="CZ73" s="44">
        <v>16</v>
      </c>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v>16</v>
      </c>
      <c r="EG73" s="46">
        <f>SUM(F73:EF73)</f>
        <v>47</v>
      </c>
      <c r="EH73" s="64">
        <f>E73*EG73</f>
        <v>669.0936206896553</v>
      </c>
    </row>
    <row r="74" spans="1:138" ht="30" customHeight="1">
      <c r="A74" s="46">
        <v>56</v>
      </c>
      <c r="B74" s="46">
        <v>73</v>
      </c>
      <c r="C74" s="53" t="s">
        <v>419</v>
      </c>
      <c r="D74" s="53" t="s">
        <v>577</v>
      </c>
      <c r="E74" s="49">
        <v>15.616018518518517</v>
      </c>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v>7</v>
      </c>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v>4</v>
      </c>
      <c r="CP74" s="44"/>
      <c r="CQ74" s="44"/>
      <c r="CR74" s="44">
        <v>0</v>
      </c>
      <c r="CS74" s="44"/>
      <c r="CT74" s="44"/>
      <c r="CU74" s="44"/>
      <c r="CV74" s="44"/>
      <c r="CW74" s="44"/>
      <c r="CX74" s="44"/>
      <c r="CY74" s="44"/>
      <c r="CZ74" s="44">
        <v>16</v>
      </c>
      <c r="DA74" s="44"/>
      <c r="DB74" s="44"/>
      <c r="DC74" s="44"/>
      <c r="DD74" s="44"/>
      <c r="DE74" s="44">
        <v>4</v>
      </c>
      <c r="DF74" s="44"/>
      <c r="DG74" s="44"/>
      <c r="DH74" s="44"/>
      <c r="DI74" s="44"/>
      <c r="DJ74" s="44"/>
      <c r="DK74" s="44"/>
      <c r="DL74" s="44"/>
      <c r="DM74" s="44"/>
      <c r="DN74" s="44"/>
      <c r="DO74" s="44"/>
      <c r="DP74" s="44"/>
      <c r="DQ74" s="44"/>
      <c r="DR74" s="44"/>
      <c r="DS74" s="44"/>
      <c r="DT74" s="44"/>
      <c r="DU74" s="44"/>
      <c r="DV74" s="44">
        <v>16</v>
      </c>
      <c r="DW74" s="44"/>
      <c r="DX74" s="44"/>
      <c r="DY74" s="44"/>
      <c r="DZ74" s="44"/>
      <c r="EA74" s="44"/>
      <c r="EB74" s="44"/>
      <c r="EC74" s="44"/>
      <c r="ED74" s="44"/>
      <c r="EE74" s="44"/>
      <c r="EF74" s="44">
        <v>16</v>
      </c>
      <c r="EG74" s="46">
        <f>SUM(F74:EF74)</f>
        <v>63</v>
      </c>
      <c r="EH74" s="64">
        <f>E74*EG74</f>
        <v>983.8091666666666</v>
      </c>
    </row>
    <row r="75" spans="1:138" ht="30" customHeight="1">
      <c r="A75" s="46">
        <v>57</v>
      </c>
      <c r="B75" s="46">
        <v>74</v>
      </c>
      <c r="C75" s="50" t="s">
        <v>420</v>
      </c>
      <c r="D75" s="50" t="s">
        <v>547</v>
      </c>
      <c r="E75" s="49">
        <v>378.875</v>
      </c>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5">
        <v>240</v>
      </c>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5"/>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6">
        <f>SUM(F75:EF75)</f>
        <v>240</v>
      </c>
      <c r="EH75" s="64">
        <f>E75*EG75</f>
        <v>90930</v>
      </c>
    </row>
    <row r="76" spans="1:138" ht="30" customHeight="1">
      <c r="A76" s="46">
        <v>58</v>
      </c>
      <c r="B76" s="46">
        <v>75</v>
      </c>
      <c r="C76" s="51" t="s">
        <v>421</v>
      </c>
      <c r="D76" s="51" t="s">
        <v>486</v>
      </c>
      <c r="E76" s="49">
        <v>35</v>
      </c>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v>5</v>
      </c>
      <c r="CQ76" s="44"/>
      <c r="CR76" s="44"/>
      <c r="CS76" s="44"/>
      <c r="CT76" s="44"/>
      <c r="CU76" s="44"/>
      <c r="CV76" s="44"/>
      <c r="CW76" s="44"/>
      <c r="CX76" s="44"/>
      <c r="CY76" s="44">
        <v>8</v>
      </c>
      <c r="CZ76" s="44"/>
      <c r="DA76" s="44"/>
      <c r="DB76" s="44"/>
      <c r="DC76" s="44"/>
      <c r="DD76" s="44"/>
      <c r="DE76" s="44"/>
      <c r="DF76" s="44">
        <v>8</v>
      </c>
      <c r="DG76" s="44"/>
      <c r="DH76" s="44"/>
      <c r="DI76" s="44"/>
      <c r="DJ76" s="44">
        <v>8</v>
      </c>
      <c r="DK76" s="44"/>
      <c r="DL76" s="44">
        <v>4</v>
      </c>
      <c r="DM76" s="44"/>
      <c r="DN76" s="44"/>
      <c r="DO76" s="44"/>
      <c r="DP76" s="44"/>
      <c r="DQ76" s="44"/>
      <c r="DR76" s="44"/>
      <c r="DS76" s="44"/>
      <c r="DT76" s="44"/>
      <c r="DU76" s="44"/>
      <c r="DV76" s="44"/>
      <c r="DW76" s="44">
        <v>8</v>
      </c>
      <c r="DX76" s="44">
        <v>0</v>
      </c>
      <c r="DY76" s="44"/>
      <c r="DZ76" s="44"/>
      <c r="EA76" s="44"/>
      <c r="EB76" s="44"/>
      <c r="EC76" s="44"/>
      <c r="ED76" s="44"/>
      <c r="EE76" s="44"/>
      <c r="EF76" s="44"/>
      <c r="EG76" s="46">
        <f>SUM(F76:EF76)</f>
        <v>41</v>
      </c>
      <c r="EH76" s="64">
        <f>E76*EG76</f>
        <v>1435</v>
      </c>
    </row>
    <row r="77" spans="1:138" ht="30" customHeight="1">
      <c r="A77" s="46">
        <v>59</v>
      </c>
      <c r="B77" s="46">
        <v>76</v>
      </c>
      <c r="C77" s="51" t="s">
        <v>422</v>
      </c>
      <c r="D77" s="51" t="s">
        <v>487</v>
      </c>
      <c r="E77" s="49">
        <v>35</v>
      </c>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v>5</v>
      </c>
      <c r="CQ77" s="44"/>
      <c r="CR77" s="44"/>
      <c r="CS77" s="44">
        <v>4</v>
      </c>
      <c r="CT77" s="44"/>
      <c r="CU77" s="44"/>
      <c r="CV77" s="44"/>
      <c r="CW77" s="44"/>
      <c r="CX77" s="44"/>
      <c r="CY77" s="44">
        <v>8</v>
      </c>
      <c r="CZ77" s="44"/>
      <c r="DA77" s="44"/>
      <c r="DB77" s="44"/>
      <c r="DC77" s="44"/>
      <c r="DD77" s="44"/>
      <c r="DE77" s="44"/>
      <c r="DF77" s="44">
        <v>8</v>
      </c>
      <c r="DG77" s="44"/>
      <c r="DH77" s="44"/>
      <c r="DI77" s="44"/>
      <c r="DJ77" s="44"/>
      <c r="DK77" s="44"/>
      <c r="DL77" s="44">
        <v>4</v>
      </c>
      <c r="DM77" s="44"/>
      <c r="DN77" s="44"/>
      <c r="DO77" s="44"/>
      <c r="DP77" s="44"/>
      <c r="DQ77" s="44"/>
      <c r="DR77" s="44"/>
      <c r="DS77" s="44"/>
      <c r="DT77" s="44"/>
      <c r="DU77" s="44"/>
      <c r="DV77" s="44"/>
      <c r="DW77" s="44"/>
      <c r="DX77" s="44">
        <v>0</v>
      </c>
      <c r="DY77" s="44"/>
      <c r="DZ77" s="44"/>
      <c r="EA77" s="44"/>
      <c r="EB77" s="44"/>
      <c r="EC77" s="44"/>
      <c r="ED77" s="44"/>
      <c r="EE77" s="44"/>
      <c r="EF77" s="44"/>
      <c r="EG77" s="46">
        <f>SUM(F77:EF77)</f>
        <v>29</v>
      </c>
      <c r="EH77" s="64">
        <f>E77*EG77</f>
        <v>1015</v>
      </c>
    </row>
    <row r="78" spans="1:138" ht="30" customHeight="1">
      <c r="A78" s="46">
        <v>60</v>
      </c>
      <c r="B78" s="46">
        <v>77</v>
      </c>
      <c r="C78" s="51" t="s">
        <v>423</v>
      </c>
      <c r="D78" s="51" t="s">
        <v>488</v>
      </c>
      <c r="E78" s="49">
        <v>35</v>
      </c>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v>40</v>
      </c>
      <c r="CR78" s="44"/>
      <c r="CS78" s="44">
        <v>4</v>
      </c>
      <c r="CT78" s="44"/>
      <c r="CU78" s="44"/>
      <c r="CV78" s="44"/>
      <c r="CW78" s="44"/>
      <c r="CX78" s="44"/>
      <c r="CY78" s="44">
        <v>8</v>
      </c>
      <c r="CZ78" s="44"/>
      <c r="DA78" s="44"/>
      <c r="DB78" s="44"/>
      <c r="DC78" s="44"/>
      <c r="DD78" s="44"/>
      <c r="DE78" s="44"/>
      <c r="DF78" s="44">
        <v>4</v>
      </c>
      <c r="DG78" s="44"/>
      <c r="DH78" s="44"/>
      <c r="DI78" s="44"/>
      <c r="DJ78" s="44"/>
      <c r="DK78" s="44"/>
      <c r="DL78" s="44"/>
      <c r="DM78" s="44"/>
      <c r="DN78" s="44"/>
      <c r="DO78" s="44"/>
      <c r="DP78" s="44"/>
      <c r="DQ78" s="44"/>
      <c r="DR78" s="44"/>
      <c r="DS78" s="44"/>
      <c r="DT78" s="44"/>
      <c r="DU78" s="44"/>
      <c r="DV78" s="44"/>
      <c r="DW78" s="44"/>
      <c r="DX78" s="44">
        <v>0</v>
      </c>
      <c r="DY78" s="44"/>
      <c r="DZ78" s="44"/>
      <c r="EA78" s="44"/>
      <c r="EB78" s="44"/>
      <c r="EC78" s="44"/>
      <c r="ED78" s="44"/>
      <c r="EE78" s="44"/>
      <c r="EF78" s="44"/>
      <c r="EG78" s="46">
        <f>SUM(F78:EF78)</f>
        <v>56</v>
      </c>
      <c r="EH78" s="64">
        <f>E78*EG78</f>
        <v>1960</v>
      </c>
    </row>
    <row r="79" spans="1:138" ht="30" customHeight="1">
      <c r="A79" s="46">
        <v>61</v>
      </c>
      <c r="B79" s="46">
        <v>78</v>
      </c>
      <c r="C79" s="51" t="s">
        <v>424</v>
      </c>
      <c r="D79" s="51" t="s">
        <v>489</v>
      </c>
      <c r="E79" s="49">
        <v>28.4</v>
      </c>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v>6</v>
      </c>
      <c r="CQ79" s="44">
        <v>40</v>
      </c>
      <c r="CR79" s="44"/>
      <c r="CS79" s="44">
        <v>10</v>
      </c>
      <c r="CT79" s="44"/>
      <c r="CU79" s="44"/>
      <c r="CV79" s="44"/>
      <c r="CW79" s="44"/>
      <c r="CX79" s="44"/>
      <c r="CY79" s="44">
        <v>8</v>
      </c>
      <c r="CZ79" s="44"/>
      <c r="DA79" s="44"/>
      <c r="DB79" s="44"/>
      <c r="DC79" s="44"/>
      <c r="DD79" s="44"/>
      <c r="DE79" s="44">
        <v>24</v>
      </c>
      <c r="DF79" s="44">
        <v>4</v>
      </c>
      <c r="DG79" s="44"/>
      <c r="DH79" s="44"/>
      <c r="DI79" s="44"/>
      <c r="DJ79" s="44"/>
      <c r="DK79" s="44"/>
      <c r="DL79" s="44"/>
      <c r="DM79" s="44"/>
      <c r="DN79" s="44"/>
      <c r="DO79" s="44"/>
      <c r="DP79" s="44"/>
      <c r="DQ79" s="44"/>
      <c r="DR79" s="44"/>
      <c r="DS79" s="44"/>
      <c r="DT79" s="44"/>
      <c r="DU79" s="44"/>
      <c r="DV79" s="44"/>
      <c r="DW79" s="44"/>
      <c r="DX79" s="44">
        <v>0</v>
      </c>
      <c r="DY79" s="44"/>
      <c r="DZ79" s="44"/>
      <c r="EA79" s="44"/>
      <c r="EB79" s="44"/>
      <c r="EC79" s="44"/>
      <c r="ED79" s="44"/>
      <c r="EE79" s="44"/>
      <c r="EF79" s="44"/>
      <c r="EG79" s="46">
        <f>SUM(F79:EF79)</f>
        <v>92</v>
      </c>
      <c r="EH79" s="64">
        <f>E79*EG79</f>
        <v>2612.7999999999997</v>
      </c>
    </row>
    <row r="80" spans="1:138" ht="30" customHeight="1">
      <c r="A80" s="46">
        <v>62</v>
      </c>
      <c r="B80" s="46">
        <v>79</v>
      </c>
      <c r="C80" s="51" t="s">
        <v>425</v>
      </c>
      <c r="D80" s="51" t="s">
        <v>490</v>
      </c>
      <c r="E80" s="49">
        <v>28.4</v>
      </c>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v>4</v>
      </c>
      <c r="CQ80" s="44">
        <v>40</v>
      </c>
      <c r="CR80" s="44"/>
      <c r="CS80" s="44">
        <v>10</v>
      </c>
      <c r="CT80" s="44"/>
      <c r="CU80" s="44"/>
      <c r="CV80" s="44"/>
      <c r="CW80" s="44"/>
      <c r="CX80" s="44"/>
      <c r="CY80" s="44">
        <v>8</v>
      </c>
      <c r="CZ80" s="44"/>
      <c r="DA80" s="44"/>
      <c r="DB80" s="44"/>
      <c r="DC80" s="44"/>
      <c r="DD80" s="44"/>
      <c r="DE80" s="44">
        <v>16</v>
      </c>
      <c r="DF80" s="44">
        <v>4</v>
      </c>
      <c r="DG80" s="44"/>
      <c r="DH80" s="44"/>
      <c r="DI80" s="44"/>
      <c r="DJ80" s="44"/>
      <c r="DK80" s="44"/>
      <c r="DL80" s="44">
        <v>4</v>
      </c>
      <c r="DM80" s="44"/>
      <c r="DN80" s="44"/>
      <c r="DO80" s="44"/>
      <c r="DP80" s="44"/>
      <c r="DQ80" s="44"/>
      <c r="DR80" s="44"/>
      <c r="DS80" s="44"/>
      <c r="DT80" s="44"/>
      <c r="DU80" s="44"/>
      <c r="DV80" s="44"/>
      <c r="DW80" s="44"/>
      <c r="DX80" s="44">
        <v>0</v>
      </c>
      <c r="DY80" s="44">
        <v>4</v>
      </c>
      <c r="DZ80" s="44"/>
      <c r="EA80" s="44"/>
      <c r="EB80" s="44"/>
      <c r="EC80" s="44"/>
      <c r="ED80" s="44"/>
      <c r="EE80" s="44"/>
      <c r="EF80" s="44"/>
      <c r="EG80" s="46">
        <f>SUM(F80:EF80)</f>
        <v>90</v>
      </c>
      <c r="EH80" s="64">
        <f>E80*EG80</f>
        <v>2556</v>
      </c>
    </row>
    <row r="81" spans="1:138" ht="30" customHeight="1">
      <c r="A81" s="46">
        <v>63</v>
      </c>
      <c r="B81" s="46">
        <v>80</v>
      </c>
      <c r="C81" s="50" t="s">
        <v>426</v>
      </c>
      <c r="D81" s="50" t="s">
        <v>551</v>
      </c>
      <c r="E81" s="49">
        <v>18.4025</v>
      </c>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5">
        <v>240</v>
      </c>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6">
        <f>SUM(F81:EF81)</f>
        <v>240</v>
      </c>
      <c r="EH81" s="64">
        <f>E81*EG81</f>
        <v>4416.6</v>
      </c>
    </row>
    <row r="82" spans="1:138" ht="30" customHeight="1">
      <c r="A82" s="46">
        <v>64</v>
      </c>
      <c r="B82" s="46">
        <v>81</v>
      </c>
      <c r="C82" s="46" t="s">
        <v>427</v>
      </c>
      <c r="D82" s="46" t="s">
        <v>527</v>
      </c>
      <c r="E82" s="49">
        <v>70.146</v>
      </c>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v>16</v>
      </c>
      <c r="DV82" s="44"/>
      <c r="DW82" s="44"/>
      <c r="DX82" s="44"/>
      <c r="DY82" s="44"/>
      <c r="DZ82" s="44"/>
      <c r="EA82" s="44"/>
      <c r="EB82" s="44"/>
      <c r="EC82" s="44"/>
      <c r="ED82" s="44"/>
      <c r="EE82" s="44"/>
      <c r="EF82" s="44"/>
      <c r="EG82" s="46">
        <f>SUM(F82:EF82)</f>
        <v>16</v>
      </c>
      <c r="EH82" s="64">
        <f>E82*EG82</f>
        <v>1122.336</v>
      </c>
    </row>
    <row r="83" spans="1:138" ht="30" customHeight="1">
      <c r="A83" s="59">
        <v>237</v>
      </c>
      <c r="B83" s="46">
        <v>82</v>
      </c>
      <c r="C83" s="54" t="s">
        <v>634</v>
      </c>
      <c r="D83" s="54" t="s">
        <v>635</v>
      </c>
      <c r="E83" s="66">
        <v>32</v>
      </c>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v>140</v>
      </c>
      <c r="CB83" s="62"/>
      <c r="CC83" s="62"/>
      <c r="CD83" s="62"/>
      <c r="CE83" s="62"/>
      <c r="CF83" s="62"/>
      <c r="CG83" s="62"/>
      <c r="CH83" s="62"/>
      <c r="CI83" s="62"/>
      <c r="CJ83" s="62"/>
      <c r="CK83" s="62"/>
      <c r="CL83" s="62"/>
      <c r="CM83" s="62"/>
      <c r="CN83" s="62"/>
      <c r="CO83" s="62"/>
      <c r="CP83" s="62"/>
      <c r="CQ83" s="62"/>
      <c r="CR83" s="62"/>
      <c r="CS83" s="7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59">
        <f>SUM(F83:EF83)</f>
        <v>140</v>
      </c>
      <c r="EH83" s="64">
        <f>E83*EG83</f>
        <v>4480</v>
      </c>
    </row>
    <row r="84" spans="1:138" ht="30" customHeight="1">
      <c r="A84" s="46">
        <v>65</v>
      </c>
      <c r="B84" s="46">
        <v>83</v>
      </c>
      <c r="C84" s="50" t="s">
        <v>428</v>
      </c>
      <c r="D84" s="50" t="s">
        <v>528</v>
      </c>
      <c r="E84" s="49">
        <v>70.146</v>
      </c>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v>16</v>
      </c>
      <c r="DV84" s="44"/>
      <c r="DW84" s="44"/>
      <c r="DX84" s="44"/>
      <c r="DY84" s="44"/>
      <c r="DZ84" s="44"/>
      <c r="EA84" s="44"/>
      <c r="EB84" s="44"/>
      <c r="EC84" s="44"/>
      <c r="ED84" s="44"/>
      <c r="EE84" s="44"/>
      <c r="EF84" s="44"/>
      <c r="EG84" s="46">
        <f>SUM(F84:EF84)</f>
        <v>16</v>
      </c>
      <c r="EH84" s="64">
        <f>E84*EG84</f>
        <v>1122.336</v>
      </c>
    </row>
    <row r="85" spans="1:138" ht="30" customHeight="1">
      <c r="A85" s="46">
        <v>66</v>
      </c>
      <c r="B85" s="46">
        <v>84</v>
      </c>
      <c r="C85" s="50" t="s">
        <v>429</v>
      </c>
      <c r="D85" s="50" t="s">
        <v>580</v>
      </c>
      <c r="E85" s="49">
        <v>108.33333333333334</v>
      </c>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5">
        <v>80</v>
      </c>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6">
        <f>SUM(F85:EF85)</f>
        <v>80</v>
      </c>
      <c r="EH85" s="64">
        <f>E85*EG85</f>
        <v>8666.666666666668</v>
      </c>
    </row>
    <row r="86" spans="1:138" ht="30" customHeight="1">
      <c r="A86" s="46">
        <v>68</v>
      </c>
      <c r="B86" s="46">
        <v>85</v>
      </c>
      <c r="C86" s="53" t="s">
        <v>430</v>
      </c>
      <c r="D86" s="46" t="s">
        <v>578</v>
      </c>
      <c r="E86" s="49">
        <v>10.514999999999999</v>
      </c>
      <c r="F86" s="44"/>
      <c r="G86" s="44"/>
      <c r="H86" s="44"/>
      <c r="I86" s="44"/>
      <c r="J86" s="44"/>
      <c r="K86" s="44"/>
      <c r="L86" s="44"/>
      <c r="M86" s="44"/>
      <c r="N86" s="44">
        <v>800</v>
      </c>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6">
        <f>SUM(F86:EF86)</f>
        <v>800</v>
      </c>
      <c r="EH86" s="64">
        <f>E86*EG86</f>
        <v>8411.999999999998</v>
      </c>
    </row>
    <row r="87" spans="1:138" ht="30" customHeight="1">
      <c r="A87" s="46">
        <v>73</v>
      </c>
      <c r="B87" s="46">
        <v>86</v>
      </c>
      <c r="C87" s="46" t="s">
        <v>594</v>
      </c>
      <c r="D87" s="46" t="s">
        <v>597</v>
      </c>
      <c r="E87" s="49">
        <v>7.5</v>
      </c>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v>160</v>
      </c>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6">
        <f>SUM(F87:EF87)</f>
        <v>160</v>
      </c>
      <c r="EH87" s="64">
        <f>E87*EG87</f>
        <v>1200</v>
      </c>
    </row>
    <row r="88" spans="1:138" ht="30" customHeight="1">
      <c r="A88" s="46">
        <v>75</v>
      </c>
      <c r="B88" s="46">
        <v>87</v>
      </c>
      <c r="C88" s="46" t="s">
        <v>592</v>
      </c>
      <c r="D88" s="46" t="s">
        <v>599</v>
      </c>
      <c r="E88" s="49">
        <v>3.5</v>
      </c>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v>560</v>
      </c>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6">
        <f>SUM(F88:EF88)</f>
        <v>560</v>
      </c>
      <c r="EH88" s="64">
        <f>E88*EG88</f>
        <v>1960</v>
      </c>
    </row>
    <row r="89" spans="1:138" ht="30" customHeight="1">
      <c r="A89" s="46">
        <v>77</v>
      </c>
      <c r="B89" s="46">
        <v>88</v>
      </c>
      <c r="C89" s="46" t="s">
        <v>590</v>
      </c>
      <c r="D89" s="46" t="s">
        <v>601</v>
      </c>
      <c r="E89" s="49">
        <v>2.5749999999999997</v>
      </c>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v>24</v>
      </c>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6">
        <f>SUM(F89:EF89)</f>
        <v>24</v>
      </c>
      <c r="EH89" s="64">
        <f>E89*EG89</f>
        <v>61.8</v>
      </c>
    </row>
    <row r="90" spans="1:138" ht="30" customHeight="1">
      <c r="A90" s="46">
        <v>74</v>
      </c>
      <c r="B90" s="46">
        <v>89</v>
      </c>
      <c r="C90" s="50" t="s">
        <v>593</v>
      </c>
      <c r="D90" s="46" t="s">
        <v>598</v>
      </c>
      <c r="E90" s="49">
        <v>5.5</v>
      </c>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5">
        <v>240</v>
      </c>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6">
        <f>SUM(F90:EF90)</f>
        <v>240</v>
      </c>
      <c r="EH90" s="64">
        <f>E90*EG90</f>
        <v>1320</v>
      </c>
    </row>
    <row r="91" spans="1:138" ht="30" customHeight="1">
      <c r="A91" s="46">
        <v>76</v>
      </c>
      <c r="B91" s="46">
        <v>90</v>
      </c>
      <c r="C91" s="50" t="s">
        <v>591</v>
      </c>
      <c r="D91" s="46" t="s">
        <v>600</v>
      </c>
      <c r="E91" s="49">
        <v>1.8</v>
      </c>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5">
        <v>800</v>
      </c>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6">
        <f>SUM(F91:EF91)</f>
        <v>800</v>
      </c>
      <c r="EH91" s="64">
        <f>E91*EG91</f>
        <v>1440</v>
      </c>
    </row>
    <row r="92" spans="1:138" ht="30" customHeight="1">
      <c r="A92" s="46">
        <v>79</v>
      </c>
      <c r="B92" s="46">
        <v>91</v>
      </c>
      <c r="C92" s="51" t="s">
        <v>357</v>
      </c>
      <c r="D92" s="51" t="s">
        <v>357</v>
      </c>
      <c r="E92" s="49">
        <v>161.43333333333334</v>
      </c>
      <c r="F92" s="44"/>
      <c r="G92" s="44"/>
      <c r="H92" s="44"/>
      <c r="I92" s="44"/>
      <c r="J92" s="44">
        <v>4</v>
      </c>
      <c r="K92" s="44">
        <v>3</v>
      </c>
      <c r="L92" s="44"/>
      <c r="M92" s="44"/>
      <c r="N92" s="44"/>
      <c r="O92" s="44"/>
      <c r="P92" s="44"/>
      <c r="Q92" s="44"/>
      <c r="R92" s="44"/>
      <c r="S92" s="44"/>
      <c r="T92" s="44">
        <v>8</v>
      </c>
      <c r="U92" s="44"/>
      <c r="V92" s="44">
        <v>16</v>
      </c>
      <c r="W92" s="44">
        <v>40</v>
      </c>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v>10</v>
      </c>
      <c r="CC92" s="44"/>
      <c r="CD92" s="44">
        <v>3</v>
      </c>
      <c r="CE92" s="44">
        <v>36</v>
      </c>
      <c r="CF92" s="44"/>
      <c r="CG92" s="44"/>
      <c r="CH92" s="44">
        <v>80</v>
      </c>
      <c r="CI92" s="44">
        <v>12</v>
      </c>
      <c r="CJ92" s="44"/>
      <c r="CK92" s="44"/>
      <c r="CL92" s="44"/>
      <c r="CM92" s="44"/>
      <c r="CN92" s="44"/>
      <c r="CO92" s="44">
        <v>16</v>
      </c>
      <c r="CP92" s="44">
        <v>16</v>
      </c>
      <c r="CQ92" s="44"/>
      <c r="CR92" s="44"/>
      <c r="CS92" s="44">
        <v>48</v>
      </c>
      <c r="CT92" s="44"/>
      <c r="CU92" s="44"/>
      <c r="CV92" s="44"/>
      <c r="CW92" s="44"/>
      <c r="CX92" s="44"/>
      <c r="CY92" s="44"/>
      <c r="CZ92" s="44">
        <v>7</v>
      </c>
      <c r="DA92" s="44">
        <v>8</v>
      </c>
      <c r="DB92" s="44"/>
      <c r="DC92" s="44">
        <v>8</v>
      </c>
      <c r="DD92" s="44"/>
      <c r="DE92" s="44"/>
      <c r="DF92" s="44"/>
      <c r="DG92" s="44"/>
      <c r="DH92" s="44">
        <v>8</v>
      </c>
      <c r="DI92" s="44"/>
      <c r="DJ92" s="44">
        <v>10</v>
      </c>
      <c r="DK92" s="44"/>
      <c r="DL92" s="44"/>
      <c r="DM92" s="44"/>
      <c r="DN92" s="44"/>
      <c r="DO92" s="44"/>
      <c r="DP92" s="44"/>
      <c r="DQ92" s="44"/>
      <c r="DR92" s="44"/>
      <c r="DS92" s="44">
        <v>44</v>
      </c>
      <c r="DT92" s="44"/>
      <c r="DU92" s="44"/>
      <c r="DV92" s="44"/>
      <c r="DW92" s="44"/>
      <c r="DX92" s="44"/>
      <c r="DY92" s="44">
        <v>4</v>
      </c>
      <c r="DZ92" s="44">
        <v>4</v>
      </c>
      <c r="EA92" s="44"/>
      <c r="EB92" s="44"/>
      <c r="EC92" s="44"/>
      <c r="ED92" s="44">
        <v>8</v>
      </c>
      <c r="EE92" s="44"/>
      <c r="EF92" s="44"/>
      <c r="EG92" s="46">
        <f>SUM(F92:EF92)</f>
        <v>393</v>
      </c>
      <c r="EH92" s="64">
        <f>E92*EG92</f>
        <v>63443.3</v>
      </c>
    </row>
    <row r="93" spans="1:138" ht="30" customHeight="1">
      <c r="A93" s="46">
        <v>81</v>
      </c>
      <c r="B93" s="46">
        <v>92</v>
      </c>
      <c r="C93" s="50" t="s">
        <v>431</v>
      </c>
      <c r="D93" s="50" t="s">
        <v>552</v>
      </c>
      <c r="E93" s="49">
        <v>3</v>
      </c>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5">
        <v>800</v>
      </c>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6">
        <f>SUM(F93:EF93)</f>
        <v>800</v>
      </c>
      <c r="EH93" s="64">
        <f>E93*EG93</f>
        <v>2400</v>
      </c>
    </row>
    <row r="94" spans="1:138" ht="30" customHeight="1">
      <c r="A94" s="46">
        <v>83</v>
      </c>
      <c r="B94" s="46">
        <v>93</v>
      </c>
      <c r="C94" s="51" t="s">
        <v>358</v>
      </c>
      <c r="D94" s="51" t="s">
        <v>358</v>
      </c>
      <c r="E94" s="49">
        <v>583.3332857142857</v>
      </c>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v>56</v>
      </c>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6">
        <f>SUM(F94:EF94)</f>
        <v>56</v>
      </c>
      <c r="EH94" s="64">
        <f>E94*EG94</f>
        <v>32666.663999999997</v>
      </c>
    </row>
    <row r="95" spans="1:138" ht="30" customHeight="1">
      <c r="A95" s="46">
        <v>86</v>
      </c>
      <c r="B95" s="46">
        <v>94</v>
      </c>
      <c r="C95" s="46" t="s">
        <v>432</v>
      </c>
      <c r="D95" s="46" t="s">
        <v>558</v>
      </c>
      <c r="E95" s="49">
        <v>5.8</v>
      </c>
      <c r="F95" s="44"/>
      <c r="G95" s="44"/>
      <c r="H95" s="44"/>
      <c r="I95" s="44"/>
      <c r="J95" s="44"/>
      <c r="K95" s="44"/>
      <c r="L95" s="44"/>
      <c r="M95" s="44"/>
      <c r="N95" s="44"/>
      <c r="O95" s="44"/>
      <c r="P95" s="44"/>
      <c r="Q95" s="44"/>
      <c r="R95" s="44"/>
      <c r="S95" s="44">
        <v>160</v>
      </c>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6">
        <f>SUM(F95:EF95)</f>
        <v>160</v>
      </c>
      <c r="EH95" s="64">
        <f>E95*EG95</f>
        <v>928</v>
      </c>
    </row>
    <row r="96" spans="1:138" ht="30" customHeight="1">
      <c r="A96" s="46">
        <v>88</v>
      </c>
      <c r="B96" s="46">
        <v>95</v>
      </c>
      <c r="C96" s="46" t="s">
        <v>433</v>
      </c>
      <c r="D96" s="46" t="s">
        <v>553</v>
      </c>
      <c r="E96" s="49">
        <v>188.33333333333334</v>
      </c>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v>800</v>
      </c>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6">
        <f>SUM(F96:EF96)</f>
        <v>800</v>
      </c>
      <c r="EH96" s="64">
        <f>E96*EG96</f>
        <v>150666.6666666667</v>
      </c>
    </row>
    <row r="97" spans="1:138" ht="30" customHeight="1">
      <c r="A97" s="46">
        <v>92</v>
      </c>
      <c r="B97" s="46">
        <v>96</v>
      </c>
      <c r="C97" s="51" t="s">
        <v>434</v>
      </c>
      <c r="D97" s="51" t="s">
        <v>491</v>
      </c>
      <c r="E97" s="49">
        <v>19</v>
      </c>
      <c r="F97" s="44"/>
      <c r="G97" s="44"/>
      <c r="H97" s="44"/>
      <c r="I97" s="44"/>
      <c r="J97" s="44"/>
      <c r="K97" s="44"/>
      <c r="L97" s="44"/>
      <c r="M97" s="44"/>
      <c r="N97" s="44"/>
      <c r="O97" s="44"/>
      <c r="P97" s="44"/>
      <c r="Q97" s="44"/>
      <c r="R97" s="44"/>
      <c r="S97" s="44"/>
      <c r="T97" s="44"/>
      <c r="U97" s="44"/>
      <c r="V97" s="44"/>
      <c r="W97" s="44"/>
      <c r="X97" s="44"/>
      <c r="Y97" s="44"/>
      <c r="Z97" s="44"/>
      <c r="AA97" s="44">
        <v>0</v>
      </c>
      <c r="AB97" s="44"/>
      <c r="AC97" s="44"/>
      <c r="AD97" s="44"/>
      <c r="AE97" s="44"/>
      <c r="AF97" s="44"/>
      <c r="AG97" s="44"/>
      <c r="AH97" s="44"/>
      <c r="AI97" s="44"/>
      <c r="AJ97" s="44"/>
      <c r="AK97" s="44"/>
      <c r="AL97" s="44"/>
      <c r="AM97" s="44"/>
      <c r="AN97" s="44">
        <v>16</v>
      </c>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v>80</v>
      </c>
      <c r="CE97" s="44"/>
      <c r="CF97" s="44"/>
      <c r="CG97" s="44"/>
      <c r="CH97" s="44"/>
      <c r="CI97" s="44">
        <v>800</v>
      </c>
      <c r="CJ97" s="44"/>
      <c r="CK97" s="44"/>
      <c r="CL97" s="44"/>
      <c r="CM97" s="44"/>
      <c r="CN97" s="44"/>
      <c r="CO97" s="44"/>
      <c r="CP97" s="44"/>
      <c r="CQ97" s="44">
        <v>80</v>
      </c>
      <c r="CR97" s="44"/>
      <c r="CS97" s="44"/>
      <c r="CT97" s="44"/>
      <c r="CU97" s="44"/>
      <c r="CV97" s="44"/>
      <c r="CW97" s="44"/>
      <c r="CX97" s="44"/>
      <c r="CY97" s="44"/>
      <c r="CZ97" s="44">
        <v>6000</v>
      </c>
      <c r="DA97" s="44"/>
      <c r="DB97" s="44"/>
      <c r="DC97" s="44"/>
      <c r="DD97" s="44"/>
      <c r="DE97" s="44"/>
      <c r="DF97" s="44"/>
      <c r="DG97" s="44"/>
      <c r="DH97" s="44"/>
      <c r="DI97" s="44"/>
      <c r="DJ97" s="44"/>
      <c r="DK97" s="44">
        <v>8</v>
      </c>
      <c r="DL97" s="44"/>
      <c r="DM97" s="44"/>
      <c r="DN97" s="44"/>
      <c r="DO97" s="44"/>
      <c r="DP97" s="44"/>
      <c r="DQ97" s="44"/>
      <c r="DR97" s="44"/>
      <c r="DS97" s="44">
        <v>40</v>
      </c>
      <c r="DT97" s="44"/>
      <c r="DU97" s="44"/>
      <c r="DV97" s="44"/>
      <c r="DW97" s="44"/>
      <c r="DX97" s="44"/>
      <c r="DY97" s="44"/>
      <c r="DZ97" s="44"/>
      <c r="EA97" s="44"/>
      <c r="EB97" s="44"/>
      <c r="EC97" s="44"/>
      <c r="ED97" s="44"/>
      <c r="EE97" s="44"/>
      <c r="EF97" s="44"/>
      <c r="EG97" s="46">
        <f>SUM(F97:EF97)</f>
        <v>7024</v>
      </c>
      <c r="EH97" s="64">
        <f>E97*EG97</f>
        <v>133456</v>
      </c>
    </row>
    <row r="98" spans="1:138" ht="30" customHeight="1">
      <c r="A98" s="46">
        <v>98</v>
      </c>
      <c r="B98" s="46">
        <v>97</v>
      </c>
      <c r="C98" s="51" t="s">
        <v>435</v>
      </c>
      <c r="D98" s="51" t="s">
        <v>492</v>
      </c>
      <c r="E98" s="49">
        <v>51.75</v>
      </c>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v>2</v>
      </c>
      <c r="BX98" s="44"/>
      <c r="BY98" s="44"/>
      <c r="BZ98" s="44"/>
      <c r="CA98" s="44"/>
      <c r="CB98" s="44"/>
      <c r="CC98" s="44"/>
      <c r="CD98" s="44"/>
      <c r="CE98" s="44"/>
      <c r="CF98" s="44"/>
      <c r="CG98" s="44"/>
      <c r="CH98" s="44"/>
      <c r="CI98" s="44"/>
      <c r="CJ98" s="44"/>
      <c r="CK98" s="44"/>
      <c r="CL98" s="44"/>
      <c r="CM98" s="44"/>
      <c r="CN98" s="44"/>
      <c r="CO98" s="44"/>
      <c r="CP98" s="44"/>
      <c r="CQ98" s="44">
        <v>40</v>
      </c>
      <c r="CR98" s="44"/>
      <c r="CS98" s="44"/>
      <c r="CT98" s="44"/>
      <c r="CU98" s="44"/>
      <c r="CV98" s="44"/>
      <c r="CW98" s="44"/>
      <c r="CX98" s="44"/>
      <c r="CY98" s="44">
        <v>4</v>
      </c>
      <c r="CZ98" s="44"/>
      <c r="DA98" s="44"/>
      <c r="DB98" s="44"/>
      <c r="DC98" s="44"/>
      <c r="DD98" s="44"/>
      <c r="DE98" s="44"/>
      <c r="DF98" s="44"/>
      <c r="DG98" s="44"/>
      <c r="DH98" s="44"/>
      <c r="DI98" s="44"/>
      <c r="DJ98" s="44"/>
      <c r="DK98" s="44"/>
      <c r="DL98" s="44"/>
      <c r="DM98" s="44"/>
      <c r="DN98" s="44"/>
      <c r="DO98" s="44"/>
      <c r="DP98" s="44"/>
      <c r="DQ98" s="44"/>
      <c r="DR98" s="44"/>
      <c r="DS98" s="44"/>
      <c r="DT98" s="44"/>
      <c r="DU98" s="44">
        <v>4</v>
      </c>
      <c r="DV98" s="44"/>
      <c r="DW98" s="44"/>
      <c r="DX98" s="44"/>
      <c r="DY98" s="44"/>
      <c r="DZ98" s="44"/>
      <c r="EA98" s="44"/>
      <c r="EB98" s="44"/>
      <c r="EC98" s="44"/>
      <c r="ED98" s="44"/>
      <c r="EE98" s="44"/>
      <c r="EF98" s="44"/>
      <c r="EG98" s="46">
        <f>SUM(F98:EF98)</f>
        <v>50</v>
      </c>
      <c r="EH98" s="64">
        <f>E98*EG98</f>
        <v>2587.5</v>
      </c>
    </row>
    <row r="99" spans="1:138" ht="30" customHeight="1">
      <c r="A99" s="59">
        <v>201</v>
      </c>
      <c r="B99" s="46">
        <v>98</v>
      </c>
      <c r="C99" s="60" t="s">
        <v>602</v>
      </c>
      <c r="D99" s="60" t="s">
        <v>603</v>
      </c>
      <c r="E99" s="61">
        <v>20000</v>
      </c>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v>2</v>
      </c>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59">
        <f>SUM(F99:EF99)</f>
        <v>2</v>
      </c>
      <c r="EH99" s="64">
        <f>E99*EG99</f>
        <v>40000</v>
      </c>
    </row>
    <row r="100" spans="1:138" ht="30" customHeight="1">
      <c r="A100" s="46">
        <v>101</v>
      </c>
      <c r="B100" s="46">
        <v>99</v>
      </c>
      <c r="C100" s="51" t="s">
        <v>436</v>
      </c>
      <c r="D100" s="51" t="s">
        <v>493</v>
      </c>
      <c r="E100" s="49">
        <v>360</v>
      </c>
      <c r="F100" s="44"/>
      <c r="G100" s="44"/>
      <c r="H100" s="44">
        <v>8</v>
      </c>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v>1</v>
      </c>
      <c r="BP100" s="44"/>
      <c r="BQ100" s="44"/>
      <c r="BR100" s="44"/>
      <c r="BS100" s="44"/>
      <c r="BT100" s="44"/>
      <c r="BU100" s="44"/>
      <c r="BV100" s="44"/>
      <c r="BW100" s="44"/>
      <c r="BX100" s="44"/>
      <c r="BY100" s="44"/>
      <c r="BZ100" s="44"/>
      <c r="CA100" s="44"/>
      <c r="CB100" s="44"/>
      <c r="CC100" s="44"/>
      <c r="CD100" s="44"/>
      <c r="CE100" s="44">
        <v>8</v>
      </c>
      <c r="CF100" s="44"/>
      <c r="CG100" s="44"/>
      <c r="CH100" s="44"/>
      <c r="CI100" s="44">
        <v>40</v>
      </c>
      <c r="CJ100" s="44"/>
      <c r="CK100" s="44"/>
      <c r="CL100" s="44"/>
      <c r="CM100" s="44"/>
      <c r="CN100" s="44"/>
      <c r="CO100" s="44"/>
      <c r="CP100" s="44">
        <v>20</v>
      </c>
      <c r="CQ100" s="44"/>
      <c r="CR100" s="44"/>
      <c r="CS100" s="44"/>
      <c r="CT100" s="44"/>
      <c r="CU100" s="44">
        <v>8</v>
      </c>
      <c r="CV100" s="44"/>
      <c r="CW100" s="44"/>
      <c r="CX100" s="44"/>
      <c r="CY100" s="44"/>
      <c r="CZ100" s="44"/>
      <c r="DA100" s="44"/>
      <c r="DB100" s="44"/>
      <c r="DC100" s="44"/>
      <c r="DD100" s="44"/>
      <c r="DE100" s="44"/>
      <c r="DF100" s="44"/>
      <c r="DG100" s="44"/>
      <c r="DH100" s="44"/>
      <c r="DI100" s="44"/>
      <c r="DJ100" s="44"/>
      <c r="DK100" s="44"/>
      <c r="DL100" s="44"/>
      <c r="DM100" s="44"/>
      <c r="DN100" s="44"/>
      <c r="DO100" s="44"/>
      <c r="DP100" s="44"/>
      <c r="DQ100" s="44"/>
      <c r="DR100" s="44"/>
      <c r="DS100" s="44"/>
      <c r="DT100" s="44"/>
      <c r="DU100" s="44"/>
      <c r="DV100" s="44"/>
      <c r="DW100" s="44"/>
      <c r="DX100" s="44"/>
      <c r="DY100" s="44"/>
      <c r="DZ100" s="44"/>
      <c r="EA100" s="44"/>
      <c r="EB100" s="44"/>
      <c r="EC100" s="44"/>
      <c r="ED100" s="44"/>
      <c r="EE100" s="44"/>
      <c r="EF100" s="44"/>
      <c r="EG100" s="46">
        <f>SUM(F100:EF100)</f>
        <v>85</v>
      </c>
      <c r="EH100" s="64">
        <f>E100*EG100</f>
        <v>30600</v>
      </c>
    </row>
    <row r="101" spans="1:138" ht="30" customHeight="1">
      <c r="A101" s="46">
        <v>102</v>
      </c>
      <c r="B101" s="46">
        <v>100</v>
      </c>
      <c r="C101" s="51" t="s">
        <v>359</v>
      </c>
      <c r="D101" s="51" t="s">
        <v>494</v>
      </c>
      <c r="E101" s="49">
        <v>204.75</v>
      </c>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c r="CK101" s="44"/>
      <c r="CL101" s="44"/>
      <c r="CM101" s="44"/>
      <c r="CN101" s="44"/>
      <c r="CO101" s="44"/>
      <c r="CP101" s="44"/>
      <c r="CQ101" s="44">
        <v>1</v>
      </c>
      <c r="CR101" s="44"/>
      <c r="CS101" s="44"/>
      <c r="CT101" s="44"/>
      <c r="CU101" s="44"/>
      <c r="CV101" s="44"/>
      <c r="CW101" s="44"/>
      <c r="CX101" s="44"/>
      <c r="CY101" s="44"/>
      <c r="CZ101" s="44"/>
      <c r="DA101" s="44"/>
      <c r="DB101" s="44"/>
      <c r="DC101" s="44"/>
      <c r="DD101" s="44"/>
      <c r="DE101" s="44"/>
      <c r="DF101" s="44"/>
      <c r="DG101" s="44"/>
      <c r="DH101" s="44"/>
      <c r="DI101" s="44"/>
      <c r="DJ101" s="44"/>
      <c r="DK101" s="44"/>
      <c r="DL101" s="44">
        <v>2</v>
      </c>
      <c r="DM101" s="44"/>
      <c r="DN101" s="44"/>
      <c r="DO101" s="44"/>
      <c r="DP101" s="44"/>
      <c r="DQ101" s="44"/>
      <c r="DR101" s="44"/>
      <c r="DS101" s="44"/>
      <c r="DT101" s="44"/>
      <c r="DU101" s="44"/>
      <c r="DV101" s="44"/>
      <c r="DW101" s="44"/>
      <c r="DX101" s="44"/>
      <c r="DY101" s="44">
        <v>2</v>
      </c>
      <c r="DZ101" s="44"/>
      <c r="EA101" s="44"/>
      <c r="EB101" s="44"/>
      <c r="EC101" s="44"/>
      <c r="ED101" s="44"/>
      <c r="EE101" s="44"/>
      <c r="EF101" s="44"/>
      <c r="EG101" s="46">
        <f>SUM(F101:EF101)</f>
        <v>5</v>
      </c>
      <c r="EH101" s="64">
        <f>E101*EG101</f>
        <v>1023.75</v>
      </c>
    </row>
    <row r="102" spans="1:138" ht="30" customHeight="1">
      <c r="A102" s="46">
        <v>104</v>
      </c>
      <c r="B102" s="46">
        <v>101</v>
      </c>
      <c r="C102" s="50" t="s">
        <v>437</v>
      </c>
      <c r="D102" s="50" t="s">
        <v>529</v>
      </c>
      <c r="E102" s="49">
        <v>19.166666666666668</v>
      </c>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5">
        <v>2400</v>
      </c>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6">
        <f>SUM(F102:EF102)</f>
        <v>2400</v>
      </c>
      <c r="EH102" s="64">
        <f>E102*EG102</f>
        <v>46000</v>
      </c>
    </row>
    <row r="103" spans="1:138" ht="30" customHeight="1">
      <c r="A103" s="46">
        <v>105</v>
      </c>
      <c r="B103" s="46">
        <v>102</v>
      </c>
      <c r="C103" s="46" t="s">
        <v>438</v>
      </c>
      <c r="D103" s="46" t="s">
        <v>557</v>
      </c>
      <c r="E103" s="49">
        <v>12.5</v>
      </c>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v>40</v>
      </c>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6">
        <f>SUM(F103:EF103)</f>
        <v>40</v>
      </c>
      <c r="EH103" s="64">
        <f>E103*EG103</f>
        <v>500</v>
      </c>
    </row>
    <row r="104" spans="1:138" ht="30" customHeight="1">
      <c r="A104" s="46">
        <v>107</v>
      </c>
      <c r="B104" s="46">
        <v>103</v>
      </c>
      <c r="C104" s="55" t="s">
        <v>360</v>
      </c>
      <c r="D104" s="56" t="s">
        <v>643</v>
      </c>
      <c r="E104" s="49">
        <v>8.333333333333334</v>
      </c>
      <c r="F104" s="44">
        <v>160</v>
      </c>
      <c r="G104" s="44"/>
      <c r="H104" s="44"/>
      <c r="I104" s="44">
        <v>24</v>
      </c>
      <c r="J104" s="44"/>
      <c r="K104" s="44">
        <v>80</v>
      </c>
      <c r="L104" s="44">
        <v>16</v>
      </c>
      <c r="M104" s="44">
        <v>8</v>
      </c>
      <c r="N104" s="44"/>
      <c r="O104" s="44"/>
      <c r="P104" s="44">
        <v>3</v>
      </c>
      <c r="Q104" s="44">
        <v>80</v>
      </c>
      <c r="R104" s="44"/>
      <c r="S104" s="44">
        <v>5640</v>
      </c>
      <c r="T104" s="44">
        <v>200</v>
      </c>
      <c r="U104" s="44">
        <v>160</v>
      </c>
      <c r="V104" s="44">
        <v>80</v>
      </c>
      <c r="W104" s="44">
        <v>1760</v>
      </c>
      <c r="X104" s="44">
        <v>24</v>
      </c>
      <c r="Y104" s="44"/>
      <c r="Z104" s="44">
        <v>3</v>
      </c>
      <c r="AA104" s="44"/>
      <c r="AB104" s="44">
        <v>16</v>
      </c>
      <c r="AC104" s="44">
        <v>240</v>
      </c>
      <c r="AD104" s="44"/>
      <c r="AE104" s="44">
        <v>16</v>
      </c>
      <c r="AF104" s="44"/>
      <c r="AG104" s="44"/>
      <c r="AH104" s="44">
        <v>12</v>
      </c>
      <c r="AI104" s="44">
        <v>40</v>
      </c>
      <c r="AJ104" s="44">
        <v>8</v>
      </c>
      <c r="AK104" s="44"/>
      <c r="AL104" s="44">
        <v>400</v>
      </c>
      <c r="AM104" s="44">
        <v>40</v>
      </c>
      <c r="AN104" s="44"/>
      <c r="AO104" s="44"/>
      <c r="AP104" s="44"/>
      <c r="AQ104" s="44"/>
      <c r="AR104" s="44"/>
      <c r="AS104" s="44">
        <v>16</v>
      </c>
      <c r="AT104" s="44">
        <v>8</v>
      </c>
      <c r="AU104" s="44">
        <v>40</v>
      </c>
      <c r="AV104" s="44"/>
      <c r="AW104" s="44"/>
      <c r="AX104" s="44"/>
      <c r="AY104" s="44">
        <v>10</v>
      </c>
      <c r="AZ104" s="44"/>
      <c r="BA104" s="44"/>
      <c r="BB104" s="44">
        <v>8</v>
      </c>
      <c r="BC104" s="44">
        <v>240</v>
      </c>
      <c r="BD104" s="44"/>
      <c r="BE104" s="44">
        <v>80</v>
      </c>
      <c r="BF104" s="44"/>
      <c r="BG104" s="44">
        <v>4</v>
      </c>
      <c r="BH104" s="44"/>
      <c r="BI104" s="44">
        <v>32</v>
      </c>
      <c r="BJ104" s="44">
        <v>8</v>
      </c>
      <c r="BK104" s="44"/>
      <c r="BL104" s="44"/>
      <c r="BM104" s="44">
        <v>32</v>
      </c>
      <c r="BN104" s="44"/>
      <c r="BO104" s="44">
        <v>16</v>
      </c>
      <c r="BP104" s="44"/>
      <c r="BQ104" s="44">
        <v>24</v>
      </c>
      <c r="BR104" s="44"/>
      <c r="BS104" s="44">
        <v>80</v>
      </c>
      <c r="BT104" s="44">
        <v>400</v>
      </c>
      <c r="BU104" s="44">
        <v>200</v>
      </c>
      <c r="BV104" s="44"/>
      <c r="BW104" s="44">
        <v>160</v>
      </c>
      <c r="BX104" s="44">
        <v>320</v>
      </c>
      <c r="BY104" s="44">
        <v>8</v>
      </c>
      <c r="BZ104" s="44">
        <v>2440</v>
      </c>
      <c r="CA104" s="44"/>
      <c r="CB104" s="44"/>
      <c r="CC104" s="44"/>
      <c r="CD104" s="44">
        <v>280</v>
      </c>
      <c r="CE104" s="44">
        <v>80</v>
      </c>
      <c r="CF104" s="44"/>
      <c r="CG104" s="44"/>
      <c r="CH104" s="44">
        <v>5000</v>
      </c>
      <c r="CI104" s="44">
        <v>80</v>
      </c>
      <c r="CJ104" s="44"/>
      <c r="CK104" s="44"/>
      <c r="CL104" s="44">
        <v>24</v>
      </c>
      <c r="CM104" s="44"/>
      <c r="CN104" s="44"/>
      <c r="CO104" s="44"/>
      <c r="CP104" s="44">
        <v>20</v>
      </c>
      <c r="CQ104" s="44">
        <v>160</v>
      </c>
      <c r="CR104" s="44"/>
      <c r="CS104" s="44">
        <v>3000</v>
      </c>
      <c r="CT104" s="44"/>
      <c r="CU104" s="44"/>
      <c r="CV104" s="44"/>
      <c r="CW104" s="44"/>
      <c r="CX104" s="44">
        <v>48</v>
      </c>
      <c r="CY104" s="44"/>
      <c r="CZ104" s="44">
        <v>5012</v>
      </c>
      <c r="DA104" s="44"/>
      <c r="DB104" s="44"/>
      <c r="DC104" s="44"/>
      <c r="DD104" s="44"/>
      <c r="DE104" s="44"/>
      <c r="DF104" s="44">
        <v>480</v>
      </c>
      <c r="DG104" s="44"/>
      <c r="DH104" s="44"/>
      <c r="DI104" s="44">
        <v>240</v>
      </c>
      <c r="DJ104" s="44"/>
      <c r="DK104" s="44"/>
      <c r="DL104" s="44"/>
      <c r="DM104" s="44"/>
      <c r="DN104" s="44"/>
      <c r="DO104" s="44"/>
      <c r="DP104" s="44"/>
      <c r="DQ104" s="44"/>
      <c r="DR104" s="44"/>
      <c r="DS104" s="44">
        <v>22</v>
      </c>
      <c r="DT104" s="44"/>
      <c r="DU104" s="44"/>
      <c r="DV104" s="44"/>
      <c r="DW104" s="44"/>
      <c r="DX104" s="44"/>
      <c r="DY104" s="44">
        <v>24</v>
      </c>
      <c r="DZ104" s="44"/>
      <c r="EA104" s="44"/>
      <c r="EB104" s="44"/>
      <c r="EC104" s="44"/>
      <c r="ED104" s="44">
        <v>1256</v>
      </c>
      <c r="EE104" s="44">
        <v>800</v>
      </c>
      <c r="EF104" s="44"/>
      <c r="EG104" s="46">
        <f>SUM(F104:EF104)</f>
        <v>29662</v>
      </c>
      <c r="EH104" s="64">
        <f>E104*EG104</f>
        <v>247183.33333333334</v>
      </c>
    </row>
    <row r="105" spans="1:138" ht="30" customHeight="1">
      <c r="A105" s="46">
        <v>109</v>
      </c>
      <c r="B105" s="46">
        <v>104</v>
      </c>
      <c r="C105" s="55" t="s">
        <v>361</v>
      </c>
      <c r="D105" s="56" t="s">
        <v>581</v>
      </c>
      <c r="E105" s="49">
        <v>110.1</v>
      </c>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c r="CR105" s="44"/>
      <c r="CS105" s="44">
        <v>8</v>
      </c>
      <c r="CT105" s="44"/>
      <c r="CU105" s="44"/>
      <c r="CV105" s="44"/>
      <c r="CW105" s="44"/>
      <c r="CX105" s="44"/>
      <c r="CY105" s="44"/>
      <c r="CZ105" s="44"/>
      <c r="DA105" s="44"/>
      <c r="DB105" s="44"/>
      <c r="DC105" s="44"/>
      <c r="DD105" s="44"/>
      <c r="DE105" s="44"/>
      <c r="DF105" s="44"/>
      <c r="DG105" s="44"/>
      <c r="DH105" s="44"/>
      <c r="DI105" s="44"/>
      <c r="DJ105" s="44"/>
      <c r="DK105" s="44"/>
      <c r="DL105" s="44"/>
      <c r="DM105" s="44"/>
      <c r="DN105" s="44"/>
      <c r="DO105" s="44"/>
      <c r="DP105" s="44"/>
      <c r="DQ105" s="44"/>
      <c r="DR105" s="44"/>
      <c r="DS105" s="44"/>
      <c r="DT105" s="44"/>
      <c r="DU105" s="44"/>
      <c r="DV105" s="44"/>
      <c r="DW105" s="44"/>
      <c r="DX105" s="44"/>
      <c r="DY105" s="44"/>
      <c r="DZ105" s="44"/>
      <c r="EA105" s="44"/>
      <c r="EB105" s="44"/>
      <c r="EC105" s="44"/>
      <c r="ED105" s="44"/>
      <c r="EE105" s="44"/>
      <c r="EF105" s="44"/>
      <c r="EG105" s="46">
        <f>SUM(F105:EF105)</f>
        <v>8</v>
      </c>
      <c r="EH105" s="64">
        <f>E105*EG105</f>
        <v>880.8</v>
      </c>
    </row>
    <row r="106" spans="1:138" ht="30" customHeight="1">
      <c r="A106" s="46">
        <v>113</v>
      </c>
      <c r="B106" s="46">
        <v>105</v>
      </c>
      <c r="C106" s="50" t="s">
        <v>439</v>
      </c>
      <c r="D106" s="50" t="s">
        <v>531</v>
      </c>
      <c r="E106" s="49">
        <v>15.833333333333332</v>
      </c>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5">
        <v>520</v>
      </c>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6">
        <f>SUM(F106:EF106)</f>
        <v>520</v>
      </c>
      <c r="EH106" s="64">
        <f>E106*EG106</f>
        <v>8233.333333333332</v>
      </c>
    </row>
    <row r="107" spans="1:138" ht="30" customHeight="1">
      <c r="A107" s="46">
        <v>114</v>
      </c>
      <c r="B107" s="46">
        <v>106</v>
      </c>
      <c r="C107" s="55" t="s">
        <v>362</v>
      </c>
      <c r="D107" s="55" t="s">
        <v>495</v>
      </c>
      <c r="E107" s="49">
        <v>17</v>
      </c>
      <c r="F107" s="44"/>
      <c r="G107" s="44"/>
      <c r="H107" s="44"/>
      <c r="I107" s="44"/>
      <c r="J107" s="44"/>
      <c r="K107" s="44"/>
      <c r="L107" s="44"/>
      <c r="M107" s="44"/>
      <c r="N107" s="44"/>
      <c r="O107" s="44"/>
      <c r="P107" s="44"/>
      <c r="Q107" s="44"/>
      <c r="R107" s="44"/>
      <c r="S107" s="44"/>
      <c r="T107" s="44">
        <v>8</v>
      </c>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v>8</v>
      </c>
      <c r="CI107" s="44"/>
      <c r="CJ107" s="44"/>
      <c r="CK107" s="44"/>
      <c r="CL107" s="44"/>
      <c r="CM107" s="44"/>
      <c r="CN107" s="44"/>
      <c r="CO107" s="44"/>
      <c r="CP107" s="44"/>
      <c r="CQ107" s="44"/>
      <c r="CR107" s="44">
        <v>40</v>
      </c>
      <c r="CS107" s="44">
        <v>1000</v>
      </c>
      <c r="CT107" s="44"/>
      <c r="CU107" s="44"/>
      <c r="CV107" s="44"/>
      <c r="CW107" s="44"/>
      <c r="CX107" s="44"/>
      <c r="CY107" s="44"/>
      <c r="CZ107" s="44"/>
      <c r="DA107" s="44"/>
      <c r="DB107" s="44"/>
      <c r="DC107" s="44"/>
      <c r="DD107" s="44"/>
      <c r="DE107" s="44"/>
      <c r="DF107" s="44"/>
      <c r="DG107" s="44"/>
      <c r="DH107" s="44"/>
      <c r="DI107" s="44"/>
      <c r="DJ107" s="44"/>
      <c r="DK107" s="44"/>
      <c r="DL107" s="44"/>
      <c r="DM107" s="44"/>
      <c r="DN107" s="44"/>
      <c r="DO107" s="44"/>
      <c r="DP107" s="44"/>
      <c r="DQ107" s="44"/>
      <c r="DR107" s="44"/>
      <c r="DS107" s="44"/>
      <c r="DT107" s="44"/>
      <c r="DU107" s="44"/>
      <c r="DV107" s="44"/>
      <c r="DW107" s="44"/>
      <c r="DX107" s="44">
        <v>0</v>
      </c>
      <c r="DY107" s="44"/>
      <c r="DZ107" s="44"/>
      <c r="EA107" s="44"/>
      <c r="EB107" s="44"/>
      <c r="EC107" s="44"/>
      <c r="ED107" s="44"/>
      <c r="EE107" s="44"/>
      <c r="EF107" s="44"/>
      <c r="EG107" s="46">
        <f>SUM(F107:EF107)</f>
        <v>1056</v>
      </c>
      <c r="EH107" s="64">
        <f>E107*EG107</f>
        <v>17952</v>
      </c>
    </row>
    <row r="108" spans="1:138" ht="30" customHeight="1">
      <c r="A108" s="46">
        <v>115</v>
      </c>
      <c r="B108" s="46">
        <v>107</v>
      </c>
      <c r="C108" s="51" t="s">
        <v>363</v>
      </c>
      <c r="D108" s="51" t="s">
        <v>496</v>
      </c>
      <c r="E108" s="49">
        <v>132.75000000000003</v>
      </c>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44"/>
      <c r="CD108" s="44">
        <v>2</v>
      </c>
      <c r="CE108" s="44"/>
      <c r="CF108" s="44"/>
      <c r="CG108" s="44"/>
      <c r="CH108" s="44"/>
      <c r="CI108" s="44"/>
      <c r="CJ108" s="44"/>
      <c r="CK108" s="44"/>
      <c r="CL108" s="44"/>
      <c r="CM108" s="44"/>
      <c r="CN108" s="44"/>
      <c r="CO108" s="44"/>
      <c r="CP108" s="44"/>
      <c r="CQ108" s="44"/>
      <c r="CR108" s="44"/>
      <c r="CS108" s="44"/>
      <c r="CT108" s="44"/>
      <c r="CU108" s="44"/>
      <c r="CV108" s="44"/>
      <c r="CW108" s="44"/>
      <c r="CX108" s="44"/>
      <c r="CY108" s="44">
        <v>4</v>
      </c>
      <c r="CZ108" s="44"/>
      <c r="DA108" s="44"/>
      <c r="DB108" s="44"/>
      <c r="DC108" s="44"/>
      <c r="DD108" s="44"/>
      <c r="DE108" s="44"/>
      <c r="DF108" s="44"/>
      <c r="DG108" s="44"/>
      <c r="DH108" s="44"/>
      <c r="DI108" s="44"/>
      <c r="DJ108" s="44"/>
      <c r="DK108" s="44"/>
      <c r="DL108" s="44"/>
      <c r="DM108" s="44"/>
      <c r="DN108" s="44"/>
      <c r="DO108" s="44"/>
      <c r="DP108" s="44"/>
      <c r="DQ108" s="44"/>
      <c r="DR108" s="44"/>
      <c r="DS108" s="44"/>
      <c r="DT108" s="44"/>
      <c r="DU108" s="44"/>
      <c r="DV108" s="44"/>
      <c r="DW108" s="44"/>
      <c r="DX108" s="44"/>
      <c r="DY108" s="44"/>
      <c r="DZ108" s="44"/>
      <c r="EA108" s="44"/>
      <c r="EB108" s="44"/>
      <c r="EC108" s="44"/>
      <c r="ED108" s="44"/>
      <c r="EE108" s="44"/>
      <c r="EF108" s="44"/>
      <c r="EG108" s="46">
        <f>SUM(F108:EF108)</f>
        <v>6</v>
      </c>
      <c r="EH108" s="64">
        <f>E108*EG108</f>
        <v>796.5000000000002</v>
      </c>
    </row>
    <row r="109" spans="1:138" ht="30" customHeight="1">
      <c r="A109" s="46">
        <v>117</v>
      </c>
      <c r="B109" s="46">
        <v>108</v>
      </c>
      <c r="C109" s="50" t="s">
        <v>440</v>
      </c>
      <c r="D109" s="50" t="s">
        <v>440</v>
      </c>
      <c r="E109" s="49">
        <v>8.333333333333332</v>
      </c>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v>20</v>
      </c>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6">
        <f>SUM(F109:EF109)</f>
        <v>20</v>
      </c>
      <c r="EH109" s="64">
        <f>E109*EG109</f>
        <v>166.66666666666663</v>
      </c>
    </row>
    <row r="110" spans="1:138" ht="30" customHeight="1">
      <c r="A110" s="46">
        <v>118</v>
      </c>
      <c r="B110" s="46">
        <v>109</v>
      </c>
      <c r="C110" s="46" t="s">
        <v>441</v>
      </c>
      <c r="D110" s="46" t="s">
        <v>441</v>
      </c>
      <c r="E110" s="49">
        <v>32.475</v>
      </c>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c r="CA110" s="44"/>
      <c r="CB110" s="44"/>
      <c r="CC110" s="44"/>
      <c r="CD110" s="44"/>
      <c r="CE110" s="44"/>
      <c r="CF110" s="44"/>
      <c r="CG110" s="44"/>
      <c r="CH110" s="44"/>
      <c r="CI110" s="44"/>
      <c r="CJ110" s="44"/>
      <c r="CK110" s="44"/>
      <c r="CL110" s="44"/>
      <c r="CM110" s="44"/>
      <c r="CN110" s="44"/>
      <c r="CO110" s="44"/>
      <c r="CP110" s="44">
        <v>20</v>
      </c>
      <c r="CQ110" s="44"/>
      <c r="CR110" s="44"/>
      <c r="CS110" s="44"/>
      <c r="CT110" s="44"/>
      <c r="CU110" s="44"/>
      <c r="CV110" s="44"/>
      <c r="CW110" s="44"/>
      <c r="CX110" s="44"/>
      <c r="CY110" s="44"/>
      <c r="CZ110" s="44"/>
      <c r="DA110" s="44"/>
      <c r="DB110" s="44"/>
      <c r="DC110" s="44"/>
      <c r="DD110" s="44"/>
      <c r="DE110" s="44"/>
      <c r="DF110" s="44"/>
      <c r="DG110" s="44"/>
      <c r="DH110" s="44"/>
      <c r="DI110" s="44"/>
      <c r="DJ110" s="44"/>
      <c r="DK110" s="44"/>
      <c r="DL110" s="44"/>
      <c r="DM110" s="44"/>
      <c r="DN110" s="44"/>
      <c r="DO110" s="44"/>
      <c r="DP110" s="44"/>
      <c r="DQ110" s="44"/>
      <c r="DR110" s="44"/>
      <c r="DS110" s="44"/>
      <c r="DT110" s="44"/>
      <c r="DU110" s="44"/>
      <c r="DV110" s="44"/>
      <c r="DW110" s="44"/>
      <c r="DX110" s="44"/>
      <c r="DY110" s="44"/>
      <c r="DZ110" s="44"/>
      <c r="EA110" s="44"/>
      <c r="EB110" s="44"/>
      <c r="EC110" s="44"/>
      <c r="ED110" s="44"/>
      <c r="EE110" s="44"/>
      <c r="EF110" s="44"/>
      <c r="EG110" s="46">
        <f>SUM(F110:EF110)</f>
        <v>20</v>
      </c>
      <c r="EH110" s="64">
        <f>E110*EG110</f>
        <v>649.5</v>
      </c>
    </row>
    <row r="111" spans="1:138" ht="30" customHeight="1">
      <c r="A111" s="46">
        <v>119</v>
      </c>
      <c r="B111" s="46">
        <v>110</v>
      </c>
      <c r="C111" s="57" t="s">
        <v>364</v>
      </c>
      <c r="D111" s="57" t="s">
        <v>497</v>
      </c>
      <c r="E111" s="49">
        <v>74.5</v>
      </c>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c r="CC111" s="44"/>
      <c r="CD111" s="44"/>
      <c r="CE111" s="44"/>
      <c r="CF111" s="44"/>
      <c r="CG111" s="44"/>
      <c r="CH111" s="44"/>
      <c r="CI111" s="44"/>
      <c r="CJ111" s="44"/>
      <c r="CK111" s="44"/>
      <c r="CL111" s="44"/>
      <c r="CM111" s="44"/>
      <c r="CN111" s="44"/>
      <c r="CO111" s="44"/>
      <c r="CP111" s="44"/>
      <c r="CQ111" s="44"/>
      <c r="CR111" s="44"/>
      <c r="CS111" s="44"/>
      <c r="CT111" s="44"/>
      <c r="CU111" s="44"/>
      <c r="CV111" s="44"/>
      <c r="CW111" s="44"/>
      <c r="CX111" s="44"/>
      <c r="CY111" s="44">
        <v>4</v>
      </c>
      <c r="CZ111" s="44"/>
      <c r="DA111" s="44"/>
      <c r="DB111" s="44"/>
      <c r="DC111" s="44"/>
      <c r="DD111" s="44"/>
      <c r="DE111" s="44"/>
      <c r="DF111" s="44"/>
      <c r="DG111" s="44"/>
      <c r="DH111" s="44"/>
      <c r="DI111" s="44"/>
      <c r="DJ111" s="44"/>
      <c r="DK111" s="44"/>
      <c r="DL111" s="44"/>
      <c r="DM111" s="44"/>
      <c r="DN111" s="44"/>
      <c r="DO111" s="44"/>
      <c r="DP111" s="44"/>
      <c r="DQ111" s="44"/>
      <c r="DR111" s="44"/>
      <c r="DS111" s="44"/>
      <c r="DT111" s="44"/>
      <c r="DU111" s="44"/>
      <c r="DV111" s="44"/>
      <c r="DW111" s="44"/>
      <c r="DX111" s="44"/>
      <c r="DY111" s="44"/>
      <c r="DZ111" s="44"/>
      <c r="EA111" s="44"/>
      <c r="EB111" s="44"/>
      <c r="EC111" s="44"/>
      <c r="ED111" s="44"/>
      <c r="EE111" s="44"/>
      <c r="EF111" s="44"/>
      <c r="EG111" s="46">
        <f>SUM(F111:EF111)</f>
        <v>4</v>
      </c>
      <c r="EH111" s="64">
        <f>E111*EG111</f>
        <v>298</v>
      </c>
    </row>
    <row r="112" spans="1:138" ht="30" customHeight="1">
      <c r="A112" s="46">
        <v>120</v>
      </c>
      <c r="B112" s="46">
        <v>111</v>
      </c>
      <c r="C112" s="52" t="s">
        <v>498</v>
      </c>
      <c r="D112" s="52" t="s">
        <v>499</v>
      </c>
      <c r="E112" s="49">
        <v>74.1</v>
      </c>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c r="BZ112" s="44"/>
      <c r="CA112" s="44">
        <v>32</v>
      </c>
      <c r="CB112" s="44"/>
      <c r="CC112" s="44"/>
      <c r="CD112" s="44">
        <v>16</v>
      </c>
      <c r="CE112" s="44"/>
      <c r="CF112" s="44"/>
      <c r="CG112" s="44"/>
      <c r="CH112" s="44">
        <v>24</v>
      </c>
      <c r="CI112" s="44"/>
      <c r="CJ112" s="44"/>
      <c r="CK112" s="44"/>
      <c r="CL112" s="44"/>
      <c r="CM112" s="44"/>
      <c r="CN112" s="44"/>
      <c r="CO112" s="44">
        <v>320</v>
      </c>
      <c r="CP112" s="44"/>
      <c r="CQ112" s="44"/>
      <c r="CR112" s="44"/>
      <c r="CS112" s="44"/>
      <c r="CT112" s="44"/>
      <c r="CU112" s="44"/>
      <c r="CV112" s="44"/>
      <c r="CW112" s="44"/>
      <c r="CX112" s="44"/>
      <c r="CY112" s="44">
        <v>16</v>
      </c>
      <c r="CZ112" s="44"/>
      <c r="DA112" s="44">
        <v>40</v>
      </c>
      <c r="DB112" s="44"/>
      <c r="DC112" s="44"/>
      <c r="DD112" s="44"/>
      <c r="DE112" s="44"/>
      <c r="DF112" s="44">
        <v>16</v>
      </c>
      <c r="DG112" s="44"/>
      <c r="DH112" s="44"/>
      <c r="DI112" s="44">
        <v>400</v>
      </c>
      <c r="DJ112" s="44">
        <v>8</v>
      </c>
      <c r="DK112" s="44">
        <v>40</v>
      </c>
      <c r="DL112" s="44"/>
      <c r="DM112" s="44"/>
      <c r="DN112" s="44"/>
      <c r="DO112" s="44"/>
      <c r="DP112" s="44"/>
      <c r="DQ112" s="44"/>
      <c r="DR112" s="44"/>
      <c r="DS112" s="44"/>
      <c r="DT112" s="44"/>
      <c r="DU112" s="44">
        <v>8</v>
      </c>
      <c r="DV112" s="44"/>
      <c r="DW112" s="44"/>
      <c r="DX112" s="44"/>
      <c r="DY112" s="44"/>
      <c r="DZ112" s="44"/>
      <c r="EA112" s="44"/>
      <c r="EB112" s="44"/>
      <c r="EC112" s="44"/>
      <c r="ED112" s="44"/>
      <c r="EE112" s="44"/>
      <c r="EF112" s="44"/>
      <c r="EG112" s="46">
        <f>SUM(F112:EF112)</f>
        <v>920</v>
      </c>
      <c r="EH112" s="64">
        <f>E112*EG112</f>
        <v>68172</v>
      </c>
    </row>
    <row r="113" spans="1:138" ht="30" customHeight="1">
      <c r="A113" s="46">
        <v>121</v>
      </c>
      <c r="B113" s="46">
        <v>112</v>
      </c>
      <c r="C113" s="55" t="s">
        <v>365</v>
      </c>
      <c r="D113" s="55" t="s">
        <v>500</v>
      </c>
      <c r="E113" s="49">
        <v>448.45</v>
      </c>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c r="CA113" s="44"/>
      <c r="CB113" s="44"/>
      <c r="CC113" s="44"/>
      <c r="CD113" s="44">
        <v>4</v>
      </c>
      <c r="CE113" s="44">
        <v>160</v>
      </c>
      <c r="CF113" s="44"/>
      <c r="CG113" s="44"/>
      <c r="CH113" s="44"/>
      <c r="CI113" s="44"/>
      <c r="CJ113" s="44"/>
      <c r="CK113" s="44"/>
      <c r="CL113" s="44"/>
      <c r="CM113" s="44"/>
      <c r="CN113" s="44"/>
      <c r="CO113" s="44"/>
      <c r="CP113" s="44"/>
      <c r="CQ113" s="44"/>
      <c r="CR113" s="44"/>
      <c r="CS113" s="44">
        <v>200</v>
      </c>
      <c r="CT113" s="44"/>
      <c r="CU113" s="44"/>
      <c r="CV113" s="44"/>
      <c r="CW113" s="44"/>
      <c r="CX113" s="44"/>
      <c r="CY113" s="44"/>
      <c r="CZ113" s="44"/>
      <c r="DA113" s="44"/>
      <c r="DB113" s="44"/>
      <c r="DC113" s="44"/>
      <c r="DD113" s="44"/>
      <c r="DE113" s="44"/>
      <c r="DF113" s="44">
        <v>4</v>
      </c>
      <c r="DG113" s="44"/>
      <c r="DH113" s="44"/>
      <c r="DI113" s="44"/>
      <c r="DJ113" s="44"/>
      <c r="DK113" s="44"/>
      <c r="DL113" s="44"/>
      <c r="DM113" s="44"/>
      <c r="DN113" s="44"/>
      <c r="DO113" s="44"/>
      <c r="DP113" s="44"/>
      <c r="DQ113" s="44"/>
      <c r="DR113" s="44"/>
      <c r="DS113" s="44"/>
      <c r="DT113" s="44"/>
      <c r="DU113" s="44"/>
      <c r="DV113" s="44"/>
      <c r="DW113" s="44"/>
      <c r="DX113" s="44"/>
      <c r="DY113" s="44"/>
      <c r="DZ113" s="44"/>
      <c r="EA113" s="44"/>
      <c r="EB113" s="44"/>
      <c r="EC113" s="44"/>
      <c r="ED113" s="44"/>
      <c r="EE113" s="44"/>
      <c r="EF113" s="44"/>
      <c r="EG113" s="46">
        <f>SUM(F113:EF113)</f>
        <v>368</v>
      </c>
      <c r="EH113" s="64">
        <f>E113*EG113</f>
        <v>165029.6</v>
      </c>
    </row>
    <row r="114" spans="1:138" ht="30" customHeight="1">
      <c r="A114" s="46">
        <v>123</v>
      </c>
      <c r="B114" s="46">
        <v>113</v>
      </c>
      <c r="C114" s="50" t="s">
        <v>586</v>
      </c>
      <c r="D114" s="50" t="s">
        <v>564</v>
      </c>
      <c r="E114" s="49">
        <v>375</v>
      </c>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5">
        <v>4</v>
      </c>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6">
        <f>SUM(F114:EF114)</f>
        <v>4</v>
      </c>
      <c r="EH114" s="64">
        <f>E114*EG114</f>
        <v>1500</v>
      </c>
    </row>
    <row r="115" spans="1:138" ht="30" customHeight="1">
      <c r="A115" s="46">
        <v>124</v>
      </c>
      <c r="B115" s="46">
        <v>114</v>
      </c>
      <c r="C115" s="46" t="s">
        <v>587</v>
      </c>
      <c r="D115" s="46" t="s">
        <v>565</v>
      </c>
      <c r="E115" s="49">
        <v>375</v>
      </c>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c r="BZ115" s="44"/>
      <c r="CA115" s="44"/>
      <c r="CB115" s="44"/>
      <c r="CC115" s="44"/>
      <c r="CD115" s="44">
        <v>4</v>
      </c>
      <c r="CE115" s="44"/>
      <c r="CF115" s="44"/>
      <c r="CG115" s="44"/>
      <c r="CH115" s="44"/>
      <c r="CI115" s="44"/>
      <c r="CJ115" s="44"/>
      <c r="CK115" s="44"/>
      <c r="CL115" s="44"/>
      <c r="CM115" s="44"/>
      <c r="CN115" s="44"/>
      <c r="CO115" s="44"/>
      <c r="CP115" s="44"/>
      <c r="CQ115" s="44"/>
      <c r="CR115" s="44"/>
      <c r="CS115" s="44"/>
      <c r="CT115" s="44"/>
      <c r="CU115" s="44"/>
      <c r="CV115" s="44"/>
      <c r="CW115" s="44"/>
      <c r="CX115" s="44"/>
      <c r="CY115" s="44"/>
      <c r="CZ115" s="44"/>
      <c r="DA115" s="44"/>
      <c r="DB115" s="44"/>
      <c r="DC115" s="44"/>
      <c r="DD115" s="44"/>
      <c r="DE115" s="44"/>
      <c r="DF115" s="44"/>
      <c r="DG115" s="44"/>
      <c r="DH115" s="44"/>
      <c r="DI115" s="44"/>
      <c r="DJ115" s="44"/>
      <c r="DK115" s="44"/>
      <c r="DL115" s="44"/>
      <c r="DM115" s="44"/>
      <c r="DN115" s="44"/>
      <c r="DO115" s="44"/>
      <c r="DP115" s="44"/>
      <c r="DQ115" s="44"/>
      <c r="DR115" s="44"/>
      <c r="DS115" s="44"/>
      <c r="DT115" s="44"/>
      <c r="DU115" s="44"/>
      <c r="DV115" s="44"/>
      <c r="DW115" s="44"/>
      <c r="DX115" s="44"/>
      <c r="DY115" s="44"/>
      <c r="DZ115" s="44"/>
      <c r="EA115" s="44"/>
      <c r="EB115" s="44"/>
      <c r="EC115" s="44"/>
      <c r="ED115" s="44"/>
      <c r="EE115" s="44"/>
      <c r="EF115" s="44"/>
      <c r="EG115" s="46">
        <f>SUM(F115:EF115)</f>
        <v>4</v>
      </c>
      <c r="EH115" s="64">
        <f>E115*EG115</f>
        <v>1500</v>
      </c>
    </row>
    <row r="116" spans="1:138" ht="30" customHeight="1">
      <c r="A116" s="46">
        <v>125</v>
      </c>
      <c r="B116" s="46">
        <v>115</v>
      </c>
      <c r="C116" s="50" t="s">
        <v>588</v>
      </c>
      <c r="D116" s="50" t="s">
        <v>566</v>
      </c>
      <c r="E116" s="49">
        <v>375</v>
      </c>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5">
        <v>4</v>
      </c>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6">
        <f>SUM(F116:EF116)</f>
        <v>4</v>
      </c>
      <c r="EH116" s="64">
        <f>E116*EG116</f>
        <v>1500</v>
      </c>
    </row>
    <row r="117" spans="1:138" ht="30" customHeight="1">
      <c r="A117" s="46">
        <v>126</v>
      </c>
      <c r="B117" s="46">
        <v>116</v>
      </c>
      <c r="C117" s="46" t="s">
        <v>589</v>
      </c>
      <c r="D117" s="46" t="s">
        <v>567</v>
      </c>
      <c r="E117" s="49">
        <v>375</v>
      </c>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c r="BZ117" s="44"/>
      <c r="CA117" s="44"/>
      <c r="CB117" s="44"/>
      <c r="CC117" s="44"/>
      <c r="CD117" s="44">
        <v>4</v>
      </c>
      <c r="CE117" s="44"/>
      <c r="CF117" s="44"/>
      <c r="CG117" s="44"/>
      <c r="CH117" s="44"/>
      <c r="CI117" s="44"/>
      <c r="CJ117" s="44"/>
      <c r="CK117" s="44"/>
      <c r="CL117" s="44"/>
      <c r="CM117" s="44"/>
      <c r="CN117" s="44"/>
      <c r="CO117" s="44"/>
      <c r="CP117" s="44"/>
      <c r="CQ117" s="44"/>
      <c r="CR117" s="44"/>
      <c r="CS117" s="44"/>
      <c r="CT117" s="44"/>
      <c r="CU117" s="44"/>
      <c r="CV117" s="44"/>
      <c r="CW117" s="44"/>
      <c r="CX117" s="44"/>
      <c r="CY117" s="44"/>
      <c r="CZ117" s="44"/>
      <c r="DA117" s="44"/>
      <c r="DB117" s="44"/>
      <c r="DC117" s="44"/>
      <c r="DD117" s="44"/>
      <c r="DE117" s="44"/>
      <c r="DF117" s="44"/>
      <c r="DG117" s="44"/>
      <c r="DH117" s="44"/>
      <c r="DI117" s="44"/>
      <c r="DJ117" s="44"/>
      <c r="DK117" s="44"/>
      <c r="DL117" s="44"/>
      <c r="DM117" s="44"/>
      <c r="DN117" s="44"/>
      <c r="DO117" s="44"/>
      <c r="DP117" s="44"/>
      <c r="DQ117" s="44"/>
      <c r="DR117" s="44"/>
      <c r="DS117" s="44"/>
      <c r="DT117" s="44"/>
      <c r="DU117" s="44"/>
      <c r="DV117" s="44"/>
      <c r="DW117" s="44"/>
      <c r="DX117" s="44"/>
      <c r="DY117" s="44"/>
      <c r="DZ117" s="44"/>
      <c r="EA117" s="44"/>
      <c r="EB117" s="44"/>
      <c r="EC117" s="44"/>
      <c r="ED117" s="44"/>
      <c r="EE117" s="44"/>
      <c r="EF117" s="44"/>
      <c r="EG117" s="46">
        <f>SUM(F117:EF117)</f>
        <v>4</v>
      </c>
      <c r="EH117" s="64">
        <f>E117*EG117</f>
        <v>1500</v>
      </c>
    </row>
    <row r="118" spans="1:138" ht="30" customHeight="1">
      <c r="A118" s="46">
        <v>128</v>
      </c>
      <c r="B118" s="46">
        <v>117</v>
      </c>
      <c r="C118" s="52" t="s">
        <v>366</v>
      </c>
      <c r="D118" s="52" t="s">
        <v>501</v>
      </c>
      <c r="E118" s="49">
        <v>206.4</v>
      </c>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c r="BM118" s="44"/>
      <c r="BN118" s="44"/>
      <c r="BO118" s="44"/>
      <c r="BP118" s="44"/>
      <c r="BQ118" s="44"/>
      <c r="BR118" s="44"/>
      <c r="BS118" s="44"/>
      <c r="BT118" s="44"/>
      <c r="BU118" s="44"/>
      <c r="BV118" s="44"/>
      <c r="BW118" s="44"/>
      <c r="BX118" s="44"/>
      <c r="BY118" s="44"/>
      <c r="BZ118" s="44"/>
      <c r="CA118" s="44"/>
      <c r="CB118" s="44"/>
      <c r="CC118" s="44"/>
      <c r="CD118" s="44">
        <v>20</v>
      </c>
      <c r="CE118" s="44"/>
      <c r="CF118" s="44"/>
      <c r="CG118" s="44"/>
      <c r="CH118" s="44"/>
      <c r="CI118" s="44"/>
      <c r="CJ118" s="44"/>
      <c r="CK118" s="44"/>
      <c r="CL118" s="44"/>
      <c r="CM118" s="44"/>
      <c r="CN118" s="44"/>
      <c r="CO118" s="44">
        <v>4</v>
      </c>
      <c r="CP118" s="44"/>
      <c r="CQ118" s="44"/>
      <c r="CR118" s="44">
        <v>240</v>
      </c>
      <c r="CS118" s="44"/>
      <c r="CT118" s="44"/>
      <c r="CU118" s="44"/>
      <c r="CV118" s="44"/>
      <c r="CW118" s="44"/>
      <c r="CX118" s="44"/>
      <c r="CY118" s="44"/>
      <c r="CZ118" s="44"/>
      <c r="DA118" s="44"/>
      <c r="DB118" s="44"/>
      <c r="DC118" s="44"/>
      <c r="DD118" s="44"/>
      <c r="DE118" s="44"/>
      <c r="DF118" s="44"/>
      <c r="DG118" s="44"/>
      <c r="DH118" s="44"/>
      <c r="DI118" s="44"/>
      <c r="DJ118" s="44"/>
      <c r="DK118" s="44"/>
      <c r="DL118" s="44"/>
      <c r="DM118" s="44"/>
      <c r="DN118" s="44"/>
      <c r="DO118" s="44"/>
      <c r="DP118" s="44"/>
      <c r="DQ118" s="44"/>
      <c r="DR118" s="44"/>
      <c r="DS118" s="44"/>
      <c r="DT118" s="44"/>
      <c r="DU118" s="44"/>
      <c r="DV118" s="44"/>
      <c r="DW118" s="44"/>
      <c r="DX118" s="44"/>
      <c r="DY118" s="44"/>
      <c r="DZ118" s="44"/>
      <c r="EA118" s="44"/>
      <c r="EB118" s="44"/>
      <c r="EC118" s="44"/>
      <c r="ED118" s="44"/>
      <c r="EE118" s="44"/>
      <c r="EF118" s="44">
        <v>16</v>
      </c>
      <c r="EG118" s="46">
        <f>SUM(F118:EF118)</f>
        <v>280</v>
      </c>
      <c r="EH118" s="64">
        <f>E118*EG118</f>
        <v>57792</v>
      </c>
    </row>
    <row r="119" spans="1:138" ht="30" customHeight="1">
      <c r="A119" s="46">
        <v>129</v>
      </c>
      <c r="B119" s="46">
        <v>118</v>
      </c>
      <c r="C119" s="52" t="s">
        <v>367</v>
      </c>
      <c r="D119" s="52" t="s">
        <v>502</v>
      </c>
      <c r="E119" s="49">
        <v>291.4</v>
      </c>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v>4</v>
      </c>
      <c r="CP119" s="44"/>
      <c r="CQ119" s="44"/>
      <c r="CR119" s="44">
        <v>120</v>
      </c>
      <c r="CS119" s="44"/>
      <c r="CT119" s="44"/>
      <c r="CU119" s="44"/>
      <c r="CV119" s="44"/>
      <c r="CW119" s="44"/>
      <c r="CX119" s="44"/>
      <c r="CY119" s="44"/>
      <c r="CZ119" s="44"/>
      <c r="DA119" s="44"/>
      <c r="DB119" s="44"/>
      <c r="DC119" s="44"/>
      <c r="DD119" s="44"/>
      <c r="DE119" s="44"/>
      <c r="DF119" s="44"/>
      <c r="DG119" s="44"/>
      <c r="DH119" s="44"/>
      <c r="DI119" s="44"/>
      <c r="DJ119" s="44"/>
      <c r="DK119" s="44"/>
      <c r="DL119" s="44"/>
      <c r="DM119" s="44"/>
      <c r="DN119" s="44"/>
      <c r="DO119" s="44"/>
      <c r="DP119" s="44"/>
      <c r="DQ119" s="44"/>
      <c r="DR119" s="44"/>
      <c r="DS119" s="44"/>
      <c r="DT119" s="44"/>
      <c r="DU119" s="44"/>
      <c r="DV119" s="44"/>
      <c r="DW119" s="44"/>
      <c r="DX119" s="44"/>
      <c r="DY119" s="44"/>
      <c r="DZ119" s="44"/>
      <c r="EA119" s="44"/>
      <c r="EB119" s="44"/>
      <c r="EC119" s="44"/>
      <c r="ED119" s="44"/>
      <c r="EE119" s="44"/>
      <c r="EF119" s="44"/>
      <c r="EG119" s="46">
        <f>SUM(F119:EF119)</f>
        <v>124</v>
      </c>
      <c r="EH119" s="64">
        <f>E119*EG119</f>
        <v>36133.6</v>
      </c>
    </row>
    <row r="120" spans="1:138" ht="30" customHeight="1">
      <c r="A120" s="46">
        <v>130</v>
      </c>
      <c r="B120" s="46">
        <v>119</v>
      </c>
      <c r="C120" s="52" t="s">
        <v>368</v>
      </c>
      <c r="D120" s="52" t="s">
        <v>503</v>
      </c>
      <c r="E120" s="49">
        <v>202.5</v>
      </c>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v>4</v>
      </c>
      <c r="CP120" s="44"/>
      <c r="CQ120" s="44"/>
      <c r="CR120" s="44">
        <v>120</v>
      </c>
      <c r="CS120" s="44">
        <v>400</v>
      </c>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v>40</v>
      </c>
      <c r="EG120" s="46">
        <f>SUM(F120:EF120)</f>
        <v>564</v>
      </c>
      <c r="EH120" s="64">
        <f>E120*EG120</f>
        <v>114210</v>
      </c>
    </row>
    <row r="121" spans="1:138" ht="30" customHeight="1">
      <c r="A121" s="46">
        <v>131</v>
      </c>
      <c r="B121" s="46">
        <v>120</v>
      </c>
      <c r="C121" s="52" t="s">
        <v>369</v>
      </c>
      <c r="D121" s="52" t="s">
        <v>504</v>
      </c>
      <c r="E121" s="49">
        <v>601.0875</v>
      </c>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4"/>
      <c r="CJ121" s="44"/>
      <c r="CK121" s="44"/>
      <c r="CL121" s="44"/>
      <c r="CM121" s="44"/>
      <c r="CN121" s="44"/>
      <c r="CO121" s="44"/>
      <c r="CP121" s="44">
        <v>10</v>
      </c>
      <c r="CQ121" s="44">
        <v>320</v>
      </c>
      <c r="CR121" s="44"/>
      <c r="CS121" s="44">
        <v>150</v>
      </c>
      <c r="CT121" s="44"/>
      <c r="CU121" s="44"/>
      <c r="CV121" s="44"/>
      <c r="CW121" s="44"/>
      <c r="CX121" s="44"/>
      <c r="CY121" s="44"/>
      <c r="CZ121" s="44"/>
      <c r="DA121" s="44"/>
      <c r="DB121" s="44"/>
      <c r="DC121" s="44"/>
      <c r="DD121" s="44"/>
      <c r="DE121" s="44"/>
      <c r="DF121" s="44"/>
      <c r="DG121" s="44"/>
      <c r="DH121" s="44"/>
      <c r="DI121" s="44"/>
      <c r="DJ121" s="44"/>
      <c r="DK121" s="44"/>
      <c r="DL121" s="44"/>
      <c r="DM121" s="44"/>
      <c r="DN121" s="44"/>
      <c r="DO121" s="44"/>
      <c r="DP121" s="44"/>
      <c r="DQ121" s="44"/>
      <c r="DR121" s="44"/>
      <c r="DS121" s="44"/>
      <c r="DT121" s="44"/>
      <c r="DU121" s="44"/>
      <c r="DV121" s="44"/>
      <c r="DW121" s="44"/>
      <c r="DX121" s="44"/>
      <c r="DY121" s="44"/>
      <c r="DZ121" s="44"/>
      <c r="EA121" s="44"/>
      <c r="EB121" s="44"/>
      <c r="EC121" s="44"/>
      <c r="ED121" s="44"/>
      <c r="EE121" s="44"/>
      <c r="EF121" s="44"/>
      <c r="EG121" s="46">
        <f>SUM(F121:EF121)</f>
        <v>480</v>
      </c>
      <c r="EH121" s="64">
        <f>E121*EG121</f>
        <v>288522</v>
      </c>
    </row>
    <row r="122" spans="1:138" ht="30" customHeight="1">
      <c r="A122" s="46">
        <v>134</v>
      </c>
      <c r="B122" s="46">
        <v>121</v>
      </c>
      <c r="C122" s="50" t="s">
        <v>442</v>
      </c>
      <c r="D122" s="50" t="s">
        <v>554</v>
      </c>
      <c r="E122" s="49">
        <v>833.3333333333334</v>
      </c>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c r="CB122" s="44"/>
      <c r="CC122" s="44"/>
      <c r="CD122" s="45">
        <v>160</v>
      </c>
      <c r="CE122" s="44"/>
      <c r="CF122" s="44"/>
      <c r="CG122" s="44"/>
      <c r="CH122" s="44"/>
      <c r="CI122" s="44"/>
      <c r="CJ122" s="44"/>
      <c r="CK122" s="44"/>
      <c r="CL122" s="44"/>
      <c r="CM122" s="44"/>
      <c r="CN122" s="44"/>
      <c r="CO122" s="44"/>
      <c r="CP122" s="44"/>
      <c r="CQ122" s="44"/>
      <c r="CR122" s="44"/>
      <c r="CS122" s="44"/>
      <c r="CT122" s="44"/>
      <c r="CU122" s="44"/>
      <c r="CV122" s="44"/>
      <c r="CW122" s="44"/>
      <c r="CX122" s="44"/>
      <c r="CY122" s="44"/>
      <c r="CZ122" s="44"/>
      <c r="DA122" s="44"/>
      <c r="DB122" s="44"/>
      <c r="DC122" s="44"/>
      <c r="DD122" s="44"/>
      <c r="DE122" s="44"/>
      <c r="DF122" s="44"/>
      <c r="DG122" s="44"/>
      <c r="DH122" s="44"/>
      <c r="DI122" s="44"/>
      <c r="DJ122" s="44"/>
      <c r="DK122" s="44"/>
      <c r="DL122" s="44"/>
      <c r="DM122" s="44"/>
      <c r="DN122" s="44"/>
      <c r="DO122" s="44"/>
      <c r="DP122" s="44"/>
      <c r="DQ122" s="44"/>
      <c r="DR122" s="44"/>
      <c r="DS122" s="44"/>
      <c r="DT122" s="44"/>
      <c r="DU122" s="44"/>
      <c r="DV122" s="44"/>
      <c r="DW122" s="44"/>
      <c r="DX122" s="44"/>
      <c r="DY122" s="44"/>
      <c r="DZ122" s="44"/>
      <c r="EA122" s="44"/>
      <c r="EB122" s="44"/>
      <c r="EC122" s="44"/>
      <c r="ED122" s="44"/>
      <c r="EE122" s="44"/>
      <c r="EF122" s="44"/>
      <c r="EG122" s="46">
        <f>SUM(F122:EF122)</f>
        <v>160</v>
      </c>
      <c r="EH122" s="64">
        <f>E122*EG122</f>
        <v>133333.33333333334</v>
      </c>
    </row>
    <row r="123" spans="1:138" ht="30" customHeight="1">
      <c r="A123" s="46">
        <v>138</v>
      </c>
      <c r="B123" s="46">
        <v>122</v>
      </c>
      <c r="C123" s="57" t="s">
        <v>443</v>
      </c>
      <c r="D123" s="57" t="s">
        <v>505</v>
      </c>
      <c r="E123" s="49">
        <v>370</v>
      </c>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v>80</v>
      </c>
      <c r="CF123" s="44"/>
      <c r="CG123" s="44"/>
      <c r="CH123" s="44"/>
      <c r="CI123" s="44"/>
      <c r="CJ123" s="44"/>
      <c r="CK123" s="44"/>
      <c r="CL123" s="44"/>
      <c r="CM123" s="44"/>
      <c r="CN123" s="44"/>
      <c r="CO123" s="44"/>
      <c r="CP123" s="44"/>
      <c r="CQ123" s="44">
        <v>8</v>
      </c>
      <c r="CR123" s="44">
        <v>20</v>
      </c>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6">
        <f>SUM(F123:EF123)</f>
        <v>108</v>
      </c>
      <c r="EH123" s="64">
        <f>E123*EG123</f>
        <v>39960</v>
      </c>
    </row>
    <row r="124" spans="1:138" ht="30" customHeight="1">
      <c r="A124" s="46">
        <v>139</v>
      </c>
      <c r="B124" s="46">
        <v>123</v>
      </c>
      <c r="C124" s="57" t="s">
        <v>444</v>
      </c>
      <c r="D124" s="57" t="s">
        <v>506</v>
      </c>
      <c r="E124" s="49">
        <v>370</v>
      </c>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c r="CB124" s="44"/>
      <c r="CC124" s="44">
        <v>2</v>
      </c>
      <c r="CD124" s="44"/>
      <c r="CE124" s="44">
        <v>80</v>
      </c>
      <c r="CF124" s="44"/>
      <c r="CG124" s="44"/>
      <c r="CH124" s="44"/>
      <c r="CI124" s="44"/>
      <c r="CJ124" s="44"/>
      <c r="CK124" s="44"/>
      <c r="CL124" s="44"/>
      <c r="CM124" s="44"/>
      <c r="CN124" s="44"/>
      <c r="CO124" s="44"/>
      <c r="CP124" s="44"/>
      <c r="CQ124" s="44">
        <v>8</v>
      </c>
      <c r="CR124" s="44"/>
      <c r="CS124" s="44">
        <v>30</v>
      </c>
      <c r="CT124" s="44"/>
      <c r="CU124" s="44"/>
      <c r="CV124" s="44">
        <v>4</v>
      </c>
      <c r="CW124" s="44"/>
      <c r="CX124" s="44"/>
      <c r="CY124" s="44"/>
      <c r="CZ124" s="44">
        <v>4</v>
      </c>
      <c r="DA124" s="44"/>
      <c r="DB124" s="44"/>
      <c r="DC124" s="44"/>
      <c r="DD124" s="44"/>
      <c r="DE124" s="44"/>
      <c r="DF124" s="44"/>
      <c r="DG124" s="44"/>
      <c r="DH124" s="44"/>
      <c r="DI124" s="44"/>
      <c r="DJ124" s="44"/>
      <c r="DK124" s="44"/>
      <c r="DL124" s="44"/>
      <c r="DM124" s="44"/>
      <c r="DN124" s="44"/>
      <c r="DO124" s="44"/>
      <c r="DP124" s="44"/>
      <c r="DQ124" s="44"/>
      <c r="DR124" s="44"/>
      <c r="DS124" s="44"/>
      <c r="DT124" s="44"/>
      <c r="DU124" s="44"/>
      <c r="DV124" s="44"/>
      <c r="DW124" s="44"/>
      <c r="DX124" s="44"/>
      <c r="DY124" s="44"/>
      <c r="DZ124" s="44"/>
      <c r="EA124" s="44"/>
      <c r="EB124" s="44"/>
      <c r="EC124" s="44"/>
      <c r="ED124" s="44"/>
      <c r="EE124" s="44"/>
      <c r="EF124" s="44"/>
      <c r="EG124" s="46">
        <f>SUM(F124:EF124)</f>
        <v>128</v>
      </c>
      <c r="EH124" s="64">
        <f>E124*EG124</f>
        <v>47360</v>
      </c>
    </row>
    <row r="125" spans="1:138" ht="30" customHeight="1">
      <c r="A125" s="46">
        <v>140</v>
      </c>
      <c r="B125" s="46">
        <v>124</v>
      </c>
      <c r="C125" s="46" t="s">
        <v>445</v>
      </c>
      <c r="D125" s="46" t="s">
        <v>530</v>
      </c>
      <c r="E125" s="49">
        <v>841.2</v>
      </c>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v>4</v>
      </c>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6">
        <f>SUM(F125:EF125)</f>
        <v>4</v>
      </c>
      <c r="EH125" s="64">
        <f>E125*EG125</f>
        <v>3364.8</v>
      </c>
    </row>
    <row r="126" spans="1:138" ht="30" customHeight="1">
      <c r="A126" s="46">
        <v>143</v>
      </c>
      <c r="B126" s="46">
        <v>125</v>
      </c>
      <c r="C126" s="50" t="s">
        <v>446</v>
      </c>
      <c r="D126" s="50" t="s">
        <v>555</v>
      </c>
      <c r="E126" s="49">
        <v>1333.3333333333333</v>
      </c>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5">
        <v>4</v>
      </c>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6">
        <f>SUM(F126:EF126)</f>
        <v>4</v>
      </c>
      <c r="EH126" s="64">
        <f>E126*EG126</f>
        <v>5333.333333333333</v>
      </c>
    </row>
    <row r="127" spans="1:138" ht="30" customHeight="1">
      <c r="A127" s="46">
        <v>146</v>
      </c>
      <c r="B127" s="46">
        <v>126</v>
      </c>
      <c r="C127" s="55" t="s">
        <v>447</v>
      </c>
      <c r="D127" s="55" t="s">
        <v>507</v>
      </c>
      <c r="E127" s="49">
        <v>260</v>
      </c>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v>2</v>
      </c>
      <c r="BX127" s="44"/>
      <c r="BY127" s="44"/>
      <c r="BZ127" s="44">
        <v>2</v>
      </c>
      <c r="CA127" s="44"/>
      <c r="CB127" s="44"/>
      <c r="CC127" s="44"/>
      <c r="CD127" s="44"/>
      <c r="CE127" s="44">
        <v>1</v>
      </c>
      <c r="CF127" s="44"/>
      <c r="CG127" s="44"/>
      <c r="CH127" s="44"/>
      <c r="CI127" s="44"/>
      <c r="CJ127" s="44"/>
      <c r="CK127" s="44"/>
      <c r="CL127" s="44"/>
      <c r="CM127" s="44"/>
      <c r="CN127" s="44"/>
      <c r="CO127" s="44"/>
      <c r="CP127" s="44"/>
      <c r="CQ127" s="44">
        <v>12</v>
      </c>
      <c r="CR127" s="44"/>
      <c r="CS127" s="44">
        <v>30</v>
      </c>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v>4</v>
      </c>
      <c r="DZ127" s="44"/>
      <c r="EA127" s="44"/>
      <c r="EB127" s="44"/>
      <c r="EC127" s="44"/>
      <c r="ED127" s="44"/>
      <c r="EE127" s="44"/>
      <c r="EF127" s="44"/>
      <c r="EG127" s="46">
        <f>SUM(F127:EF127)</f>
        <v>51</v>
      </c>
      <c r="EH127" s="64">
        <f>E127*EG127</f>
        <v>13260</v>
      </c>
    </row>
    <row r="128" spans="1:138" ht="30" customHeight="1">
      <c r="A128" s="46">
        <v>148</v>
      </c>
      <c r="B128" s="46">
        <v>127</v>
      </c>
      <c r="C128" s="51" t="s">
        <v>370</v>
      </c>
      <c r="D128" s="51" t="s">
        <v>508</v>
      </c>
      <c r="E128" s="49">
        <v>247.5</v>
      </c>
      <c r="F128" s="44">
        <v>5</v>
      </c>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v>3</v>
      </c>
      <c r="CB128" s="44">
        <v>300</v>
      </c>
      <c r="CC128" s="44"/>
      <c r="CD128" s="44">
        <v>3</v>
      </c>
      <c r="CE128" s="44"/>
      <c r="CF128" s="44"/>
      <c r="CG128" s="44"/>
      <c r="CH128" s="44">
        <v>8</v>
      </c>
      <c r="CI128" s="44">
        <v>58</v>
      </c>
      <c r="CJ128" s="44">
        <v>2</v>
      </c>
      <c r="CK128" s="44"/>
      <c r="CL128" s="44"/>
      <c r="CM128" s="44"/>
      <c r="CN128" s="44"/>
      <c r="CO128" s="44"/>
      <c r="CP128" s="44">
        <v>25</v>
      </c>
      <c r="CQ128" s="44">
        <v>48</v>
      </c>
      <c r="CR128" s="44">
        <v>50</v>
      </c>
      <c r="CS128" s="44">
        <v>50</v>
      </c>
      <c r="CT128" s="44"/>
      <c r="CU128" s="44"/>
      <c r="CV128" s="44">
        <v>2</v>
      </c>
      <c r="CW128" s="44">
        <v>2</v>
      </c>
      <c r="CX128" s="44"/>
      <c r="CY128" s="44">
        <v>16</v>
      </c>
      <c r="CZ128" s="44">
        <v>2</v>
      </c>
      <c r="DA128" s="44">
        <v>24</v>
      </c>
      <c r="DB128" s="44">
        <v>12</v>
      </c>
      <c r="DC128" s="44"/>
      <c r="DD128" s="44"/>
      <c r="DE128" s="44">
        <v>4</v>
      </c>
      <c r="DF128" s="44">
        <v>16</v>
      </c>
      <c r="DG128" s="44">
        <v>2</v>
      </c>
      <c r="DH128" s="44">
        <v>3</v>
      </c>
      <c r="DI128" s="44">
        <v>8</v>
      </c>
      <c r="DJ128" s="44"/>
      <c r="DK128" s="44">
        <v>0</v>
      </c>
      <c r="DL128" s="44">
        <v>10</v>
      </c>
      <c r="DM128" s="44">
        <v>24</v>
      </c>
      <c r="DN128" s="44"/>
      <c r="DO128" s="44">
        <v>4</v>
      </c>
      <c r="DP128" s="44">
        <v>8</v>
      </c>
      <c r="DQ128" s="44"/>
      <c r="DR128" s="44"/>
      <c r="DS128" s="44">
        <v>2</v>
      </c>
      <c r="DT128" s="44"/>
      <c r="DU128" s="44">
        <v>8</v>
      </c>
      <c r="DV128" s="44">
        <v>16</v>
      </c>
      <c r="DW128" s="44">
        <v>16</v>
      </c>
      <c r="DX128" s="44"/>
      <c r="DY128" s="44">
        <v>24</v>
      </c>
      <c r="DZ128" s="44">
        <v>8</v>
      </c>
      <c r="EA128" s="44">
        <v>5</v>
      </c>
      <c r="EB128" s="44"/>
      <c r="EC128" s="44">
        <v>2</v>
      </c>
      <c r="ED128" s="44">
        <v>8</v>
      </c>
      <c r="EE128" s="44">
        <v>4</v>
      </c>
      <c r="EF128" s="44">
        <v>24</v>
      </c>
      <c r="EG128" s="46">
        <f>SUM(F128:EF128)</f>
        <v>806</v>
      </c>
      <c r="EH128" s="64">
        <f>E128*EG128</f>
        <v>199485</v>
      </c>
    </row>
    <row r="129" spans="1:138" ht="30" customHeight="1">
      <c r="A129" s="46">
        <v>151</v>
      </c>
      <c r="B129" s="46">
        <v>128</v>
      </c>
      <c r="C129" s="51" t="s">
        <v>371</v>
      </c>
      <c r="D129" s="51" t="s">
        <v>509</v>
      </c>
      <c r="E129" s="49">
        <v>46.29</v>
      </c>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c r="CK129" s="44"/>
      <c r="CL129" s="44"/>
      <c r="CM129" s="44"/>
      <c r="CN129" s="44"/>
      <c r="CO129" s="44"/>
      <c r="CP129" s="44"/>
      <c r="CQ129" s="44">
        <v>40</v>
      </c>
      <c r="CR129" s="44">
        <v>80</v>
      </c>
      <c r="CS129" s="44">
        <v>35</v>
      </c>
      <c r="CT129" s="44"/>
      <c r="CU129" s="44"/>
      <c r="CV129" s="44"/>
      <c r="CW129" s="44"/>
      <c r="CX129" s="44"/>
      <c r="CY129" s="44">
        <v>8</v>
      </c>
      <c r="CZ129" s="44">
        <v>160</v>
      </c>
      <c r="DA129" s="44"/>
      <c r="DB129" s="44"/>
      <c r="DC129" s="44"/>
      <c r="DD129" s="44"/>
      <c r="DE129" s="44"/>
      <c r="DF129" s="44"/>
      <c r="DG129" s="44"/>
      <c r="DH129" s="44"/>
      <c r="DI129" s="44"/>
      <c r="DJ129" s="44"/>
      <c r="DK129" s="44"/>
      <c r="DL129" s="44">
        <v>8</v>
      </c>
      <c r="DM129" s="44"/>
      <c r="DN129" s="44"/>
      <c r="DO129" s="44"/>
      <c r="DP129" s="44"/>
      <c r="DQ129" s="44"/>
      <c r="DR129" s="44"/>
      <c r="DS129" s="44"/>
      <c r="DT129" s="44"/>
      <c r="DU129" s="44"/>
      <c r="DV129" s="44"/>
      <c r="DW129" s="44"/>
      <c r="DX129" s="44"/>
      <c r="DY129" s="44"/>
      <c r="DZ129" s="44">
        <v>2</v>
      </c>
      <c r="EA129" s="44"/>
      <c r="EB129" s="44"/>
      <c r="EC129" s="44"/>
      <c r="ED129" s="44"/>
      <c r="EE129" s="44"/>
      <c r="EF129" s="44"/>
      <c r="EG129" s="46">
        <f>SUM(F129:EF129)</f>
        <v>333</v>
      </c>
      <c r="EH129" s="64">
        <f>E129*EG129</f>
        <v>15414.57</v>
      </c>
    </row>
    <row r="130" spans="1:138" ht="30" customHeight="1">
      <c r="A130" s="46">
        <v>156</v>
      </c>
      <c r="B130" s="46">
        <v>129</v>
      </c>
      <c r="C130" s="55" t="s">
        <v>372</v>
      </c>
      <c r="D130" s="55" t="s">
        <v>510</v>
      </c>
      <c r="E130" s="49">
        <v>350</v>
      </c>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v>5</v>
      </c>
      <c r="CI130" s="44"/>
      <c r="CJ130" s="44"/>
      <c r="CK130" s="44"/>
      <c r="CL130" s="44"/>
      <c r="CM130" s="44"/>
      <c r="CN130" s="44"/>
      <c r="CO130" s="44"/>
      <c r="CP130" s="44"/>
      <c r="CQ130" s="44"/>
      <c r="CR130" s="44"/>
      <c r="CS130" s="44">
        <v>50</v>
      </c>
      <c r="CT130" s="44"/>
      <c r="CU130" s="44"/>
      <c r="CV130" s="44"/>
      <c r="CW130" s="44"/>
      <c r="CX130" s="44"/>
      <c r="CY130" s="44"/>
      <c r="CZ130" s="44"/>
      <c r="DA130" s="44"/>
      <c r="DB130" s="44"/>
      <c r="DC130" s="44"/>
      <c r="DD130" s="44"/>
      <c r="DE130" s="44"/>
      <c r="DF130" s="44"/>
      <c r="DG130" s="44"/>
      <c r="DH130" s="44"/>
      <c r="DI130" s="44">
        <v>40</v>
      </c>
      <c r="DJ130" s="44"/>
      <c r="DK130" s="44"/>
      <c r="DL130" s="44"/>
      <c r="DM130" s="44"/>
      <c r="DN130" s="44"/>
      <c r="DO130" s="44"/>
      <c r="DP130" s="44"/>
      <c r="DQ130" s="44"/>
      <c r="DR130" s="44"/>
      <c r="DS130" s="44"/>
      <c r="DT130" s="44"/>
      <c r="DU130" s="44"/>
      <c r="DV130" s="44"/>
      <c r="DW130" s="44"/>
      <c r="DX130" s="44"/>
      <c r="DY130" s="44"/>
      <c r="DZ130" s="44"/>
      <c r="EA130" s="44"/>
      <c r="EB130" s="44"/>
      <c r="EC130" s="44"/>
      <c r="ED130" s="44"/>
      <c r="EE130" s="44"/>
      <c r="EF130" s="44"/>
      <c r="EG130" s="46">
        <f>SUM(F130:EF130)</f>
        <v>95</v>
      </c>
      <c r="EH130" s="64">
        <f>E130*EG130</f>
        <v>33250</v>
      </c>
    </row>
    <row r="131" spans="1:138" ht="30" customHeight="1">
      <c r="A131" s="46">
        <v>157</v>
      </c>
      <c r="B131" s="46">
        <v>130</v>
      </c>
      <c r="C131" s="55" t="s">
        <v>373</v>
      </c>
      <c r="D131" s="55" t="s">
        <v>511</v>
      </c>
      <c r="E131" s="49">
        <v>9166.666000000001</v>
      </c>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c r="CP131" s="44"/>
      <c r="CQ131" s="44"/>
      <c r="CR131" s="44"/>
      <c r="CS131" s="44">
        <v>3</v>
      </c>
      <c r="CT131" s="44"/>
      <c r="CU131" s="44"/>
      <c r="CV131" s="44"/>
      <c r="CW131" s="44"/>
      <c r="CX131" s="44"/>
      <c r="CY131" s="44"/>
      <c r="CZ131" s="44"/>
      <c r="DA131" s="44"/>
      <c r="DB131" s="44"/>
      <c r="DC131" s="44"/>
      <c r="DD131" s="44"/>
      <c r="DE131" s="44"/>
      <c r="DF131" s="44"/>
      <c r="DG131" s="44"/>
      <c r="DH131" s="44"/>
      <c r="DI131" s="44"/>
      <c r="DJ131" s="44"/>
      <c r="DK131" s="44"/>
      <c r="DL131" s="44"/>
      <c r="DM131" s="44"/>
      <c r="DN131" s="44"/>
      <c r="DO131" s="44"/>
      <c r="DP131" s="44"/>
      <c r="DQ131" s="44"/>
      <c r="DR131" s="44"/>
      <c r="DS131" s="44"/>
      <c r="DT131" s="44"/>
      <c r="DU131" s="44"/>
      <c r="DV131" s="44"/>
      <c r="DW131" s="44"/>
      <c r="DX131" s="44"/>
      <c r="DY131" s="44"/>
      <c r="DZ131" s="44"/>
      <c r="EA131" s="44"/>
      <c r="EB131" s="44"/>
      <c r="EC131" s="44"/>
      <c r="ED131" s="44"/>
      <c r="EE131" s="44"/>
      <c r="EF131" s="44"/>
      <c r="EG131" s="46">
        <f>SUM(F131:EF131)</f>
        <v>3</v>
      </c>
      <c r="EH131" s="64">
        <f>E131*EG131</f>
        <v>27499.998000000003</v>
      </c>
    </row>
    <row r="132" spans="1:138" ht="30" customHeight="1">
      <c r="A132" s="46">
        <v>158</v>
      </c>
      <c r="B132" s="46">
        <v>131</v>
      </c>
      <c r="C132" s="55" t="s">
        <v>374</v>
      </c>
      <c r="D132" s="55" t="s">
        <v>511</v>
      </c>
      <c r="E132" s="49">
        <v>9166.666666666666</v>
      </c>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c r="CP132" s="44"/>
      <c r="CQ132" s="44"/>
      <c r="CR132" s="44"/>
      <c r="CS132" s="44">
        <v>2</v>
      </c>
      <c r="CT132" s="44"/>
      <c r="CU132" s="44"/>
      <c r="CV132" s="44"/>
      <c r="CW132" s="44"/>
      <c r="CX132" s="44"/>
      <c r="CY132" s="44"/>
      <c r="CZ132" s="44"/>
      <c r="DA132" s="44"/>
      <c r="DB132" s="44"/>
      <c r="DC132" s="44"/>
      <c r="DD132" s="44"/>
      <c r="DE132" s="44"/>
      <c r="DF132" s="44"/>
      <c r="DG132" s="44"/>
      <c r="DH132" s="44"/>
      <c r="DI132" s="44"/>
      <c r="DJ132" s="44"/>
      <c r="DK132" s="44"/>
      <c r="DL132" s="44"/>
      <c r="DM132" s="44"/>
      <c r="DN132" s="44"/>
      <c r="DO132" s="44"/>
      <c r="DP132" s="44"/>
      <c r="DQ132" s="44"/>
      <c r="DR132" s="44"/>
      <c r="DS132" s="44"/>
      <c r="DT132" s="44"/>
      <c r="DU132" s="44"/>
      <c r="DV132" s="44"/>
      <c r="DW132" s="44"/>
      <c r="DX132" s="44"/>
      <c r="DY132" s="44"/>
      <c r="DZ132" s="44"/>
      <c r="EA132" s="44"/>
      <c r="EB132" s="44"/>
      <c r="EC132" s="44"/>
      <c r="ED132" s="44"/>
      <c r="EE132" s="44"/>
      <c r="EF132" s="44"/>
      <c r="EG132" s="46">
        <f>SUM(F132:EF132)</f>
        <v>2</v>
      </c>
      <c r="EH132" s="64">
        <f>E132*EG132</f>
        <v>18333.333333333332</v>
      </c>
    </row>
    <row r="133" spans="1:138" ht="30" customHeight="1">
      <c r="A133" s="46">
        <v>159</v>
      </c>
      <c r="B133" s="46">
        <v>132</v>
      </c>
      <c r="C133" s="52" t="s">
        <v>448</v>
      </c>
      <c r="D133" s="52" t="s">
        <v>512</v>
      </c>
      <c r="E133" s="49">
        <v>578.75</v>
      </c>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v>56</v>
      </c>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c r="EF133" s="44"/>
      <c r="EG133" s="46">
        <f>SUM(F133:EF133)</f>
        <v>56</v>
      </c>
      <c r="EH133" s="64">
        <f>E133*EG133</f>
        <v>32410</v>
      </c>
    </row>
    <row r="134" spans="1:138" ht="30" customHeight="1">
      <c r="A134" s="46">
        <v>160</v>
      </c>
      <c r="B134" s="46">
        <v>133</v>
      </c>
      <c r="C134" s="52" t="s">
        <v>449</v>
      </c>
      <c r="D134" s="52" t="s">
        <v>513</v>
      </c>
      <c r="E134" s="49">
        <v>800</v>
      </c>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c r="CE134" s="44">
        <v>56</v>
      </c>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c r="DB134" s="44"/>
      <c r="DC134" s="44"/>
      <c r="DD134" s="44"/>
      <c r="DE134" s="44"/>
      <c r="DF134" s="44"/>
      <c r="DG134" s="44"/>
      <c r="DH134" s="44"/>
      <c r="DI134" s="44"/>
      <c r="DJ134" s="44"/>
      <c r="DK134" s="44"/>
      <c r="DL134" s="44"/>
      <c r="DM134" s="44"/>
      <c r="DN134" s="44"/>
      <c r="DO134" s="44"/>
      <c r="DP134" s="44"/>
      <c r="DQ134" s="44"/>
      <c r="DR134" s="44"/>
      <c r="DS134" s="44"/>
      <c r="DT134" s="44"/>
      <c r="DU134" s="44"/>
      <c r="DV134" s="44"/>
      <c r="DW134" s="44"/>
      <c r="DX134" s="44"/>
      <c r="DY134" s="44"/>
      <c r="DZ134" s="44"/>
      <c r="EA134" s="44"/>
      <c r="EB134" s="44"/>
      <c r="EC134" s="44"/>
      <c r="ED134" s="44"/>
      <c r="EE134" s="44"/>
      <c r="EF134" s="44"/>
      <c r="EG134" s="46">
        <f>SUM(F134:EF134)</f>
        <v>56</v>
      </c>
      <c r="EH134" s="64">
        <f>E134*EG134</f>
        <v>44800</v>
      </c>
    </row>
    <row r="135" spans="1:138" ht="30" customHeight="1">
      <c r="A135" s="46">
        <v>161</v>
      </c>
      <c r="B135" s="46">
        <v>134</v>
      </c>
      <c r="C135" s="50" t="s">
        <v>450</v>
      </c>
      <c r="D135" s="50" t="s">
        <v>556</v>
      </c>
      <c r="E135" s="49">
        <v>583.3333333333333</v>
      </c>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5">
        <v>4</v>
      </c>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c r="DB135" s="44"/>
      <c r="DC135" s="44"/>
      <c r="DD135" s="44"/>
      <c r="DE135" s="44"/>
      <c r="DF135" s="44"/>
      <c r="DG135" s="44"/>
      <c r="DH135" s="44"/>
      <c r="DI135" s="44"/>
      <c r="DJ135" s="44"/>
      <c r="DK135" s="44"/>
      <c r="DL135" s="44"/>
      <c r="DM135" s="44"/>
      <c r="DN135" s="44"/>
      <c r="DO135" s="44"/>
      <c r="DP135" s="44"/>
      <c r="DQ135" s="44"/>
      <c r="DR135" s="44"/>
      <c r="DS135" s="44"/>
      <c r="DT135" s="44"/>
      <c r="DU135" s="44"/>
      <c r="DV135" s="44"/>
      <c r="DW135" s="44"/>
      <c r="DX135" s="44"/>
      <c r="DY135" s="44"/>
      <c r="DZ135" s="44"/>
      <c r="EA135" s="44"/>
      <c r="EB135" s="44"/>
      <c r="EC135" s="44"/>
      <c r="ED135" s="44"/>
      <c r="EE135" s="44"/>
      <c r="EF135" s="44"/>
      <c r="EG135" s="46">
        <f>SUM(F135:EF135)</f>
        <v>4</v>
      </c>
      <c r="EH135" s="64">
        <f>E135*EG135</f>
        <v>2333.333333333333</v>
      </c>
    </row>
    <row r="136" spans="1:138" ht="30" customHeight="1">
      <c r="A136" s="46">
        <v>164</v>
      </c>
      <c r="B136" s="46">
        <v>135</v>
      </c>
      <c r="C136" s="52" t="s">
        <v>451</v>
      </c>
      <c r="D136" s="52" t="s">
        <v>514</v>
      </c>
      <c r="E136" s="49">
        <v>0.9199999999999999</v>
      </c>
      <c r="F136" s="44"/>
      <c r="G136" s="44"/>
      <c r="H136" s="44"/>
      <c r="I136" s="44"/>
      <c r="J136" s="44"/>
      <c r="K136" s="44"/>
      <c r="L136" s="44"/>
      <c r="M136" s="44"/>
      <c r="N136" s="44"/>
      <c r="O136" s="44"/>
      <c r="P136" s="44"/>
      <c r="Q136" s="44"/>
      <c r="R136" s="44"/>
      <c r="S136" s="44"/>
      <c r="T136" s="44"/>
      <c r="U136" s="44"/>
      <c r="V136" s="44"/>
      <c r="W136" s="44"/>
      <c r="X136" s="44"/>
      <c r="Y136" s="44"/>
      <c r="Z136" s="44"/>
      <c r="AA136" s="44"/>
      <c r="AB136" s="44">
        <v>120</v>
      </c>
      <c r="AC136" s="44"/>
      <c r="AD136" s="44"/>
      <c r="AE136" s="44"/>
      <c r="AF136" s="44"/>
      <c r="AG136" s="44"/>
      <c r="AH136" s="44"/>
      <c r="AI136" s="44"/>
      <c r="AJ136" s="44"/>
      <c r="AK136" s="44"/>
      <c r="AL136" s="44"/>
      <c r="AM136" s="44"/>
      <c r="AN136" s="44">
        <v>80</v>
      </c>
      <c r="AO136" s="44"/>
      <c r="AP136" s="44"/>
      <c r="AQ136" s="44"/>
      <c r="AR136" s="44"/>
      <c r="AS136" s="44"/>
      <c r="AT136" s="44"/>
      <c r="AU136" s="44"/>
      <c r="AV136" s="44"/>
      <c r="AW136" s="44"/>
      <c r="AX136" s="44"/>
      <c r="AY136" s="44"/>
      <c r="AZ136" s="44"/>
      <c r="BA136" s="44"/>
      <c r="BB136" s="44"/>
      <c r="BC136" s="44"/>
      <c r="BD136" s="44"/>
      <c r="BE136" s="44"/>
      <c r="BF136" s="44"/>
      <c r="BG136" s="44"/>
      <c r="BH136" s="44"/>
      <c r="BI136" s="44"/>
      <c r="BJ136" s="44"/>
      <c r="BK136" s="44"/>
      <c r="BL136" s="44"/>
      <c r="BM136" s="44"/>
      <c r="BN136" s="44"/>
      <c r="BO136" s="44"/>
      <c r="BP136" s="44"/>
      <c r="BQ136" s="44"/>
      <c r="BR136" s="44"/>
      <c r="BS136" s="44"/>
      <c r="BT136" s="44"/>
      <c r="BU136" s="44"/>
      <c r="BV136" s="44"/>
      <c r="BW136" s="44"/>
      <c r="BX136" s="44"/>
      <c r="BY136" s="44"/>
      <c r="BZ136" s="44"/>
      <c r="CA136" s="44"/>
      <c r="CB136" s="44"/>
      <c r="CC136" s="44"/>
      <c r="CD136" s="44"/>
      <c r="CE136" s="44">
        <v>44000</v>
      </c>
      <c r="CF136" s="44"/>
      <c r="CG136" s="44"/>
      <c r="CH136" s="44"/>
      <c r="CI136" s="44"/>
      <c r="CJ136" s="44"/>
      <c r="CK136" s="44"/>
      <c r="CL136" s="44"/>
      <c r="CM136" s="44"/>
      <c r="CN136" s="44"/>
      <c r="CO136" s="44"/>
      <c r="CP136" s="44">
        <v>100</v>
      </c>
      <c r="CQ136" s="44">
        <v>4000</v>
      </c>
      <c r="CR136" s="44">
        <v>800</v>
      </c>
      <c r="CS136" s="44">
        <v>3000</v>
      </c>
      <c r="CT136" s="44"/>
      <c r="CU136" s="44"/>
      <c r="CV136" s="44"/>
      <c r="CW136" s="44"/>
      <c r="CX136" s="44"/>
      <c r="CY136" s="44"/>
      <c r="CZ136" s="44"/>
      <c r="DA136" s="44"/>
      <c r="DB136" s="44"/>
      <c r="DC136" s="44"/>
      <c r="DD136" s="44"/>
      <c r="DE136" s="44">
        <v>400</v>
      </c>
      <c r="DF136" s="44"/>
      <c r="DG136" s="44"/>
      <c r="DH136" s="44"/>
      <c r="DI136" s="44"/>
      <c r="DJ136" s="44"/>
      <c r="DK136" s="44"/>
      <c r="DL136" s="44"/>
      <c r="DM136" s="44"/>
      <c r="DN136" s="44"/>
      <c r="DO136" s="44"/>
      <c r="DP136" s="44"/>
      <c r="DQ136" s="44"/>
      <c r="DR136" s="44"/>
      <c r="DS136" s="44"/>
      <c r="DT136" s="44"/>
      <c r="DU136" s="44"/>
      <c r="DV136" s="44"/>
      <c r="DW136" s="44"/>
      <c r="DX136" s="44"/>
      <c r="DY136" s="44"/>
      <c r="DZ136" s="44"/>
      <c r="EA136" s="44"/>
      <c r="EB136" s="44"/>
      <c r="EC136" s="44"/>
      <c r="ED136" s="44"/>
      <c r="EE136" s="44">
        <v>800</v>
      </c>
      <c r="EF136" s="44">
        <v>24</v>
      </c>
      <c r="EG136" s="46">
        <f>SUM(F136:EF136)</f>
        <v>53324</v>
      </c>
      <c r="EH136" s="64">
        <f>E136*EG136</f>
        <v>49058.079999999994</v>
      </c>
    </row>
    <row r="137" spans="1:138" ht="30" customHeight="1">
      <c r="A137" s="46">
        <v>165</v>
      </c>
      <c r="B137" s="46">
        <v>136</v>
      </c>
      <c r="C137" s="55" t="s">
        <v>518</v>
      </c>
      <c r="D137" s="55" t="s">
        <v>519</v>
      </c>
      <c r="E137" s="49">
        <v>187.5</v>
      </c>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v>14</v>
      </c>
      <c r="BW137" s="44">
        <v>4</v>
      </c>
      <c r="BX137" s="44"/>
      <c r="BY137" s="44"/>
      <c r="BZ137" s="44">
        <v>6</v>
      </c>
      <c r="CA137" s="44">
        <v>2</v>
      </c>
      <c r="CB137" s="44">
        <v>16</v>
      </c>
      <c r="CC137" s="44"/>
      <c r="CD137" s="44">
        <v>12</v>
      </c>
      <c r="CE137" s="44">
        <v>80</v>
      </c>
      <c r="CF137" s="44"/>
      <c r="CG137" s="44"/>
      <c r="CH137" s="44">
        <v>2</v>
      </c>
      <c r="CI137" s="44"/>
      <c r="CJ137" s="44"/>
      <c r="CK137" s="44"/>
      <c r="CL137" s="44">
        <v>2</v>
      </c>
      <c r="CM137" s="44"/>
      <c r="CN137" s="44"/>
      <c r="CO137" s="44"/>
      <c r="CP137" s="44">
        <v>60</v>
      </c>
      <c r="CQ137" s="44">
        <v>8</v>
      </c>
      <c r="CR137" s="44">
        <v>16</v>
      </c>
      <c r="CS137" s="44">
        <v>30</v>
      </c>
      <c r="CT137" s="44"/>
      <c r="CU137" s="44"/>
      <c r="CV137" s="44"/>
      <c r="CW137" s="44"/>
      <c r="CX137" s="44"/>
      <c r="CY137" s="44">
        <v>6</v>
      </c>
      <c r="CZ137" s="44"/>
      <c r="DA137" s="44">
        <v>8</v>
      </c>
      <c r="DB137" s="44"/>
      <c r="DC137" s="44">
        <v>8</v>
      </c>
      <c r="DD137" s="44"/>
      <c r="DE137" s="44">
        <v>1</v>
      </c>
      <c r="DF137" s="44"/>
      <c r="DG137" s="44"/>
      <c r="DH137" s="44"/>
      <c r="DI137" s="44"/>
      <c r="DJ137" s="44"/>
      <c r="DK137" s="44"/>
      <c r="DL137" s="44"/>
      <c r="DM137" s="44"/>
      <c r="DN137" s="44"/>
      <c r="DO137" s="44"/>
      <c r="DP137" s="44"/>
      <c r="DQ137" s="44"/>
      <c r="DR137" s="44"/>
      <c r="DS137" s="44"/>
      <c r="DT137" s="44"/>
      <c r="DU137" s="44">
        <v>2</v>
      </c>
      <c r="DV137" s="44"/>
      <c r="DW137" s="44"/>
      <c r="DX137" s="44"/>
      <c r="DY137" s="44">
        <v>3</v>
      </c>
      <c r="DZ137" s="44"/>
      <c r="EA137" s="44"/>
      <c r="EB137" s="44"/>
      <c r="EC137" s="44"/>
      <c r="ED137" s="44"/>
      <c r="EE137" s="44"/>
      <c r="EF137" s="44">
        <v>4</v>
      </c>
      <c r="EG137" s="46">
        <f>SUM(F137:EF137)</f>
        <v>284</v>
      </c>
      <c r="EH137" s="64">
        <f>E137*EG137</f>
        <v>53250</v>
      </c>
    </row>
    <row r="138" spans="1:138" ht="30" customHeight="1">
      <c r="A138" s="46">
        <v>166</v>
      </c>
      <c r="B138" s="46">
        <v>137</v>
      </c>
      <c r="C138" s="55" t="s">
        <v>452</v>
      </c>
      <c r="D138" s="55" t="s">
        <v>520</v>
      </c>
      <c r="E138" s="49">
        <v>200</v>
      </c>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4"/>
      <c r="CD138" s="44">
        <v>4</v>
      </c>
      <c r="CE138" s="44"/>
      <c r="CF138" s="44"/>
      <c r="CG138" s="44"/>
      <c r="CH138" s="44"/>
      <c r="CI138" s="44"/>
      <c r="CJ138" s="44"/>
      <c r="CK138" s="44"/>
      <c r="CL138" s="44"/>
      <c r="CM138" s="44"/>
      <c r="CN138" s="44"/>
      <c r="CO138" s="44"/>
      <c r="CP138" s="44"/>
      <c r="CQ138" s="44"/>
      <c r="CR138" s="44"/>
      <c r="CS138" s="44">
        <v>2</v>
      </c>
      <c r="CT138" s="44"/>
      <c r="CU138" s="44"/>
      <c r="CV138" s="44"/>
      <c r="CW138" s="44">
        <v>1</v>
      </c>
      <c r="CX138" s="44"/>
      <c r="CY138" s="44"/>
      <c r="CZ138" s="44"/>
      <c r="DA138" s="44"/>
      <c r="DB138" s="44"/>
      <c r="DC138" s="44"/>
      <c r="DD138" s="44"/>
      <c r="DE138" s="44">
        <v>4</v>
      </c>
      <c r="DF138" s="44"/>
      <c r="DG138" s="44"/>
      <c r="DH138" s="44"/>
      <c r="DI138" s="44">
        <v>4</v>
      </c>
      <c r="DJ138" s="44"/>
      <c r="DK138" s="44"/>
      <c r="DL138" s="44"/>
      <c r="DM138" s="44"/>
      <c r="DN138" s="44"/>
      <c r="DO138" s="44"/>
      <c r="DP138" s="44"/>
      <c r="DQ138" s="44"/>
      <c r="DR138" s="44"/>
      <c r="DS138" s="44"/>
      <c r="DT138" s="44"/>
      <c r="DU138" s="44"/>
      <c r="DV138" s="44"/>
      <c r="DW138" s="44"/>
      <c r="DX138" s="44"/>
      <c r="DY138" s="44"/>
      <c r="DZ138" s="44"/>
      <c r="EA138" s="44"/>
      <c r="EB138" s="44"/>
      <c r="EC138" s="44"/>
      <c r="ED138" s="44"/>
      <c r="EE138" s="44"/>
      <c r="EF138" s="44"/>
      <c r="EG138" s="46">
        <f>SUM(F138:EF138)</f>
        <v>15</v>
      </c>
      <c r="EH138" s="64">
        <f>E138*EG138</f>
        <v>3000</v>
      </c>
    </row>
    <row r="139" spans="1:138" ht="30" customHeight="1">
      <c r="A139" s="46">
        <v>167</v>
      </c>
      <c r="B139" s="46">
        <v>138</v>
      </c>
      <c r="C139" s="55" t="s">
        <v>453</v>
      </c>
      <c r="D139" s="55" t="s">
        <v>521</v>
      </c>
      <c r="E139" s="49">
        <v>187.5</v>
      </c>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v>14</v>
      </c>
      <c r="BW139" s="44"/>
      <c r="BX139" s="44"/>
      <c r="BY139" s="44"/>
      <c r="BZ139" s="44"/>
      <c r="CA139" s="44"/>
      <c r="CB139" s="44"/>
      <c r="CC139" s="44"/>
      <c r="CD139" s="44">
        <v>4</v>
      </c>
      <c r="CE139" s="44">
        <v>8</v>
      </c>
      <c r="CF139" s="44"/>
      <c r="CG139" s="44"/>
      <c r="CH139" s="44"/>
      <c r="CI139" s="44"/>
      <c r="CJ139" s="44"/>
      <c r="CK139" s="44"/>
      <c r="CL139" s="44"/>
      <c r="CM139" s="44"/>
      <c r="CN139" s="44"/>
      <c r="CO139" s="44"/>
      <c r="CP139" s="44"/>
      <c r="CQ139" s="44"/>
      <c r="CR139" s="44"/>
      <c r="CS139" s="44">
        <v>2</v>
      </c>
      <c r="CT139" s="44"/>
      <c r="CU139" s="44"/>
      <c r="CV139" s="44"/>
      <c r="CW139" s="44"/>
      <c r="CX139" s="44"/>
      <c r="CY139" s="44">
        <v>3</v>
      </c>
      <c r="CZ139" s="44"/>
      <c r="DA139" s="44"/>
      <c r="DB139" s="44"/>
      <c r="DC139" s="44"/>
      <c r="DD139" s="44"/>
      <c r="DE139" s="44"/>
      <c r="DF139" s="44"/>
      <c r="DG139" s="44"/>
      <c r="DH139" s="44"/>
      <c r="DI139" s="44"/>
      <c r="DJ139" s="44"/>
      <c r="DK139" s="44"/>
      <c r="DL139" s="44"/>
      <c r="DM139" s="44"/>
      <c r="DN139" s="44"/>
      <c r="DO139" s="44"/>
      <c r="DP139" s="44"/>
      <c r="DQ139" s="44"/>
      <c r="DR139" s="44"/>
      <c r="DS139" s="44"/>
      <c r="DT139" s="44"/>
      <c r="DU139" s="44"/>
      <c r="DV139" s="44"/>
      <c r="DW139" s="44"/>
      <c r="DX139" s="44"/>
      <c r="DY139" s="44">
        <v>2</v>
      </c>
      <c r="DZ139" s="44"/>
      <c r="EA139" s="44"/>
      <c r="EB139" s="44"/>
      <c r="EC139" s="44"/>
      <c r="ED139" s="44"/>
      <c r="EE139" s="44"/>
      <c r="EF139" s="44">
        <v>2</v>
      </c>
      <c r="EG139" s="46">
        <f>SUM(F139:EF139)</f>
        <v>35</v>
      </c>
      <c r="EH139" s="64">
        <f>E139*EG139</f>
        <v>6562.5</v>
      </c>
    </row>
    <row r="140" spans="1:138" ht="30" customHeight="1">
      <c r="A140" s="46">
        <v>168</v>
      </c>
      <c r="B140" s="46">
        <v>139</v>
      </c>
      <c r="C140" s="55" t="s">
        <v>375</v>
      </c>
      <c r="D140" s="55" t="s">
        <v>515</v>
      </c>
      <c r="E140" s="49">
        <v>49.27516129032258</v>
      </c>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v>0</v>
      </c>
      <c r="CD140" s="44"/>
      <c r="CE140" s="44"/>
      <c r="CF140" s="44"/>
      <c r="CG140" s="44"/>
      <c r="CH140" s="44"/>
      <c r="CI140" s="44"/>
      <c r="CJ140" s="44"/>
      <c r="CK140" s="44"/>
      <c r="CL140" s="44"/>
      <c r="CM140" s="44"/>
      <c r="CN140" s="44"/>
      <c r="CO140" s="44"/>
      <c r="CP140" s="44"/>
      <c r="CQ140" s="44"/>
      <c r="CR140" s="44"/>
      <c r="CS140" s="44">
        <v>5</v>
      </c>
      <c r="CT140" s="44"/>
      <c r="CU140" s="44"/>
      <c r="CV140" s="44"/>
      <c r="CW140" s="44"/>
      <c r="CX140" s="44"/>
      <c r="CY140" s="44"/>
      <c r="CZ140" s="44"/>
      <c r="DA140" s="44"/>
      <c r="DB140" s="44"/>
      <c r="DC140" s="44"/>
      <c r="DD140" s="44"/>
      <c r="DE140" s="44"/>
      <c r="DF140" s="44"/>
      <c r="DG140" s="44"/>
      <c r="DH140" s="44"/>
      <c r="DI140" s="44"/>
      <c r="DJ140" s="44"/>
      <c r="DK140" s="44"/>
      <c r="DL140" s="44"/>
      <c r="DM140" s="44"/>
      <c r="DN140" s="44"/>
      <c r="DO140" s="44"/>
      <c r="DP140" s="44"/>
      <c r="DQ140" s="44"/>
      <c r="DR140" s="44"/>
      <c r="DS140" s="44"/>
      <c r="DT140" s="44"/>
      <c r="DU140" s="44"/>
      <c r="DV140" s="44"/>
      <c r="DW140" s="44"/>
      <c r="DX140" s="44"/>
      <c r="DY140" s="44"/>
      <c r="DZ140" s="44"/>
      <c r="EA140" s="44"/>
      <c r="EB140" s="44"/>
      <c r="EC140" s="44"/>
      <c r="ED140" s="44"/>
      <c r="EE140" s="44"/>
      <c r="EF140" s="44">
        <v>1</v>
      </c>
      <c r="EG140" s="46">
        <f>SUM(F140:EF140)</f>
        <v>6</v>
      </c>
      <c r="EH140" s="64">
        <f>E140*EG140</f>
        <v>295.65096774193546</v>
      </c>
    </row>
    <row r="141" spans="1:138" ht="30" customHeight="1">
      <c r="A141" s="46">
        <v>169</v>
      </c>
      <c r="B141" s="46">
        <v>140</v>
      </c>
      <c r="C141" s="55" t="s">
        <v>376</v>
      </c>
      <c r="D141" s="55" t="s">
        <v>516</v>
      </c>
      <c r="E141" s="49">
        <v>49.275</v>
      </c>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v>1</v>
      </c>
      <c r="BX141" s="44"/>
      <c r="BY141" s="44"/>
      <c r="BZ141" s="44">
        <v>2</v>
      </c>
      <c r="CA141" s="44"/>
      <c r="CB141" s="44"/>
      <c r="CC141" s="44">
        <v>0</v>
      </c>
      <c r="CD141" s="44"/>
      <c r="CE141" s="44"/>
      <c r="CF141" s="44"/>
      <c r="CG141" s="44"/>
      <c r="CH141" s="44"/>
      <c r="CI141" s="44"/>
      <c r="CJ141" s="44"/>
      <c r="CK141" s="44"/>
      <c r="CL141" s="44"/>
      <c r="CM141" s="44"/>
      <c r="CN141" s="44"/>
      <c r="CO141" s="44"/>
      <c r="CP141" s="44"/>
      <c r="CQ141" s="44">
        <v>16</v>
      </c>
      <c r="CR141" s="44"/>
      <c r="CS141" s="44">
        <v>20</v>
      </c>
      <c r="CT141" s="44"/>
      <c r="CU141" s="44"/>
      <c r="CV141" s="44"/>
      <c r="CW141" s="44"/>
      <c r="CX141" s="44"/>
      <c r="CY141" s="44">
        <v>16</v>
      </c>
      <c r="CZ141" s="44"/>
      <c r="DA141" s="44"/>
      <c r="DB141" s="44"/>
      <c r="DC141" s="44"/>
      <c r="DD141" s="44"/>
      <c r="DE141" s="44"/>
      <c r="DF141" s="44"/>
      <c r="DG141" s="44"/>
      <c r="DH141" s="44"/>
      <c r="DI141" s="44"/>
      <c r="DJ141" s="44"/>
      <c r="DK141" s="44"/>
      <c r="DL141" s="44"/>
      <c r="DM141" s="44"/>
      <c r="DN141" s="44"/>
      <c r="DO141" s="44"/>
      <c r="DP141" s="44">
        <v>4</v>
      </c>
      <c r="DQ141" s="44"/>
      <c r="DR141" s="44"/>
      <c r="DS141" s="44"/>
      <c r="DT141" s="44"/>
      <c r="DU141" s="44"/>
      <c r="DV141" s="44">
        <v>8</v>
      </c>
      <c r="DW141" s="44"/>
      <c r="DX141" s="44"/>
      <c r="DY141" s="44"/>
      <c r="DZ141" s="44"/>
      <c r="EA141" s="44"/>
      <c r="EB141" s="44"/>
      <c r="EC141" s="44"/>
      <c r="ED141" s="44"/>
      <c r="EE141" s="44"/>
      <c r="EF141" s="44">
        <v>2</v>
      </c>
      <c r="EG141" s="46">
        <f>SUM(F141:EF141)</f>
        <v>69</v>
      </c>
      <c r="EH141" s="64">
        <f>E141*EG141</f>
        <v>3399.975</v>
      </c>
    </row>
    <row r="142" spans="1:138" ht="30" customHeight="1">
      <c r="A142" s="46">
        <v>171</v>
      </c>
      <c r="B142" s="46">
        <v>141</v>
      </c>
      <c r="C142" s="55" t="s">
        <v>377</v>
      </c>
      <c r="D142" s="55" t="s">
        <v>517</v>
      </c>
      <c r="E142" s="49">
        <v>53.3</v>
      </c>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v>1</v>
      </c>
      <c r="BX142" s="44"/>
      <c r="BY142" s="44"/>
      <c r="BZ142" s="44"/>
      <c r="CA142" s="44"/>
      <c r="CB142" s="44"/>
      <c r="CC142" s="44">
        <v>0</v>
      </c>
      <c r="CD142" s="44"/>
      <c r="CE142" s="44"/>
      <c r="CF142" s="44">
        <v>1</v>
      </c>
      <c r="CG142" s="44"/>
      <c r="CH142" s="44"/>
      <c r="CI142" s="44"/>
      <c r="CJ142" s="44"/>
      <c r="CK142" s="44"/>
      <c r="CL142" s="44"/>
      <c r="CM142" s="44"/>
      <c r="CN142" s="44"/>
      <c r="CO142" s="44"/>
      <c r="CP142" s="44"/>
      <c r="CQ142" s="44"/>
      <c r="CR142" s="44"/>
      <c r="CS142" s="44">
        <v>5</v>
      </c>
      <c r="CT142" s="44"/>
      <c r="CU142" s="44"/>
      <c r="CV142" s="44"/>
      <c r="CW142" s="44"/>
      <c r="CX142" s="44"/>
      <c r="CY142" s="44"/>
      <c r="CZ142" s="44"/>
      <c r="DA142" s="44"/>
      <c r="DB142" s="44"/>
      <c r="DC142" s="44"/>
      <c r="DD142" s="44"/>
      <c r="DE142" s="44"/>
      <c r="DF142" s="44"/>
      <c r="DG142" s="44"/>
      <c r="DH142" s="44"/>
      <c r="DI142" s="44"/>
      <c r="DJ142" s="44"/>
      <c r="DK142" s="44"/>
      <c r="DL142" s="44"/>
      <c r="DM142" s="44"/>
      <c r="DN142" s="44"/>
      <c r="DO142" s="44"/>
      <c r="DP142" s="44"/>
      <c r="DQ142" s="44"/>
      <c r="DR142" s="44"/>
      <c r="DS142" s="44"/>
      <c r="DT142" s="44"/>
      <c r="DU142" s="44"/>
      <c r="DV142" s="44"/>
      <c r="DW142" s="44"/>
      <c r="DX142" s="44"/>
      <c r="DY142" s="44">
        <v>8</v>
      </c>
      <c r="DZ142" s="44"/>
      <c r="EA142" s="44"/>
      <c r="EB142" s="44"/>
      <c r="EC142" s="44"/>
      <c r="ED142" s="44"/>
      <c r="EE142" s="44"/>
      <c r="EF142" s="44">
        <v>1</v>
      </c>
      <c r="EG142" s="46">
        <f>SUM(F142:EF142)</f>
        <v>16</v>
      </c>
      <c r="EH142" s="64">
        <f>E142*EG142</f>
        <v>852.8</v>
      </c>
    </row>
    <row r="143" spans="1:138" ht="30" customHeight="1">
      <c r="A143" s="46">
        <v>172</v>
      </c>
      <c r="B143" s="46">
        <v>142</v>
      </c>
      <c r="C143" s="53" t="s">
        <v>454</v>
      </c>
      <c r="D143" s="53" t="s">
        <v>571</v>
      </c>
      <c r="E143" s="49">
        <v>15.09</v>
      </c>
      <c r="F143" s="44"/>
      <c r="G143" s="44"/>
      <c r="H143" s="44"/>
      <c r="I143" s="44"/>
      <c r="J143" s="44"/>
      <c r="K143" s="44"/>
      <c r="L143" s="44"/>
      <c r="M143" s="44"/>
      <c r="N143" s="44"/>
      <c r="O143" s="44"/>
      <c r="P143" s="44"/>
      <c r="Q143" s="44"/>
      <c r="R143" s="44"/>
      <c r="S143" s="44"/>
      <c r="T143" s="44">
        <v>800</v>
      </c>
      <c r="U143" s="44"/>
      <c r="V143" s="44"/>
      <c r="W143" s="44">
        <v>16000</v>
      </c>
      <c r="X143" s="44"/>
      <c r="Y143" s="44"/>
      <c r="Z143" s="44"/>
      <c r="AA143" s="44"/>
      <c r="AB143" s="44"/>
      <c r="AC143" s="44"/>
      <c r="AD143" s="44"/>
      <c r="AE143" s="44"/>
      <c r="AF143" s="44">
        <v>8</v>
      </c>
      <c r="AG143" s="44"/>
      <c r="AH143" s="44"/>
      <c r="AI143" s="44"/>
      <c r="AJ143" s="44"/>
      <c r="AK143" s="44"/>
      <c r="AL143" s="44"/>
      <c r="AM143" s="44"/>
      <c r="AN143" s="44">
        <v>16</v>
      </c>
      <c r="AO143" s="44"/>
      <c r="AP143" s="44"/>
      <c r="AQ143" s="44"/>
      <c r="AR143" s="44">
        <v>5</v>
      </c>
      <c r="AS143" s="44"/>
      <c r="AT143" s="44"/>
      <c r="AU143" s="44"/>
      <c r="AV143" s="44"/>
      <c r="AW143" s="44">
        <v>160</v>
      </c>
      <c r="AX143" s="44"/>
      <c r="AY143" s="44"/>
      <c r="AZ143" s="44">
        <v>4</v>
      </c>
      <c r="BA143" s="44">
        <v>16</v>
      </c>
      <c r="BB143" s="44"/>
      <c r="BC143" s="44"/>
      <c r="BD143" s="44"/>
      <c r="BE143" s="44"/>
      <c r="BF143" s="44">
        <v>80</v>
      </c>
      <c r="BG143" s="44"/>
      <c r="BH143" s="44"/>
      <c r="BI143" s="44"/>
      <c r="BJ143" s="44"/>
      <c r="BK143" s="44"/>
      <c r="BL143" s="44"/>
      <c r="BM143" s="44"/>
      <c r="BN143" s="44"/>
      <c r="BO143" s="44"/>
      <c r="BP143" s="44"/>
      <c r="BQ143" s="44"/>
      <c r="BR143" s="44">
        <v>80</v>
      </c>
      <c r="BS143" s="44"/>
      <c r="BT143" s="44"/>
      <c r="BU143" s="44"/>
      <c r="BV143" s="44"/>
      <c r="BW143" s="44"/>
      <c r="BX143" s="44"/>
      <c r="BY143" s="44"/>
      <c r="BZ143" s="44"/>
      <c r="CA143" s="44"/>
      <c r="CB143" s="44"/>
      <c r="CC143" s="44"/>
      <c r="CD143" s="44">
        <v>56</v>
      </c>
      <c r="CE143" s="44"/>
      <c r="CF143" s="44"/>
      <c r="CG143" s="44"/>
      <c r="CH143" s="44"/>
      <c r="CI143" s="44"/>
      <c r="CJ143" s="44"/>
      <c r="CK143" s="44">
        <v>160</v>
      </c>
      <c r="CL143" s="44"/>
      <c r="CM143" s="44"/>
      <c r="CN143" s="44"/>
      <c r="CO143" s="44"/>
      <c r="CP143" s="44">
        <v>12</v>
      </c>
      <c r="CQ143" s="44">
        <v>10</v>
      </c>
      <c r="CR143" s="44"/>
      <c r="CS143" s="44">
        <v>150</v>
      </c>
      <c r="CT143" s="44"/>
      <c r="CU143" s="44"/>
      <c r="CV143" s="44"/>
      <c r="CW143" s="44">
        <v>4</v>
      </c>
      <c r="CX143" s="44"/>
      <c r="CY143" s="44"/>
      <c r="CZ143" s="44"/>
      <c r="DA143" s="44"/>
      <c r="DB143" s="44"/>
      <c r="DC143" s="44"/>
      <c r="DD143" s="44"/>
      <c r="DE143" s="44"/>
      <c r="DF143" s="44"/>
      <c r="DG143" s="44"/>
      <c r="DH143" s="44"/>
      <c r="DI143" s="44"/>
      <c r="DJ143" s="44"/>
      <c r="DK143" s="44"/>
      <c r="DL143" s="44"/>
      <c r="DM143" s="44"/>
      <c r="DN143" s="44"/>
      <c r="DO143" s="44"/>
      <c r="DP143" s="44"/>
      <c r="DQ143" s="44"/>
      <c r="DR143" s="44"/>
      <c r="DS143" s="44"/>
      <c r="DT143" s="44"/>
      <c r="DU143" s="44"/>
      <c r="DV143" s="44"/>
      <c r="DW143" s="44">
        <v>2</v>
      </c>
      <c r="DX143" s="44"/>
      <c r="DY143" s="44"/>
      <c r="DZ143" s="44"/>
      <c r="EA143" s="44"/>
      <c r="EB143" s="44"/>
      <c r="EC143" s="44"/>
      <c r="ED143" s="44"/>
      <c r="EE143" s="44"/>
      <c r="EF143" s="44">
        <v>40</v>
      </c>
      <c r="EG143" s="46">
        <f>SUM(F143:EF143)</f>
        <v>17603</v>
      </c>
      <c r="EH143" s="64">
        <f>E143*EG143</f>
        <v>265629.27</v>
      </c>
    </row>
    <row r="144" spans="1:138" ht="30" customHeight="1">
      <c r="A144" s="46">
        <v>173</v>
      </c>
      <c r="B144" s="46">
        <v>143</v>
      </c>
      <c r="C144" s="53" t="s">
        <v>522</v>
      </c>
      <c r="D144" s="53" t="s">
        <v>572</v>
      </c>
      <c r="E144" s="49">
        <v>10.13</v>
      </c>
      <c r="F144" s="44"/>
      <c r="G144" s="44"/>
      <c r="H144" s="44"/>
      <c r="I144" s="44"/>
      <c r="J144" s="44"/>
      <c r="K144" s="44"/>
      <c r="L144" s="44"/>
      <c r="M144" s="44"/>
      <c r="N144" s="44"/>
      <c r="O144" s="44">
        <v>8</v>
      </c>
      <c r="P144" s="44"/>
      <c r="Q144" s="44"/>
      <c r="R144" s="44"/>
      <c r="S144" s="44"/>
      <c r="T144" s="44">
        <v>800</v>
      </c>
      <c r="U144" s="44"/>
      <c r="V144" s="44"/>
      <c r="W144" s="44"/>
      <c r="X144" s="44"/>
      <c r="Y144" s="44"/>
      <c r="Z144" s="44"/>
      <c r="AA144" s="44">
        <v>20</v>
      </c>
      <c r="AB144" s="44"/>
      <c r="AC144" s="44"/>
      <c r="AD144" s="44"/>
      <c r="AE144" s="44"/>
      <c r="AF144" s="44"/>
      <c r="AG144" s="44"/>
      <c r="AH144" s="44"/>
      <c r="AI144" s="44"/>
      <c r="AJ144" s="44"/>
      <c r="AK144" s="44">
        <v>80</v>
      </c>
      <c r="AL144" s="44"/>
      <c r="AM144" s="44">
        <v>8</v>
      </c>
      <c r="AN144" s="44"/>
      <c r="AO144" s="44">
        <v>4</v>
      </c>
      <c r="AP144" s="44"/>
      <c r="AQ144" s="44">
        <v>4</v>
      </c>
      <c r="AR144" s="44">
        <v>5</v>
      </c>
      <c r="AS144" s="44"/>
      <c r="AT144" s="44"/>
      <c r="AU144" s="44"/>
      <c r="AV144" s="44">
        <v>240</v>
      </c>
      <c r="AW144" s="44"/>
      <c r="AX144" s="44"/>
      <c r="AY144" s="44"/>
      <c r="AZ144" s="44"/>
      <c r="BA144" s="44"/>
      <c r="BB144" s="44"/>
      <c r="BC144" s="44"/>
      <c r="BD144" s="44">
        <v>240</v>
      </c>
      <c r="BE144" s="44"/>
      <c r="BF144" s="44">
        <v>80</v>
      </c>
      <c r="BG144" s="44">
        <v>2</v>
      </c>
      <c r="BH144" s="44"/>
      <c r="BI144" s="44"/>
      <c r="BJ144" s="44">
        <v>80</v>
      </c>
      <c r="BK144" s="44"/>
      <c r="BL144" s="44">
        <v>8</v>
      </c>
      <c r="BM144" s="44">
        <v>48</v>
      </c>
      <c r="BN144" s="44">
        <v>240</v>
      </c>
      <c r="BO144" s="44"/>
      <c r="BP144" s="44">
        <v>80</v>
      </c>
      <c r="BQ144" s="44"/>
      <c r="BR144" s="44">
        <v>80</v>
      </c>
      <c r="BS144" s="44"/>
      <c r="BT144" s="44"/>
      <c r="BU144" s="44">
        <v>0</v>
      </c>
      <c r="BV144" s="44"/>
      <c r="BW144" s="44"/>
      <c r="BX144" s="44">
        <v>40</v>
      </c>
      <c r="BY144" s="44"/>
      <c r="BZ144" s="44"/>
      <c r="CA144" s="44"/>
      <c r="CB144" s="44"/>
      <c r="CC144" s="44"/>
      <c r="CD144" s="44">
        <v>40</v>
      </c>
      <c r="CE144" s="44">
        <v>19</v>
      </c>
      <c r="CF144" s="44"/>
      <c r="CG144" s="44"/>
      <c r="CH144" s="44"/>
      <c r="CI144" s="44"/>
      <c r="CJ144" s="44"/>
      <c r="CK144" s="44"/>
      <c r="CL144" s="44"/>
      <c r="CM144" s="44">
        <v>400</v>
      </c>
      <c r="CN144" s="44"/>
      <c r="CO144" s="44"/>
      <c r="CP144" s="44"/>
      <c r="CQ144" s="44"/>
      <c r="CR144" s="44"/>
      <c r="CS144" s="44">
        <v>100</v>
      </c>
      <c r="CT144" s="44"/>
      <c r="CU144" s="44"/>
      <c r="CV144" s="44"/>
      <c r="CW144" s="44">
        <v>4</v>
      </c>
      <c r="CX144" s="44"/>
      <c r="CY144" s="44"/>
      <c r="CZ144" s="44"/>
      <c r="DA144" s="44"/>
      <c r="DB144" s="44"/>
      <c r="DC144" s="44"/>
      <c r="DD144" s="44"/>
      <c r="DE144" s="44"/>
      <c r="DF144" s="44"/>
      <c r="DG144" s="44"/>
      <c r="DH144" s="44"/>
      <c r="DI144" s="44"/>
      <c r="DJ144" s="44"/>
      <c r="DK144" s="44"/>
      <c r="DL144" s="44"/>
      <c r="DM144" s="44"/>
      <c r="DN144" s="44"/>
      <c r="DO144" s="44"/>
      <c r="DP144" s="44"/>
      <c r="DQ144" s="44"/>
      <c r="DR144" s="44"/>
      <c r="DS144" s="44"/>
      <c r="DT144" s="44"/>
      <c r="DU144" s="44"/>
      <c r="DV144" s="44"/>
      <c r="DW144" s="44">
        <v>8</v>
      </c>
      <c r="DX144" s="44">
        <v>800</v>
      </c>
      <c r="DY144" s="44"/>
      <c r="DZ144" s="44"/>
      <c r="EA144" s="44"/>
      <c r="EB144" s="44"/>
      <c r="EC144" s="44"/>
      <c r="ED144" s="44"/>
      <c r="EE144" s="44"/>
      <c r="EF144" s="44"/>
      <c r="EG144" s="46">
        <f>SUM(F144:EF144)</f>
        <v>3438</v>
      </c>
      <c r="EH144" s="64">
        <f>E144*EG144</f>
        <v>34826.94</v>
      </c>
    </row>
    <row r="145" spans="1:138" ht="30" customHeight="1">
      <c r="A145" s="46"/>
      <c r="B145" s="46">
        <v>144</v>
      </c>
      <c r="C145" s="53" t="s">
        <v>638</v>
      </c>
      <c r="D145" s="53" t="s">
        <v>639</v>
      </c>
      <c r="E145" s="49">
        <v>80</v>
      </c>
      <c r="F145" s="44">
        <v>30</v>
      </c>
      <c r="G145" s="44"/>
      <c r="H145" s="44"/>
      <c r="I145" s="44"/>
      <c r="J145" s="44">
        <v>2</v>
      </c>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v>4</v>
      </c>
      <c r="AI145" s="44"/>
      <c r="AJ145" s="44"/>
      <c r="AK145" s="44"/>
      <c r="AL145" s="44"/>
      <c r="AM145" s="44"/>
      <c r="AN145" s="44"/>
      <c r="AO145" s="44"/>
      <c r="AP145" s="44">
        <v>10</v>
      </c>
      <c r="AQ145" s="44">
        <v>1</v>
      </c>
      <c r="AR145" s="44">
        <v>1</v>
      </c>
      <c r="AS145" s="44"/>
      <c r="AT145" s="44"/>
      <c r="AU145" s="44"/>
      <c r="AV145" s="44"/>
      <c r="AW145" s="44"/>
      <c r="AX145" s="44">
        <v>15</v>
      </c>
      <c r="AY145" s="44"/>
      <c r="AZ145" s="44"/>
      <c r="BA145" s="44">
        <v>4</v>
      </c>
      <c r="BB145" s="44"/>
      <c r="BC145" s="44"/>
      <c r="BD145" s="44"/>
      <c r="BE145" s="44"/>
      <c r="BF145" s="44"/>
      <c r="BG145" s="44"/>
      <c r="BH145" s="44">
        <v>3</v>
      </c>
      <c r="BI145" s="44"/>
      <c r="BJ145" s="44"/>
      <c r="BK145" s="44"/>
      <c r="BL145" s="44"/>
      <c r="BM145" s="44"/>
      <c r="BN145" s="44"/>
      <c r="BO145" s="44"/>
      <c r="BP145" s="44"/>
      <c r="BQ145" s="44"/>
      <c r="BR145" s="44"/>
      <c r="BS145" s="44"/>
      <c r="BT145" s="44"/>
      <c r="BU145" s="44"/>
      <c r="BV145" s="44"/>
      <c r="BW145" s="44"/>
      <c r="BX145" s="44"/>
      <c r="BY145" s="44"/>
      <c r="BZ145" s="44"/>
      <c r="CA145" s="44"/>
      <c r="CB145" s="44">
        <v>50</v>
      </c>
      <c r="CC145" s="44"/>
      <c r="CD145" s="44">
        <v>16</v>
      </c>
      <c r="CE145" s="44">
        <v>35</v>
      </c>
      <c r="CF145" s="44"/>
      <c r="CG145" s="44"/>
      <c r="CH145" s="44">
        <v>5</v>
      </c>
      <c r="CI145" s="44"/>
      <c r="CJ145" s="44"/>
      <c r="CK145" s="44">
        <v>10</v>
      </c>
      <c r="CL145" s="44"/>
      <c r="CM145" s="44"/>
      <c r="CN145" s="44"/>
      <c r="CO145" s="44">
        <v>12</v>
      </c>
      <c r="CP145" s="44">
        <v>44</v>
      </c>
      <c r="CQ145" s="44">
        <v>15</v>
      </c>
      <c r="CR145" s="44"/>
      <c r="CS145" s="44">
        <v>34</v>
      </c>
      <c r="CT145" s="44">
        <v>2</v>
      </c>
      <c r="CU145" s="44"/>
      <c r="CV145" s="44"/>
      <c r="CW145" s="44"/>
      <c r="CX145" s="44"/>
      <c r="CY145" s="44"/>
      <c r="CZ145" s="44">
        <v>2</v>
      </c>
      <c r="DA145" s="44"/>
      <c r="DB145" s="44"/>
      <c r="DC145" s="44">
        <v>7</v>
      </c>
      <c r="DD145" s="44">
        <v>10</v>
      </c>
      <c r="DE145" s="44">
        <v>2</v>
      </c>
      <c r="DF145" s="44">
        <v>2</v>
      </c>
      <c r="DG145" s="44">
        <v>6</v>
      </c>
      <c r="DH145" s="44"/>
      <c r="DI145" s="44"/>
      <c r="DJ145" s="44">
        <v>12</v>
      </c>
      <c r="DK145" s="44">
        <v>2</v>
      </c>
      <c r="DL145" s="44">
        <v>2</v>
      </c>
      <c r="DM145" s="44"/>
      <c r="DN145" s="44"/>
      <c r="DO145" s="44"/>
      <c r="DP145" s="44">
        <v>10</v>
      </c>
      <c r="DQ145" s="44"/>
      <c r="DR145" s="44">
        <v>20</v>
      </c>
      <c r="DS145" s="44">
        <v>3</v>
      </c>
      <c r="DT145" s="44">
        <v>3</v>
      </c>
      <c r="DU145" s="44">
        <v>10</v>
      </c>
      <c r="DV145" s="44">
        <v>5</v>
      </c>
      <c r="DW145" s="44"/>
      <c r="DX145" s="44"/>
      <c r="DY145" s="44">
        <v>10</v>
      </c>
      <c r="DZ145" s="44">
        <v>10</v>
      </c>
      <c r="EA145" s="44">
        <v>10</v>
      </c>
      <c r="EB145" s="44"/>
      <c r="EC145" s="44">
        <v>1</v>
      </c>
      <c r="ED145" s="44"/>
      <c r="EE145" s="44">
        <v>60</v>
      </c>
      <c r="EF145" s="44">
        <v>10</v>
      </c>
      <c r="EG145" s="46">
        <f>SUM(F145:EF145)</f>
        <v>490</v>
      </c>
      <c r="EH145" s="64">
        <f>E145*EG145</f>
        <v>39200</v>
      </c>
    </row>
    <row r="146" spans="1:138" ht="30" customHeight="1">
      <c r="A146" s="46">
        <v>175</v>
      </c>
      <c r="B146" s="46">
        <v>145</v>
      </c>
      <c r="C146" s="50" t="s">
        <v>455</v>
      </c>
      <c r="D146" s="50" t="s">
        <v>548</v>
      </c>
      <c r="E146" s="49">
        <v>180.83333333333331</v>
      </c>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5">
        <v>160</v>
      </c>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5"/>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6">
        <f>SUM(F146:EF146)</f>
        <v>160</v>
      </c>
      <c r="EH146" s="64">
        <f>E146*EG146</f>
        <v>28933.33333333333</v>
      </c>
    </row>
    <row r="147" spans="1:138" ht="30" customHeight="1">
      <c r="A147" s="46">
        <v>176</v>
      </c>
      <c r="B147" s="46">
        <v>146</v>
      </c>
      <c r="C147" s="46" t="s">
        <v>456</v>
      </c>
      <c r="D147" s="46" t="s">
        <v>548</v>
      </c>
      <c r="E147" s="49">
        <v>110</v>
      </c>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v>160</v>
      </c>
      <c r="CC147" s="44"/>
      <c r="CD147" s="44"/>
      <c r="CE147" s="44"/>
      <c r="CF147" s="44"/>
      <c r="CG147" s="44"/>
      <c r="CH147" s="44"/>
      <c r="CI147" s="44"/>
      <c r="CJ147" s="44"/>
      <c r="CK147" s="44"/>
      <c r="CL147" s="44"/>
      <c r="CM147" s="44"/>
      <c r="CN147" s="44"/>
      <c r="CO147" s="44"/>
      <c r="CP147" s="44"/>
      <c r="CQ147" s="44"/>
      <c r="CR147" s="44"/>
      <c r="CS147" s="44"/>
      <c r="CT147" s="44"/>
      <c r="CU147" s="44"/>
      <c r="CV147" s="44"/>
      <c r="CW147" s="44"/>
      <c r="CX147" s="44"/>
      <c r="CY147" s="44"/>
      <c r="CZ147" s="44"/>
      <c r="DA147" s="44"/>
      <c r="DB147" s="44"/>
      <c r="DC147" s="44"/>
      <c r="DD147" s="44"/>
      <c r="DE147" s="44"/>
      <c r="DF147" s="44"/>
      <c r="DG147" s="44"/>
      <c r="DH147" s="44"/>
      <c r="DI147" s="44"/>
      <c r="DJ147" s="44"/>
      <c r="DK147" s="44"/>
      <c r="DL147" s="44"/>
      <c r="DM147" s="44"/>
      <c r="DN147" s="44"/>
      <c r="DO147" s="44"/>
      <c r="DP147" s="44"/>
      <c r="DQ147" s="44"/>
      <c r="DR147" s="44"/>
      <c r="DS147" s="44"/>
      <c r="DT147" s="44"/>
      <c r="DU147" s="44"/>
      <c r="DV147" s="44"/>
      <c r="DW147" s="44"/>
      <c r="DX147" s="44"/>
      <c r="DY147" s="44"/>
      <c r="DZ147" s="44"/>
      <c r="EA147" s="44"/>
      <c r="EB147" s="44"/>
      <c r="EC147" s="44"/>
      <c r="ED147" s="44"/>
      <c r="EE147" s="44"/>
      <c r="EF147" s="44"/>
      <c r="EG147" s="46">
        <f>SUM(F147:EF147)</f>
        <v>160</v>
      </c>
      <c r="EH147" s="64">
        <f>E147*EG147</f>
        <v>17600</v>
      </c>
    </row>
    <row r="148" spans="1:138" ht="30" customHeight="1">
      <c r="A148" s="46">
        <v>177</v>
      </c>
      <c r="B148" s="46">
        <v>147</v>
      </c>
      <c r="C148" s="51" t="s">
        <v>457</v>
      </c>
      <c r="D148" s="51" t="s">
        <v>523</v>
      </c>
      <c r="E148" s="49">
        <v>48</v>
      </c>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c r="BZ148" s="44"/>
      <c r="CA148" s="44"/>
      <c r="CB148" s="44"/>
      <c r="CC148" s="44"/>
      <c r="CD148" s="44"/>
      <c r="CE148" s="44"/>
      <c r="CF148" s="44"/>
      <c r="CG148" s="44"/>
      <c r="CH148" s="44"/>
      <c r="CI148" s="44"/>
      <c r="CJ148" s="44"/>
      <c r="CK148" s="44"/>
      <c r="CL148" s="44"/>
      <c r="CM148" s="44"/>
      <c r="CN148" s="44"/>
      <c r="CO148" s="44"/>
      <c r="CP148" s="44"/>
      <c r="CQ148" s="44"/>
      <c r="CR148" s="44"/>
      <c r="CS148" s="44"/>
      <c r="CT148" s="44"/>
      <c r="CU148" s="44"/>
      <c r="CV148" s="44"/>
      <c r="CW148" s="44"/>
      <c r="CX148" s="44"/>
      <c r="CY148" s="44">
        <v>8</v>
      </c>
      <c r="CZ148" s="44"/>
      <c r="DA148" s="44"/>
      <c r="DB148" s="44"/>
      <c r="DC148" s="44"/>
      <c r="DD148" s="44"/>
      <c r="DE148" s="44"/>
      <c r="DF148" s="44"/>
      <c r="DG148" s="44"/>
      <c r="DH148" s="44"/>
      <c r="DI148" s="44"/>
      <c r="DJ148" s="44"/>
      <c r="DK148" s="44"/>
      <c r="DL148" s="44"/>
      <c r="DM148" s="44"/>
      <c r="DN148" s="44"/>
      <c r="DO148" s="44"/>
      <c r="DP148" s="44"/>
      <c r="DQ148" s="44"/>
      <c r="DR148" s="44"/>
      <c r="DS148" s="44"/>
      <c r="DT148" s="44"/>
      <c r="DU148" s="44"/>
      <c r="DV148" s="44"/>
      <c r="DW148" s="44"/>
      <c r="DX148" s="44"/>
      <c r="DY148" s="44"/>
      <c r="DZ148" s="44"/>
      <c r="EA148" s="44"/>
      <c r="EB148" s="44"/>
      <c r="EC148" s="44"/>
      <c r="ED148" s="44"/>
      <c r="EE148" s="44"/>
      <c r="EF148" s="44"/>
      <c r="EG148" s="46">
        <f>SUM(F148:EF148)</f>
        <v>8</v>
      </c>
      <c r="EH148" s="64">
        <f>E148*EG148</f>
        <v>384</v>
      </c>
    </row>
    <row r="149" spans="1:138" ht="30" customHeight="1">
      <c r="A149" s="46">
        <v>178</v>
      </c>
      <c r="B149" s="46">
        <v>148</v>
      </c>
      <c r="C149" s="55" t="s">
        <v>458</v>
      </c>
      <c r="D149" s="55" t="s">
        <v>458</v>
      </c>
      <c r="E149" s="49">
        <v>8.091002652519894</v>
      </c>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v>16</v>
      </c>
      <c r="CA149" s="44"/>
      <c r="CB149" s="44"/>
      <c r="CC149" s="44"/>
      <c r="CD149" s="44"/>
      <c r="CE149" s="44"/>
      <c r="CF149" s="44"/>
      <c r="CG149" s="44"/>
      <c r="CH149" s="44">
        <v>400</v>
      </c>
      <c r="CI149" s="44"/>
      <c r="CJ149" s="44"/>
      <c r="CK149" s="44"/>
      <c r="CL149" s="44"/>
      <c r="CM149" s="44"/>
      <c r="CN149" s="44"/>
      <c r="CO149" s="44">
        <v>4</v>
      </c>
      <c r="CP149" s="44">
        <v>360</v>
      </c>
      <c r="CQ149" s="44">
        <v>480</v>
      </c>
      <c r="CR149" s="44"/>
      <c r="CS149" s="44">
        <v>15</v>
      </c>
      <c r="CT149" s="44"/>
      <c r="CU149" s="44"/>
      <c r="CV149" s="44"/>
      <c r="CW149" s="44"/>
      <c r="CX149" s="44"/>
      <c r="CY149" s="44">
        <v>40</v>
      </c>
      <c r="CZ149" s="44"/>
      <c r="DA149" s="44"/>
      <c r="DB149" s="44">
        <v>8</v>
      </c>
      <c r="DC149" s="44"/>
      <c r="DD149" s="44"/>
      <c r="DE149" s="44"/>
      <c r="DF149" s="44"/>
      <c r="DG149" s="44"/>
      <c r="DH149" s="44">
        <v>160</v>
      </c>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v>16</v>
      </c>
      <c r="EG149" s="46">
        <f>SUM(F149:EF149)</f>
        <v>1499</v>
      </c>
      <c r="EH149" s="64">
        <f>E149*EG149</f>
        <v>12128.41297612732</v>
      </c>
    </row>
    <row r="150" spans="1:138" ht="30" customHeight="1">
      <c r="A150" s="46">
        <v>179</v>
      </c>
      <c r="B150" s="46">
        <v>149</v>
      </c>
      <c r="C150" s="55" t="s">
        <v>459</v>
      </c>
      <c r="D150" s="55" t="s">
        <v>459</v>
      </c>
      <c r="E150" s="49">
        <v>8.091000000000001</v>
      </c>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v>8</v>
      </c>
      <c r="CA150" s="44"/>
      <c r="CB150" s="44"/>
      <c r="CC150" s="44"/>
      <c r="CD150" s="44"/>
      <c r="CE150" s="44"/>
      <c r="CF150" s="44"/>
      <c r="CG150" s="44"/>
      <c r="CH150" s="44">
        <v>400</v>
      </c>
      <c r="CI150" s="44"/>
      <c r="CJ150" s="44"/>
      <c r="CK150" s="44"/>
      <c r="CL150" s="44"/>
      <c r="CM150" s="44"/>
      <c r="CN150" s="44"/>
      <c r="CO150" s="44"/>
      <c r="CP150" s="44">
        <v>100</v>
      </c>
      <c r="CQ150" s="44">
        <v>720</v>
      </c>
      <c r="CR150" s="44"/>
      <c r="CS150" s="44">
        <v>15</v>
      </c>
      <c r="CT150" s="44"/>
      <c r="CU150" s="44"/>
      <c r="CV150" s="44"/>
      <c r="CW150" s="44"/>
      <c r="CX150" s="44"/>
      <c r="CY150" s="44">
        <v>16</v>
      </c>
      <c r="CZ150" s="44"/>
      <c r="DA150" s="44"/>
      <c r="DB150" s="44"/>
      <c r="DC150" s="44"/>
      <c r="DD150" s="44"/>
      <c r="DE150" s="44"/>
      <c r="DF150" s="44"/>
      <c r="DG150" s="44"/>
      <c r="DH150" s="44">
        <v>40</v>
      </c>
      <c r="DI150" s="44"/>
      <c r="DJ150" s="44"/>
      <c r="DK150" s="44"/>
      <c r="DL150" s="44"/>
      <c r="DM150" s="44"/>
      <c r="DN150" s="44"/>
      <c r="DO150" s="44"/>
      <c r="DP150" s="44"/>
      <c r="DQ150" s="44"/>
      <c r="DR150" s="44"/>
      <c r="DS150" s="44"/>
      <c r="DT150" s="44"/>
      <c r="DU150" s="44"/>
      <c r="DV150" s="44"/>
      <c r="DW150" s="44"/>
      <c r="DX150" s="44"/>
      <c r="DY150" s="44"/>
      <c r="DZ150" s="44"/>
      <c r="EA150" s="44"/>
      <c r="EB150" s="44"/>
      <c r="EC150" s="44"/>
      <c r="ED150" s="44"/>
      <c r="EE150" s="44"/>
      <c r="EF150" s="44">
        <v>16</v>
      </c>
      <c r="EG150" s="46">
        <f>SUM(F150:EF150)</f>
        <v>1315</v>
      </c>
      <c r="EH150" s="64">
        <f>E150*EG150</f>
        <v>10639.665</v>
      </c>
    </row>
    <row r="151" spans="1:138" ht="30" customHeight="1">
      <c r="A151" s="46">
        <v>180</v>
      </c>
      <c r="B151" s="46">
        <v>150</v>
      </c>
      <c r="C151" s="55" t="s">
        <v>460</v>
      </c>
      <c r="D151" s="55" t="s">
        <v>460</v>
      </c>
      <c r="E151" s="49">
        <v>8.091000000000001</v>
      </c>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c r="CC151" s="44"/>
      <c r="CD151" s="44"/>
      <c r="CE151" s="44">
        <v>80</v>
      </c>
      <c r="CF151" s="44"/>
      <c r="CG151" s="44"/>
      <c r="CH151" s="44"/>
      <c r="CI151" s="44"/>
      <c r="CJ151" s="44"/>
      <c r="CK151" s="44"/>
      <c r="CL151" s="44"/>
      <c r="CM151" s="44"/>
      <c r="CN151" s="44"/>
      <c r="CO151" s="44"/>
      <c r="CP151" s="44">
        <v>50</v>
      </c>
      <c r="CQ151" s="44">
        <v>480</v>
      </c>
      <c r="CR151" s="44">
        <v>16</v>
      </c>
      <c r="CS151" s="44">
        <v>15</v>
      </c>
      <c r="CT151" s="44"/>
      <c r="CU151" s="44"/>
      <c r="CV151" s="44"/>
      <c r="CW151" s="44"/>
      <c r="CX151" s="44"/>
      <c r="CY151" s="44">
        <v>16</v>
      </c>
      <c r="CZ151" s="44"/>
      <c r="DA151" s="44"/>
      <c r="DB151" s="44"/>
      <c r="DC151" s="44"/>
      <c r="DD151" s="44"/>
      <c r="DE151" s="44"/>
      <c r="DF151" s="44"/>
      <c r="DG151" s="44"/>
      <c r="DH151" s="44"/>
      <c r="DI151" s="44"/>
      <c r="DJ151" s="44">
        <v>16</v>
      </c>
      <c r="DK151" s="44"/>
      <c r="DL151" s="44"/>
      <c r="DM151" s="44"/>
      <c r="DN151" s="44"/>
      <c r="DO151" s="44"/>
      <c r="DP151" s="44"/>
      <c r="DQ151" s="44"/>
      <c r="DR151" s="44"/>
      <c r="DS151" s="44"/>
      <c r="DT151" s="44"/>
      <c r="DU151" s="44"/>
      <c r="DV151" s="44"/>
      <c r="DW151" s="44"/>
      <c r="DX151" s="44"/>
      <c r="DY151" s="44"/>
      <c r="DZ151" s="44"/>
      <c r="EA151" s="44"/>
      <c r="EB151" s="44"/>
      <c r="EC151" s="44"/>
      <c r="ED151" s="44"/>
      <c r="EE151" s="44"/>
      <c r="EF151" s="44"/>
      <c r="EG151" s="46">
        <f>SUM(F151:EF151)</f>
        <v>673</v>
      </c>
      <c r="EH151" s="64">
        <f>E151*EG151</f>
        <v>5445.243</v>
      </c>
    </row>
    <row r="152" spans="1:138" ht="30" customHeight="1">
      <c r="A152" s="46">
        <v>182</v>
      </c>
      <c r="B152" s="46">
        <v>151</v>
      </c>
      <c r="C152" s="58" t="s">
        <v>585</v>
      </c>
      <c r="D152" s="51" t="s">
        <v>596</v>
      </c>
      <c r="E152" s="49">
        <v>280</v>
      </c>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44"/>
      <c r="BJ152" s="44"/>
      <c r="BK152" s="44"/>
      <c r="BL152" s="44"/>
      <c r="BM152" s="44"/>
      <c r="BN152" s="44"/>
      <c r="BO152" s="44"/>
      <c r="BP152" s="44"/>
      <c r="BQ152" s="44"/>
      <c r="BR152" s="44"/>
      <c r="BS152" s="44"/>
      <c r="BT152" s="44"/>
      <c r="BU152" s="44"/>
      <c r="BV152" s="44"/>
      <c r="BW152" s="44"/>
      <c r="BX152" s="44"/>
      <c r="BY152" s="44"/>
      <c r="BZ152" s="44"/>
      <c r="CA152" s="44"/>
      <c r="CB152" s="44">
        <v>2</v>
      </c>
      <c r="CC152" s="44"/>
      <c r="CD152" s="44"/>
      <c r="CE152" s="44"/>
      <c r="CF152" s="44"/>
      <c r="CG152" s="44"/>
      <c r="CH152" s="44"/>
      <c r="CI152" s="44"/>
      <c r="CJ152" s="44"/>
      <c r="CK152" s="44"/>
      <c r="CL152" s="44"/>
      <c r="CM152" s="44"/>
      <c r="CN152" s="44"/>
      <c r="CO152" s="44"/>
      <c r="CP152" s="44">
        <v>20</v>
      </c>
      <c r="CQ152" s="44"/>
      <c r="CR152" s="44">
        <v>16</v>
      </c>
      <c r="CS152" s="44"/>
      <c r="CT152" s="44"/>
      <c r="CU152" s="44"/>
      <c r="CV152" s="44"/>
      <c r="CW152" s="44"/>
      <c r="CX152" s="44"/>
      <c r="CY152" s="44"/>
      <c r="CZ152" s="44"/>
      <c r="DA152" s="44"/>
      <c r="DB152" s="44"/>
      <c r="DC152" s="44"/>
      <c r="DD152" s="44"/>
      <c r="DE152" s="44"/>
      <c r="DF152" s="44"/>
      <c r="DG152" s="44"/>
      <c r="DH152" s="44"/>
      <c r="DI152" s="44"/>
      <c r="DJ152" s="44"/>
      <c r="DK152" s="44"/>
      <c r="DL152" s="44"/>
      <c r="DM152" s="44"/>
      <c r="DN152" s="44"/>
      <c r="DO152" s="44"/>
      <c r="DP152" s="44"/>
      <c r="DQ152" s="44"/>
      <c r="DR152" s="44"/>
      <c r="DS152" s="44"/>
      <c r="DT152" s="44"/>
      <c r="DU152" s="44"/>
      <c r="DV152" s="44"/>
      <c r="DW152" s="44"/>
      <c r="DX152" s="44"/>
      <c r="DY152" s="44"/>
      <c r="DZ152" s="44"/>
      <c r="EA152" s="44"/>
      <c r="EB152" s="44"/>
      <c r="EC152" s="44"/>
      <c r="ED152" s="44"/>
      <c r="EE152" s="44"/>
      <c r="EF152" s="44">
        <v>4</v>
      </c>
      <c r="EG152" s="46">
        <f>SUM(F152:EF152)</f>
        <v>42</v>
      </c>
      <c r="EH152" s="64">
        <f>E152*EG152</f>
        <v>11760</v>
      </c>
    </row>
    <row r="153" spans="1:138" ht="30" customHeight="1">
      <c r="A153" s="46">
        <v>181</v>
      </c>
      <c r="B153" s="46">
        <v>152</v>
      </c>
      <c r="C153" s="58" t="s">
        <v>584</v>
      </c>
      <c r="D153" s="51" t="s">
        <v>595</v>
      </c>
      <c r="E153" s="49">
        <v>280</v>
      </c>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44"/>
      <c r="BJ153" s="44"/>
      <c r="BK153" s="44"/>
      <c r="BL153" s="44"/>
      <c r="BM153" s="44"/>
      <c r="BN153" s="44"/>
      <c r="BO153" s="44"/>
      <c r="BP153" s="44"/>
      <c r="BQ153" s="44"/>
      <c r="BR153" s="44"/>
      <c r="BS153" s="44"/>
      <c r="BT153" s="44"/>
      <c r="BU153" s="44"/>
      <c r="BV153" s="44"/>
      <c r="BW153" s="44"/>
      <c r="BX153" s="44"/>
      <c r="BY153" s="44"/>
      <c r="BZ153" s="44"/>
      <c r="CA153" s="44"/>
      <c r="CB153" s="44">
        <v>2</v>
      </c>
      <c r="CC153" s="44"/>
      <c r="CD153" s="44"/>
      <c r="CE153" s="44"/>
      <c r="CF153" s="44"/>
      <c r="CG153" s="44"/>
      <c r="CH153" s="44"/>
      <c r="CI153" s="44"/>
      <c r="CJ153" s="44"/>
      <c r="CK153" s="44"/>
      <c r="CL153" s="44"/>
      <c r="CM153" s="44"/>
      <c r="CN153" s="44"/>
      <c r="CO153" s="44"/>
      <c r="CP153" s="44">
        <v>10</v>
      </c>
      <c r="CQ153" s="44"/>
      <c r="CR153" s="44">
        <v>16</v>
      </c>
      <c r="CS153" s="44"/>
      <c r="CT153" s="44"/>
      <c r="CU153" s="44"/>
      <c r="CV153" s="44"/>
      <c r="CW153" s="44"/>
      <c r="CX153" s="44"/>
      <c r="CY153" s="44"/>
      <c r="CZ153" s="44"/>
      <c r="DA153" s="44"/>
      <c r="DB153" s="44"/>
      <c r="DC153" s="44"/>
      <c r="DD153" s="44"/>
      <c r="DE153" s="44"/>
      <c r="DF153" s="44"/>
      <c r="DG153" s="44"/>
      <c r="DH153" s="44"/>
      <c r="DI153" s="44"/>
      <c r="DJ153" s="44"/>
      <c r="DK153" s="44"/>
      <c r="DL153" s="44"/>
      <c r="DM153" s="44"/>
      <c r="DN153" s="44"/>
      <c r="DO153" s="44"/>
      <c r="DP153" s="44"/>
      <c r="DQ153" s="44"/>
      <c r="DR153" s="44"/>
      <c r="DS153" s="44"/>
      <c r="DT153" s="44"/>
      <c r="DU153" s="44"/>
      <c r="DV153" s="44"/>
      <c r="DW153" s="44"/>
      <c r="DX153" s="44"/>
      <c r="DY153" s="44"/>
      <c r="DZ153" s="44"/>
      <c r="EA153" s="44"/>
      <c r="EB153" s="44"/>
      <c r="EC153" s="44"/>
      <c r="ED153" s="44"/>
      <c r="EE153" s="44"/>
      <c r="EF153" s="44">
        <v>4</v>
      </c>
      <c r="EG153" s="46">
        <f>SUM(F153:EF153)</f>
        <v>32</v>
      </c>
      <c r="EH153" s="64">
        <f>E153*EG153</f>
        <v>8960</v>
      </c>
    </row>
    <row r="154" spans="1:138" ht="30" customHeight="1">
      <c r="A154" s="46">
        <v>183</v>
      </c>
      <c r="B154" s="46">
        <v>153</v>
      </c>
      <c r="C154" s="55" t="s">
        <v>461</v>
      </c>
      <c r="D154" s="55" t="s">
        <v>382</v>
      </c>
      <c r="E154" s="49">
        <v>54</v>
      </c>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4"/>
      <c r="BD154" s="44"/>
      <c r="BE154" s="44"/>
      <c r="BF154" s="44"/>
      <c r="BG154" s="44"/>
      <c r="BH154" s="44"/>
      <c r="BI154" s="44"/>
      <c r="BJ154" s="44"/>
      <c r="BK154" s="44"/>
      <c r="BL154" s="44"/>
      <c r="BM154" s="44"/>
      <c r="BN154" s="44"/>
      <c r="BO154" s="44"/>
      <c r="BP154" s="44"/>
      <c r="BQ154" s="44"/>
      <c r="BR154" s="44"/>
      <c r="BS154" s="44"/>
      <c r="BT154" s="44"/>
      <c r="BU154" s="44"/>
      <c r="BV154" s="44"/>
      <c r="BW154" s="44"/>
      <c r="BX154" s="44"/>
      <c r="BY154" s="44"/>
      <c r="BZ154" s="44"/>
      <c r="CA154" s="44"/>
      <c r="CB154" s="44"/>
      <c r="CC154" s="44"/>
      <c r="CD154" s="44"/>
      <c r="CE154" s="44"/>
      <c r="CF154" s="44"/>
      <c r="CG154" s="44"/>
      <c r="CH154" s="44"/>
      <c r="CI154" s="44"/>
      <c r="CJ154" s="44"/>
      <c r="CK154" s="44"/>
      <c r="CL154" s="44"/>
      <c r="CM154" s="44"/>
      <c r="CN154" s="44"/>
      <c r="CO154" s="44"/>
      <c r="CP154" s="44"/>
      <c r="CQ154" s="44">
        <v>240</v>
      </c>
      <c r="CR154" s="44"/>
      <c r="CS154" s="44"/>
      <c r="CT154" s="44"/>
      <c r="CU154" s="44"/>
      <c r="CV154" s="44"/>
      <c r="CW154" s="44">
        <v>16</v>
      </c>
      <c r="CX154" s="44"/>
      <c r="CY154" s="44"/>
      <c r="CZ154" s="44">
        <v>440</v>
      </c>
      <c r="DA154" s="44"/>
      <c r="DB154" s="44"/>
      <c r="DC154" s="44">
        <v>80</v>
      </c>
      <c r="DD154" s="44"/>
      <c r="DE154" s="44"/>
      <c r="DF154" s="44"/>
      <c r="DG154" s="44"/>
      <c r="DH154" s="44"/>
      <c r="DI154" s="44"/>
      <c r="DJ154" s="44"/>
      <c r="DK154" s="44"/>
      <c r="DL154" s="44">
        <v>40</v>
      </c>
      <c r="DM154" s="44"/>
      <c r="DN154" s="44"/>
      <c r="DO154" s="44">
        <v>16</v>
      </c>
      <c r="DP154" s="44"/>
      <c r="DQ154" s="44"/>
      <c r="DR154" s="44"/>
      <c r="DS154" s="44"/>
      <c r="DT154" s="44"/>
      <c r="DU154" s="44"/>
      <c r="DV154" s="44"/>
      <c r="DW154" s="44"/>
      <c r="DX154" s="44"/>
      <c r="DY154" s="44"/>
      <c r="DZ154" s="44"/>
      <c r="EA154" s="44">
        <v>10</v>
      </c>
      <c r="EB154" s="44"/>
      <c r="EC154" s="44"/>
      <c r="ED154" s="44">
        <v>8</v>
      </c>
      <c r="EE154" s="44"/>
      <c r="EF154" s="44">
        <v>160</v>
      </c>
      <c r="EG154" s="46">
        <f>SUM(F154:EF154)</f>
        <v>1010</v>
      </c>
      <c r="EH154" s="64">
        <f>E154*EG154</f>
        <v>54540</v>
      </c>
    </row>
    <row r="155" spans="1:138" ht="30" customHeight="1">
      <c r="A155" s="46">
        <v>184</v>
      </c>
      <c r="B155" s="46">
        <v>154</v>
      </c>
      <c r="C155" s="55" t="s">
        <v>462</v>
      </c>
      <c r="D155" s="55" t="s">
        <v>383</v>
      </c>
      <c r="E155" s="49">
        <v>54</v>
      </c>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M155" s="44"/>
      <c r="BN155" s="44"/>
      <c r="BO155" s="44"/>
      <c r="BP155" s="44"/>
      <c r="BQ155" s="44"/>
      <c r="BR155" s="44"/>
      <c r="BS155" s="44"/>
      <c r="BT155" s="44"/>
      <c r="BU155" s="44"/>
      <c r="BV155" s="44"/>
      <c r="BW155" s="44"/>
      <c r="BX155" s="44"/>
      <c r="BY155" s="44"/>
      <c r="BZ155" s="44"/>
      <c r="CA155" s="44"/>
      <c r="CB155" s="44"/>
      <c r="CC155" s="44"/>
      <c r="CD155" s="44"/>
      <c r="CE155" s="44">
        <v>960</v>
      </c>
      <c r="CF155" s="44"/>
      <c r="CG155" s="44"/>
      <c r="CH155" s="44"/>
      <c r="CI155" s="44"/>
      <c r="CJ155" s="44"/>
      <c r="CK155" s="44"/>
      <c r="CL155" s="44"/>
      <c r="CM155" s="44"/>
      <c r="CN155" s="44"/>
      <c r="CO155" s="44"/>
      <c r="CP155" s="44"/>
      <c r="CQ155" s="44">
        <v>240</v>
      </c>
      <c r="CR155" s="44"/>
      <c r="CS155" s="44"/>
      <c r="CT155" s="44"/>
      <c r="CU155" s="44"/>
      <c r="CV155" s="44"/>
      <c r="CW155" s="44">
        <v>16</v>
      </c>
      <c r="CX155" s="44"/>
      <c r="CY155" s="44"/>
      <c r="CZ155" s="44">
        <v>800</v>
      </c>
      <c r="DA155" s="44"/>
      <c r="DB155" s="44"/>
      <c r="DC155" s="44"/>
      <c r="DD155" s="44"/>
      <c r="DE155" s="44"/>
      <c r="DF155" s="44"/>
      <c r="DG155" s="44"/>
      <c r="DH155" s="44"/>
      <c r="DI155" s="44"/>
      <c r="DJ155" s="44"/>
      <c r="DK155" s="44"/>
      <c r="DL155" s="44">
        <v>40</v>
      </c>
      <c r="DM155" s="44"/>
      <c r="DN155" s="44"/>
      <c r="DO155" s="44">
        <v>4</v>
      </c>
      <c r="DP155" s="44"/>
      <c r="DQ155" s="44"/>
      <c r="DR155" s="44"/>
      <c r="DS155" s="44"/>
      <c r="DT155" s="44"/>
      <c r="DU155" s="44"/>
      <c r="DV155" s="44"/>
      <c r="DW155" s="44"/>
      <c r="DX155" s="44"/>
      <c r="DY155" s="44"/>
      <c r="DZ155" s="44"/>
      <c r="EA155" s="44">
        <v>10</v>
      </c>
      <c r="EB155" s="44"/>
      <c r="EC155" s="44"/>
      <c r="ED155" s="44">
        <v>8</v>
      </c>
      <c r="EE155" s="44"/>
      <c r="EF155" s="44">
        <v>160</v>
      </c>
      <c r="EG155" s="46">
        <f>SUM(F155:EF155)</f>
        <v>2238</v>
      </c>
      <c r="EH155" s="64">
        <f>E155*EG155</f>
        <v>120852</v>
      </c>
    </row>
    <row r="156" spans="1:138" ht="30" customHeight="1">
      <c r="A156" s="46">
        <v>186</v>
      </c>
      <c r="B156" s="46">
        <v>155</v>
      </c>
      <c r="C156" s="55" t="s">
        <v>463</v>
      </c>
      <c r="D156" s="55" t="s">
        <v>384</v>
      </c>
      <c r="E156" s="49">
        <v>54</v>
      </c>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M156" s="44"/>
      <c r="BN156" s="44"/>
      <c r="BO156" s="44"/>
      <c r="BP156" s="44"/>
      <c r="BQ156" s="44"/>
      <c r="BR156" s="44"/>
      <c r="BS156" s="44"/>
      <c r="BT156" s="44"/>
      <c r="BU156" s="44"/>
      <c r="BV156" s="44"/>
      <c r="BW156" s="44"/>
      <c r="BX156" s="44"/>
      <c r="BY156" s="44"/>
      <c r="BZ156" s="44"/>
      <c r="CA156" s="44"/>
      <c r="CB156" s="44"/>
      <c r="CC156" s="44"/>
      <c r="CD156" s="44"/>
      <c r="CE156" s="44"/>
      <c r="CF156" s="44"/>
      <c r="CG156" s="44"/>
      <c r="CH156" s="44"/>
      <c r="CI156" s="44"/>
      <c r="CJ156" s="44"/>
      <c r="CK156" s="44"/>
      <c r="CL156" s="44"/>
      <c r="CM156" s="44"/>
      <c r="CN156" s="44"/>
      <c r="CO156" s="44"/>
      <c r="CP156" s="44"/>
      <c r="CQ156" s="44">
        <v>240</v>
      </c>
      <c r="CR156" s="44"/>
      <c r="CS156" s="44"/>
      <c r="CT156" s="44"/>
      <c r="CU156" s="44"/>
      <c r="CV156" s="44"/>
      <c r="CW156" s="44"/>
      <c r="CX156" s="44"/>
      <c r="CY156" s="44"/>
      <c r="CZ156" s="44">
        <v>200</v>
      </c>
      <c r="DA156" s="44"/>
      <c r="DB156" s="44"/>
      <c r="DC156" s="44"/>
      <c r="DD156" s="44"/>
      <c r="DE156" s="44"/>
      <c r="DF156" s="44"/>
      <c r="DG156" s="44"/>
      <c r="DH156" s="44"/>
      <c r="DI156" s="44"/>
      <c r="DJ156" s="44"/>
      <c r="DK156" s="44">
        <v>2</v>
      </c>
      <c r="DL156" s="44">
        <v>8</v>
      </c>
      <c r="DM156" s="44"/>
      <c r="DN156" s="44"/>
      <c r="DO156" s="44"/>
      <c r="DP156" s="44"/>
      <c r="DQ156" s="44"/>
      <c r="DR156" s="44"/>
      <c r="DS156" s="44"/>
      <c r="DT156" s="44"/>
      <c r="DU156" s="44"/>
      <c r="DV156" s="44"/>
      <c r="DW156" s="44"/>
      <c r="DX156" s="44"/>
      <c r="DY156" s="44"/>
      <c r="DZ156" s="44"/>
      <c r="EA156" s="44">
        <v>10</v>
      </c>
      <c r="EB156" s="44"/>
      <c r="EC156" s="44"/>
      <c r="ED156" s="44"/>
      <c r="EE156" s="44"/>
      <c r="EF156" s="44">
        <v>240</v>
      </c>
      <c r="EG156" s="46">
        <f>SUM(F156:EF156)</f>
        <v>700</v>
      </c>
      <c r="EH156" s="64">
        <f>E156*EG156</f>
        <v>37800</v>
      </c>
    </row>
    <row r="157" spans="1:138" ht="30" customHeight="1">
      <c r="A157" s="46">
        <v>189</v>
      </c>
      <c r="B157" s="46">
        <v>156</v>
      </c>
      <c r="C157" s="55" t="s">
        <v>378</v>
      </c>
      <c r="D157" s="55" t="s">
        <v>605</v>
      </c>
      <c r="E157" s="49">
        <v>59.5</v>
      </c>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M157" s="44"/>
      <c r="BN157" s="44"/>
      <c r="BO157" s="44"/>
      <c r="BP157" s="44"/>
      <c r="BQ157" s="44"/>
      <c r="BR157" s="44"/>
      <c r="BS157" s="44"/>
      <c r="BT157" s="44"/>
      <c r="BU157" s="44"/>
      <c r="BV157" s="44"/>
      <c r="BW157" s="44"/>
      <c r="BX157" s="44"/>
      <c r="BY157" s="44"/>
      <c r="BZ157" s="44"/>
      <c r="CA157" s="44"/>
      <c r="CB157" s="44"/>
      <c r="CC157" s="44"/>
      <c r="CD157" s="44"/>
      <c r="CE157" s="44"/>
      <c r="CF157" s="44"/>
      <c r="CG157" s="44"/>
      <c r="CH157" s="44"/>
      <c r="CI157" s="44"/>
      <c r="CJ157" s="44"/>
      <c r="CK157" s="44"/>
      <c r="CL157" s="44"/>
      <c r="CM157" s="44"/>
      <c r="CN157" s="44"/>
      <c r="CO157" s="44"/>
      <c r="CP157" s="44"/>
      <c r="CQ157" s="44"/>
      <c r="CR157" s="44"/>
      <c r="CS157" s="44"/>
      <c r="CT157" s="44"/>
      <c r="CU157" s="44"/>
      <c r="CV157" s="44"/>
      <c r="CW157" s="44"/>
      <c r="CX157" s="44"/>
      <c r="CY157" s="44"/>
      <c r="CZ157" s="44"/>
      <c r="DA157" s="44"/>
      <c r="DB157" s="44"/>
      <c r="DC157" s="44"/>
      <c r="DD157" s="44"/>
      <c r="DE157" s="44"/>
      <c r="DF157" s="44"/>
      <c r="DG157" s="44"/>
      <c r="DH157" s="44"/>
      <c r="DI157" s="44"/>
      <c r="DJ157" s="44"/>
      <c r="DK157" s="44"/>
      <c r="DL157" s="44"/>
      <c r="DM157" s="44"/>
      <c r="DN157" s="44"/>
      <c r="DO157" s="44"/>
      <c r="DP157" s="44"/>
      <c r="DQ157" s="44"/>
      <c r="DR157" s="44"/>
      <c r="DS157" s="44"/>
      <c r="DT157" s="44"/>
      <c r="DU157" s="44"/>
      <c r="DV157" s="44"/>
      <c r="DW157" s="44"/>
      <c r="DX157" s="44"/>
      <c r="DY157" s="44"/>
      <c r="DZ157" s="44"/>
      <c r="EA157" s="44"/>
      <c r="EB157" s="44"/>
      <c r="EC157" s="44"/>
      <c r="ED157" s="44">
        <v>16</v>
      </c>
      <c r="EE157" s="44">
        <v>4</v>
      </c>
      <c r="EF157" s="44"/>
      <c r="EG157" s="46">
        <f>SUM(F157:EF157)</f>
        <v>20</v>
      </c>
      <c r="EH157" s="64">
        <f>E157*EG157</f>
        <v>1190</v>
      </c>
    </row>
    <row r="158" spans="1:138" ht="30" customHeight="1">
      <c r="A158" s="46">
        <v>190</v>
      </c>
      <c r="B158" s="46">
        <v>157</v>
      </c>
      <c r="C158" s="55" t="s">
        <v>379</v>
      </c>
      <c r="D158" s="55" t="s">
        <v>606</v>
      </c>
      <c r="E158" s="49">
        <v>59.5</v>
      </c>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c r="BC158" s="44"/>
      <c r="BD158" s="44"/>
      <c r="BE158" s="44"/>
      <c r="BF158" s="44"/>
      <c r="BG158" s="44"/>
      <c r="BH158" s="44"/>
      <c r="BI158" s="44"/>
      <c r="BJ158" s="44"/>
      <c r="BK158" s="44"/>
      <c r="BL158" s="44"/>
      <c r="BM158" s="44"/>
      <c r="BN158" s="44"/>
      <c r="BO158" s="44"/>
      <c r="BP158" s="44"/>
      <c r="BQ158" s="44"/>
      <c r="BR158" s="44"/>
      <c r="BS158" s="44"/>
      <c r="BT158" s="44"/>
      <c r="BU158" s="44"/>
      <c r="BV158" s="44"/>
      <c r="BW158" s="44"/>
      <c r="BX158" s="44"/>
      <c r="BY158" s="44"/>
      <c r="BZ158" s="44"/>
      <c r="CA158" s="44"/>
      <c r="CB158" s="44"/>
      <c r="CC158" s="44"/>
      <c r="CD158" s="44"/>
      <c r="CE158" s="44">
        <v>80</v>
      </c>
      <c r="CF158" s="44"/>
      <c r="CG158" s="44"/>
      <c r="CH158" s="44"/>
      <c r="CI158" s="44"/>
      <c r="CJ158" s="44"/>
      <c r="CK158" s="44"/>
      <c r="CL158" s="44"/>
      <c r="CM158" s="44"/>
      <c r="CN158" s="44"/>
      <c r="CO158" s="44">
        <v>4</v>
      </c>
      <c r="CP158" s="44"/>
      <c r="CQ158" s="44"/>
      <c r="CR158" s="44"/>
      <c r="CS158" s="44"/>
      <c r="CT158" s="44"/>
      <c r="CU158" s="44"/>
      <c r="CV158" s="44"/>
      <c r="CW158" s="44"/>
      <c r="CX158" s="44"/>
      <c r="CY158" s="44"/>
      <c r="CZ158" s="44"/>
      <c r="DA158" s="44"/>
      <c r="DB158" s="44"/>
      <c r="DC158" s="44"/>
      <c r="DD158" s="44"/>
      <c r="DE158" s="44"/>
      <c r="DF158" s="44"/>
      <c r="DG158" s="44"/>
      <c r="DH158" s="44"/>
      <c r="DI158" s="44"/>
      <c r="DJ158" s="44"/>
      <c r="DK158" s="44"/>
      <c r="DL158" s="44"/>
      <c r="DM158" s="44">
        <v>8</v>
      </c>
      <c r="DN158" s="44"/>
      <c r="DO158" s="44"/>
      <c r="DP158" s="44"/>
      <c r="DQ158" s="44">
        <v>8</v>
      </c>
      <c r="DR158" s="44"/>
      <c r="DS158" s="44"/>
      <c r="DT158" s="44"/>
      <c r="DU158" s="44"/>
      <c r="DV158" s="44"/>
      <c r="DW158" s="44"/>
      <c r="DX158" s="44"/>
      <c r="DY158" s="44"/>
      <c r="DZ158" s="44"/>
      <c r="EA158" s="44"/>
      <c r="EB158" s="44"/>
      <c r="EC158" s="44"/>
      <c r="ED158" s="44">
        <v>16</v>
      </c>
      <c r="EE158" s="44"/>
      <c r="EF158" s="44"/>
      <c r="EG158" s="46">
        <f>SUM(F158:EF158)</f>
        <v>116</v>
      </c>
      <c r="EH158" s="64">
        <f>E158*EG158</f>
        <v>6902</v>
      </c>
    </row>
    <row r="159" spans="1:138" ht="30" customHeight="1">
      <c r="A159" s="46">
        <v>193</v>
      </c>
      <c r="B159" s="46">
        <v>158</v>
      </c>
      <c r="C159" s="55" t="s">
        <v>380</v>
      </c>
      <c r="D159" s="55" t="s">
        <v>524</v>
      </c>
      <c r="E159" s="49">
        <v>927</v>
      </c>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4"/>
      <c r="BE159" s="44"/>
      <c r="BF159" s="44"/>
      <c r="BG159" s="44"/>
      <c r="BH159" s="44"/>
      <c r="BI159" s="44"/>
      <c r="BJ159" s="44"/>
      <c r="BK159" s="44"/>
      <c r="BL159" s="44"/>
      <c r="BM159" s="44"/>
      <c r="BN159" s="44"/>
      <c r="BO159" s="44"/>
      <c r="BP159" s="44"/>
      <c r="BQ159" s="44"/>
      <c r="BR159" s="44"/>
      <c r="BS159" s="44"/>
      <c r="BT159" s="44"/>
      <c r="BU159" s="44"/>
      <c r="BV159" s="44"/>
      <c r="BW159" s="44"/>
      <c r="BX159" s="44"/>
      <c r="BY159" s="44"/>
      <c r="BZ159" s="44"/>
      <c r="CA159" s="44"/>
      <c r="CB159" s="44"/>
      <c r="CC159" s="44"/>
      <c r="CD159" s="44"/>
      <c r="CE159" s="44"/>
      <c r="CF159" s="44"/>
      <c r="CG159" s="44"/>
      <c r="CH159" s="44"/>
      <c r="CI159" s="44"/>
      <c r="CJ159" s="44"/>
      <c r="CK159" s="44"/>
      <c r="CL159" s="44"/>
      <c r="CM159" s="44"/>
      <c r="CN159" s="44"/>
      <c r="CO159" s="44"/>
      <c r="CP159" s="44"/>
      <c r="CQ159" s="44"/>
      <c r="CR159" s="44"/>
      <c r="CS159" s="44">
        <v>8</v>
      </c>
      <c r="CT159" s="44"/>
      <c r="CU159" s="44"/>
      <c r="CV159" s="44"/>
      <c r="CW159" s="44"/>
      <c r="CX159" s="44"/>
      <c r="CY159" s="44"/>
      <c r="CZ159" s="44"/>
      <c r="DA159" s="44"/>
      <c r="DB159" s="44"/>
      <c r="DC159" s="44"/>
      <c r="DD159" s="44"/>
      <c r="DE159" s="44"/>
      <c r="DF159" s="44"/>
      <c r="DG159" s="44"/>
      <c r="DH159" s="44"/>
      <c r="DI159" s="44"/>
      <c r="DJ159" s="44"/>
      <c r="DK159" s="44"/>
      <c r="DL159" s="44"/>
      <c r="DM159" s="44"/>
      <c r="DN159" s="44"/>
      <c r="DO159" s="44"/>
      <c r="DP159" s="44"/>
      <c r="DQ159" s="44"/>
      <c r="DR159" s="44"/>
      <c r="DS159" s="44"/>
      <c r="DT159" s="44"/>
      <c r="DU159" s="44"/>
      <c r="DV159" s="44"/>
      <c r="DW159" s="44"/>
      <c r="DX159" s="44"/>
      <c r="DY159" s="44"/>
      <c r="DZ159" s="44"/>
      <c r="EA159" s="44"/>
      <c r="EB159" s="44"/>
      <c r="EC159" s="44"/>
      <c r="ED159" s="44"/>
      <c r="EE159" s="44"/>
      <c r="EF159" s="44"/>
      <c r="EG159" s="46">
        <f>SUM(F159:EF159)</f>
        <v>8</v>
      </c>
      <c r="EH159" s="64">
        <f>E159*EG159</f>
        <v>7416</v>
      </c>
    </row>
    <row r="160" spans="1:138" ht="30" customHeight="1">
      <c r="A160" s="46">
        <v>194</v>
      </c>
      <c r="B160" s="46">
        <v>159</v>
      </c>
      <c r="C160" s="55" t="s">
        <v>381</v>
      </c>
      <c r="D160" s="55" t="s">
        <v>525</v>
      </c>
      <c r="E160" s="49">
        <v>927</v>
      </c>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c r="BC160" s="44"/>
      <c r="BD160" s="44"/>
      <c r="BE160" s="44"/>
      <c r="BF160" s="44"/>
      <c r="BG160" s="44"/>
      <c r="BH160" s="44"/>
      <c r="BI160" s="44"/>
      <c r="BJ160" s="44"/>
      <c r="BK160" s="44"/>
      <c r="BL160" s="44"/>
      <c r="BM160" s="44"/>
      <c r="BN160" s="44"/>
      <c r="BO160" s="44"/>
      <c r="BP160" s="44"/>
      <c r="BQ160" s="44"/>
      <c r="BR160" s="44"/>
      <c r="BS160" s="44"/>
      <c r="BT160" s="44"/>
      <c r="BU160" s="44"/>
      <c r="BV160" s="44"/>
      <c r="BW160" s="44"/>
      <c r="BX160" s="44"/>
      <c r="BY160" s="44"/>
      <c r="BZ160" s="44"/>
      <c r="CA160" s="44"/>
      <c r="CB160" s="44"/>
      <c r="CC160" s="44"/>
      <c r="CD160" s="44"/>
      <c r="CE160" s="44"/>
      <c r="CF160" s="44"/>
      <c r="CG160" s="44"/>
      <c r="CH160" s="44"/>
      <c r="CI160" s="44"/>
      <c r="CJ160" s="44"/>
      <c r="CK160" s="44"/>
      <c r="CL160" s="44"/>
      <c r="CM160" s="44"/>
      <c r="CN160" s="44"/>
      <c r="CO160" s="44"/>
      <c r="CP160" s="44"/>
      <c r="CQ160" s="44">
        <v>40</v>
      </c>
      <c r="CR160" s="44"/>
      <c r="CS160" s="44">
        <v>8</v>
      </c>
      <c r="CT160" s="44"/>
      <c r="CU160" s="44"/>
      <c r="CV160" s="44"/>
      <c r="CW160" s="44"/>
      <c r="CX160" s="44"/>
      <c r="CY160" s="44"/>
      <c r="CZ160" s="44"/>
      <c r="DA160" s="44"/>
      <c r="DB160" s="44"/>
      <c r="DC160" s="44"/>
      <c r="DD160" s="44"/>
      <c r="DE160" s="44"/>
      <c r="DF160" s="44"/>
      <c r="DG160" s="44"/>
      <c r="DH160" s="44"/>
      <c r="DI160" s="44"/>
      <c r="DJ160" s="44"/>
      <c r="DK160" s="44"/>
      <c r="DL160" s="44"/>
      <c r="DM160" s="44"/>
      <c r="DN160" s="44"/>
      <c r="DO160" s="44"/>
      <c r="DP160" s="44"/>
      <c r="DQ160" s="44"/>
      <c r="DR160" s="44"/>
      <c r="DS160" s="44"/>
      <c r="DT160" s="44"/>
      <c r="DU160" s="44"/>
      <c r="DV160" s="44"/>
      <c r="DW160" s="44"/>
      <c r="DX160" s="44"/>
      <c r="DY160" s="44"/>
      <c r="DZ160" s="44"/>
      <c r="EA160" s="44"/>
      <c r="EB160" s="44"/>
      <c r="EC160" s="44"/>
      <c r="ED160" s="44"/>
      <c r="EE160" s="44"/>
      <c r="EF160" s="44"/>
      <c r="EG160" s="46">
        <f>SUM(F160:EF160)</f>
        <v>48</v>
      </c>
      <c r="EH160" s="64">
        <f>E160*EG160</f>
        <v>44496</v>
      </c>
    </row>
    <row r="161" spans="1:138" ht="30" customHeight="1">
      <c r="A161" s="46">
        <v>195</v>
      </c>
      <c r="B161" s="46">
        <v>160</v>
      </c>
      <c r="C161" s="46" t="s">
        <v>464</v>
      </c>
      <c r="D161" s="46" t="s">
        <v>568</v>
      </c>
      <c r="E161" s="49">
        <v>12.5</v>
      </c>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c r="CO161" s="44">
        <v>4</v>
      </c>
      <c r="CP161" s="44"/>
      <c r="CQ161" s="44"/>
      <c r="CR161" s="44"/>
      <c r="CS161" s="44"/>
      <c r="CT161" s="44"/>
      <c r="CU161" s="44"/>
      <c r="CV161" s="44"/>
      <c r="CW161" s="44"/>
      <c r="CX161" s="44"/>
      <c r="CY161" s="44"/>
      <c r="CZ161" s="44"/>
      <c r="DA161" s="44"/>
      <c r="DB161" s="44"/>
      <c r="DC161" s="44"/>
      <c r="DD161" s="44"/>
      <c r="DE161" s="44"/>
      <c r="DF161" s="44"/>
      <c r="DG161" s="44"/>
      <c r="DH161" s="44"/>
      <c r="DI161" s="44"/>
      <c r="DJ161" s="44"/>
      <c r="DK161" s="44"/>
      <c r="DL161" s="44"/>
      <c r="DM161" s="44"/>
      <c r="DN161" s="44"/>
      <c r="DO161" s="44"/>
      <c r="DP161" s="44"/>
      <c r="DQ161" s="44"/>
      <c r="DR161" s="44"/>
      <c r="DS161" s="44"/>
      <c r="DT161" s="44"/>
      <c r="DU161" s="44"/>
      <c r="DV161" s="44"/>
      <c r="DW161" s="44"/>
      <c r="DX161" s="44"/>
      <c r="DY161" s="44"/>
      <c r="DZ161" s="44"/>
      <c r="EA161" s="44"/>
      <c r="EB161" s="44"/>
      <c r="EC161" s="44"/>
      <c r="ED161" s="44"/>
      <c r="EE161" s="44"/>
      <c r="EF161" s="44"/>
      <c r="EG161" s="46">
        <f>SUM(F161:EF161)</f>
        <v>4</v>
      </c>
      <c r="EH161" s="64">
        <f>E161*EG161</f>
        <v>50</v>
      </c>
    </row>
    <row r="162" spans="1:138" ht="30" customHeight="1">
      <c r="A162" s="46">
        <v>196</v>
      </c>
      <c r="B162" s="46">
        <v>161</v>
      </c>
      <c r="C162" s="50" t="s">
        <v>465</v>
      </c>
      <c r="D162" s="50" t="s">
        <v>569</v>
      </c>
      <c r="E162" s="49">
        <v>12.5</v>
      </c>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c r="BZ162" s="44"/>
      <c r="CA162" s="44"/>
      <c r="CB162" s="44"/>
      <c r="CC162" s="44"/>
      <c r="CD162" s="44"/>
      <c r="CE162" s="44"/>
      <c r="CF162" s="44"/>
      <c r="CG162" s="44"/>
      <c r="CH162" s="44"/>
      <c r="CI162" s="44"/>
      <c r="CJ162" s="44"/>
      <c r="CK162" s="44"/>
      <c r="CL162" s="44"/>
      <c r="CM162" s="44"/>
      <c r="CN162" s="44"/>
      <c r="CO162" s="45">
        <v>4</v>
      </c>
      <c r="CP162" s="44"/>
      <c r="CQ162" s="44"/>
      <c r="CR162" s="44"/>
      <c r="CS162" s="44"/>
      <c r="CT162" s="44"/>
      <c r="CU162" s="44"/>
      <c r="CV162" s="44"/>
      <c r="CW162" s="44"/>
      <c r="CX162" s="44"/>
      <c r="CY162" s="44"/>
      <c r="CZ162" s="44"/>
      <c r="DA162" s="44"/>
      <c r="DB162" s="44"/>
      <c r="DC162" s="44"/>
      <c r="DD162" s="44"/>
      <c r="DE162" s="44"/>
      <c r="DF162" s="44"/>
      <c r="DG162" s="44"/>
      <c r="DH162" s="44"/>
      <c r="DI162" s="44"/>
      <c r="DJ162" s="44"/>
      <c r="DK162" s="44"/>
      <c r="DL162" s="44"/>
      <c r="DM162" s="44"/>
      <c r="DN162" s="44"/>
      <c r="DO162" s="44"/>
      <c r="DP162" s="44"/>
      <c r="DQ162" s="44"/>
      <c r="DR162" s="44"/>
      <c r="DS162" s="44"/>
      <c r="DT162" s="44"/>
      <c r="DU162" s="44"/>
      <c r="DV162" s="44"/>
      <c r="DW162" s="44"/>
      <c r="DX162" s="44"/>
      <c r="DY162" s="44"/>
      <c r="DZ162" s="44"/>
      <c r="EA162" s="44"/>
      <c r="EB162" s="44"/>
      <c r="EC162" s="44"/>
      <c r="ED162" s="44"/>
      <c r="EE162" s="44"/>
      <c r="EF162" s="44"/>
      <c r="EG162" s="46">
        <f>SUM(F162:EF162)</f>
        <v>4</v>
      </c>
      <c r="EH162" s="64">
        <f>E162*EG162</f>
        <v>50</v>
      </c>
    </row>
    <row r="163" spans="1:138" ht="30" customHeight="1">
      <c r="A163" s="46">
        <v>197</v>
      </c>
      <c r="B163" s="46">
        <v>162</v>
      </c>
      <c r="C163" s="46" t="s">
        <v>563</v>
      </c>
      <c r="D163" s="46" t="s">
        <v>570</v>
      </c>
      <c r="E163" s="49">
        <v>12.5</v>
      </c>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4"/>
      <c r="BE163" s="44"/>
      <c r="BF163" s="44"/>
      <c r="BG163" s="44"/>
      <c r="BH163" s="44"/>
      <c r="BI163" s="44"/>
      <c r="BJ163" s="44"/>
      <c r="BK163" s="44"/>
      <c r="BL163" s="44"/>
      <c r="BM163" s="44"/>
      <c r="BN163" s="44"/>
      <c r="BO163" s="44"/>
      <c r="BP163" s="44"/>
      <c r="BQ163" s="44"/>
      <c r="BR163" s="44"/>
      <c r="BS163" s="44"/>
      <c r="BT163" s="44"/>
      <c r="BU163" s="44"/>
      <c r="BV163" s="44"/>
      <c r="BW163" s="44"/>
      <c r="BX163" s="44"/>
      <c r="BY163" s="44"/>
      <c r="BZ163" s="44"/>
      <c r="CA163" s="44"/>
      <c r="CB163" s="44"/>
      <c r="CC163" s="44"/>
      <c r="CD163" s="44"/>
      <c r="CE163" s="44"/>
      <c r="CF163" s="44"/>
      <c r="CG163" s="44"/>
      <c r="CH163" s="44"/>
      <c r="CI163" s="44"/>
      <c r="CJ163" s="44"/>
      <c r="CK163" s="44"/>
      <c r="CL163" s="44"/>
      <c r="CM163" s="44"/>
      <c r="CN163" s="44"/>
      <c r="CO163" s="44">
        <v>4</v>
      </c>
      <c r="CP163" s="44"/>
      <c r="CQ163" s="44"/>
      <c r="CR163" s="44"/>
      <c r="CS163" s="44"/>
      <c r="CT163" s="44"/>
      <c r="CU163" s="44"/>
      <c r="CV163" s="44"/>
      <c r="CW163" s="44"/>
      <c r="CX163" s="44"/>
      <c r="CY163" s="44"/>
      <c r="CZ163" s="44"/>
      <c r="DA163" s="44"/>
      <c r="DB163" s="44"/>
      <c r="DC163" s="44"/>
      <c r="DD163" s="44"/>
      <c r="DE163" s="44"/>
      <c r="DF163" s="44"/>
      <c r="DG163" s="44"/>
      <c r="DH163" s="44"/>
      <c r="DI163" s="44"/>
      <c r="DJ163" s="44"/>
      <c r="DK163" s="44"/>
      <c r="DL163" s="44"/>
      <c r="DM163" s="44"/>
      <c r="DN163" s="44"/>
      <c r="DO163" s="44"/>
      <c r="DP163" s="44"/>
      <c r="DQ163" s="44"/>
      <c r="DR163" s="44"/>
      <c r="DS163" s="44"/>
      <c r="DT163" s="44"/>
      <c r="DU163" s="44"/>
      <c r="DV163" s="44"/>
      <c r="DW163" s="44"/>
      <c r="DX163" s="44"/>
      <c r="DY163" s="44"/>
      <c r="DZ163" s="44"/>
      <c r="EA163" s="44"/>
      <c r="EB163" s="44"/>
      <c r="EC163" s="44"/>
      <c r="ED163" s="44"/>
      <c r="EE163" s="44"/>
      <c r="EF163" s="44"/>
      <c r="EG163" s="46">
        <f>SUM(F163:EF163)</f>
        <v>4</v>
      </c>
      <c r="EH163" s="64">
        <f>E163*EG163</f>
        <v>50</v>
      </c>
    </row>
    <row r="164" spans="1:138" ht="30" customHeight="1">
      <c r="A164" s="46">
        <v>198</v>
      </c>
      <c r="B164" s="46">
        <v>163</v>
      </c>
      <c r="C164" s="52" t="s">
        <v>385</v>
      </c>
      <c r="D164" s="52" t="s">
        <v>526</v>
      </c>
      <c r="E164" s="49">
        <v>85.49999999999999</v>
      </c>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c r="BC164" s="44"/>
      <c r="BD164" s="44"/>
      <c r="BE164" s="44"/>
      <c r="BF164" s="44"/>
      <c r="BG164" s="44"/>
      <c r="BH164" s="44"/>
      <c r="BI164" s="44"/>
      <c r="BJ164" s="44"/>
      <c r="BK164" s="44"/>
      <c r="BL164" s="44"/>
      <c r="BM164" s="44"/>
      <c r="BN164" s="44"/>
      <c r="BO164" s="44"/>
      <c r="BP164" s="44"/>
      <c r="BQ164" s="44"/>
      <c r="BR164" s="44"/>
      <c r="BS164" s="44"/>
      <c r="BT164" s="44"/>
      <c r="BU164" s="44"/>
      <c r="BV164" s="44"/>
      <c r="BW164" s="44"/>
      <c r="BX164" s="44"/>
      <c r="BY164" s="44"/>
      <c r="BZ164" s="44"/>
      <c r="CA164" s="44"/>
      <c r="CB164" s="44"/>
      <c r="CC164" s="44"/>
      <c r="CD164" s="44"/>
      <c r="CE164" s="44"/>
      <c r="CF164" s="44"/>
      <c r="CG164" s="44"/>
      <c r="CH164" s="44"/>
      <c r="CI164" s="44"/>
      <c r="CJ164" s="44"/>
      <c r="CK164" s="44"/>
      <c r="CL164" s="44"/>
      <c r="CM164" s="44"/>
      <c r="CN164" s="44"/>
      <c r="CO164" s="44"/>
      <c r="CP164" s="44">
        <v>6</v>
      </c>
      <c r="CQ164" s="44"/>
      <c r="CR164" s="44"/>
      <c r="CS164" s="44"/>
      <c r="CT164" s="44"/>
      <c r="CU164" s="44"/>
      <c r="CV164" s="44"/>
      <c r="CW164" s="44"/>
      <c r="CX164" s="44"/>
      <c r="CY164" s="44"/>
      <c r="CZ164" s="44"/>
      <c r="DA164" s="44"/>
      <c r="DB164" s="44"/>
      <c r="DC164" s="44"/>
      <c r="DD164" s="44"/>
      <c r="DE164" s="44"/>
      <c r="DF164" s="44"/>
      <c r="DG164" s="44"/>
      <c r="DH164" s="44"/>
      <c r="DI164" s="44"/>
      <c r="DJ164" s="44"/>
      <c r="DK164" s="44"/>
      <c r="DL164" s="44"/>
      <c r="DM164" s="44"/>
      <c r="DN164" s="44"/>
      <c r="DO164" s="44"/>
      <c r="DP164" s="44"/>
      <c r="DQ164" s="44"/>
      <c r="DR164" s="44"/>
      <c r="DS164" s="44"/>
      <c r="DT164" s="44"/>
      <c r="DU164" s="44"/>
      <c r="DV164" s="44"/>
      <c r="DW164" s="44"/>
      <c r="DX164" s="44"/>
      <c r="DY164" s="44"/>
      <c r="DZ164" s="44"/>
      <c r="EA164" s="44"/>
      <c r="EB164" s="44"/>
      <c r="EC164" s="44"/>
      <c r="ED164" s="44"/>
      <c r="EE164" s="44">
        <v>24</v>
      </c>
      <c r="EF164" s="44"/>
      <c r="EG164" s="46">
        <f>SUM(F164:EF164)</f>
        <v>30</v>
      </c>
      <c r="EH164" s="64">
        <f>E164*EG164</f>
        <v>2564.9999999999995</v>
      </c>
    </row>
    <row r="165" spans="6:138" ht="30" customHeight="1">
      <c r="F165" s="48">
        <f>SUM(F2:F164)</f>
        <v>195</v>
      </c>
      <c r="G165" s="48">
        <f aca="true" t="shared" si="0" ref="G165:AJ165">SUM(G2:G164)</f>
        <v>800</v>
      </c>
      <c r="H165" s="48">
        <f t="shared" si="0"/>
        <v>1608</v>
      </c>
      <c r="I165" s="48">
        <f t="shared" si="0"/>
        <v>24</v>
      </c>
      <c r="J165" s="48">
        <f t="shared" si="0"/>
        <v>6</v>
      </c>
      <c r="K165" s="48">
        <f t="shared" si="0"/>
        <v>83</v>
      </c>
      <c r="L165" s="48">
        <f t="shared" si="0"/>
        <v>16</v>
      </c>
      <c r="M165" s="48">
        <f t="shared" si="0"/>
        <v>8</v>
      </c>
      <c r="N165" s="48">
        <f t="shared" si="0"/>
        <v>10400</v>
      </c>
      <c r="O165" s="48">
        <f t="shared" si="0"/>
        <v>8</v>
      </c>
      <c r="P165" s="48">
        <f t="shared" si="0"/>
        <v>3</v>
      </c>
      <c r="Q165" s="48">
        <f t="shared" si="0"/>
        <v>80</v>
      </c>
      <c r="R165" s="48">
        <f t="shared" si="0"/>
        <v>80</v>
      </c>
      <c r="S165" s="48">
        <f t="shared" si="0"/>
        <v>5816</v>
      </c>
      <c r="T165" s="48">
        <f t="shared" si="0"/>
        <v>1816</v>
      </c>
      <c r="U165" s="48">
        <f t="shared" si="0"/>
        <v>160</v>
      </c>
      <c r="V165" s="48">
        <f t="shared" si="0"/>
        <v>96</v>
      </c>
      <c r="W165" s="48">
        <f t="shared" si="0"/>
        <v>17800</v>
      </c>
      <c r="X165" s="48">
        <f t="shared" si="0"/>
        <v>24</v>
      </c>
      <c r="Y165" s="48">
        <f t="shared" si="0"/>
        <v>4</v>
      </c>
      <c r="Z165" s="48">
        <f t="shared" si="0"/>
        <v>3</v>
      </c>
      <c r="AA165" s="48">
        <f t="shared" si="0"/>
        <v>20</v>
      </c>
      <c r="AB165" s="48">
        <f t="shared" si="0"/>
        <v>136</v>
      </c>
      <c r="AC165" s="48">
        <f t="shared" si="0"/>
        <v>240</v>
      </c>
      <c r="AD165" s="48">
        <f t="shared" si="0"/>
        <v>160</v>
      </c>
      <c r="AE165" s="48">
        <f t="shared" si="0"/>
        <v>16</v>
      </c>
      <c r="AF165" s="48">
        <f t="shared" si="0"/>
        <v>8</v>
      </c>
      <c r="AG165" s="48">
        <f t="shared" si="0"/>
        <v>40</v>
      </c>
      <c r="AH165" s="48">
        <f t="shared" si="0"/>
        <v>16</v>
      </c>
      <c r="AI165" s="48">
        <f t="shared" si="0"/>
        <v>40</v>
      </c>
      <c r="AJ165" s="48">
        <f t="shared" si="0"/>
        <v>8</v>
      </c>
      <c r="AK165" s="48">
        <f aca="true" t="shared" si="1" ref="AK165:BM165">SUM(AK2:AK164)</f>
        <v>80</v>
      </c>
      <c r="AL165" s="48">
        <f t="shared" si="1"/>
        <v>400</v>
      </c>
      <c r="AM165" s="48">
        <f t="shared" si="1"/>
        <v>48</v>
      </c>
      <c r="AN165" s="48">
        <f t="shared" si="1"/>
        <v>192</v>
      </c>
      <c r="AO165" s="48">
        <f t="shared" si="1"/>
        <v>4</v>
      </c>
      <c r="AP165" s="48">
        <f t="shared" si="1"/>
        <v>10</v>
      </c>
      <c r="AQ165" s="48">
        <f t="shared" si="1"/>
        <v>15</v>
      </c>
      <c r="AR165" s="48">
        <f t="shared" si="1"/>
        <v>11</v>
      </c>
      <c r="AS165" s="48">
        <f t="shared" si="1"/>
        <v>16</v>
      </c>
      <c r="AT165" s="48">
        <f t="shared" si="1"/>
        <v>8</v>
      </c>
      <c r="AU165" s="48">
        <f t="shared" si="1"/>
        <v>40</v>
      </c>
      <c r="AV165" s="48">
        <f t="shared" si="1"/>
        <v>240</v>
      </c>
      <c r="AW165" s="48">
        <f t="shared" si="1"/>
        <v>160</v>
      </c>
      <c r="AX165" s="48">
        <f t="shared" si="1"/>
        <v>15</v>
      </c>
      <c r="AY165" s="48">
        <f t="shared" si="1"/>
        <v>10</v>
      </c>
      <c r="AZ165" s="48">
        <f t="shared" si="1"/>
        <v>4</v>
      </c>
      <c r="BA165" s="48">
        <f t="shared" si="1"/>
        <v>20</v>
      </c>
      <c r="BB165" s="48">
        <f t="shared" si="1"/>
        <v>8</v>
      </c>
      <c r="BC165" s="48">
        <f t="shared" si="1"/>
        <v>240</v>
      </c>
      <c r="BD165" s="48">
        <f t="shared" si="1"/>
        <v>240</v>
      </c>
      <c r="BE165" s="48">
        <f t="shared" si="1"/>
        <v>80</v>
      </c>
      <c r="BF165" s="48">
        <f t="shared" si="1"/>
        <v>160</v>
      </c>
      <c r="BG165" s="48">
        <f t="shared" si="1"/>
        <v>6</v>
      </c>
      <c r="BH165" s="48">
        <f t="shared" si="1"/>
        <v>3</v>
      </c>
      <c r="BI165" s="48">
        <f t="shared" si="1"/>
        <v>32</v>
      </c>
      <c r="BJ165" s="48">
        <f t="shared" si="1"/>
        <v>88</v>
      </c>
      <c r="BK165" s="48">
        <f t="shared" si="1"/>
        <v>21</v>
      </c>
      <c r="BL165" s="48">
        <f t="shared" si="1"/>
        <v>8</v>
      </c>
      <c r="BM165" s="48">
        <f t="shared" si="1"/>
        <v>80</v>
      </c>
      <c r="BN165" s="48">
        <f aca="true" t="shared" si="2" ref="BN165:DK165">SUM(BN2:BN164)</f>
        <v>240</v>
      </c>
      <c r="BO165" s="48">
        <f t="shared" si="2"/>
        <v>17</v>
      </c>
      <c r="BP165" s="48">
        <f t="shared" si="2"/>
        <v>80</v>
      </c>
      <c r="BQ165" s="48">
        <f t="shared" si="2"/>
        <v>26</v>
      </c>
      <c r="BR165" s="48">
        <f t="shared" si="2"/>
        <v>160</v>
      </c>
      <c r="BS165" s="48">
        <f t="shared" si="2"/>
        <v>80</v>
      </c>
      <c r="BT165" s="48">
        <f t="shared" si="2"/>
        <v>400</v>
      </c>
      <c r="BU165" s="48">
        <f t="shared" si="2"/>
        <v>200</v>
      </c>
      <c r="BV165" s="48">
        <f t="shared" si="2"/>
        <v>268</v>
      </c>
      <c r="BW165" s="48">
        <f t="shared" si="2"/>
        <v>170</v>
      </c>
      <c r="BX165" s="48">
        <f t="shared" si="2"/>
        <v>360</v>
      </c>
      <c r="BY165" s="48">
        <f t="shared" si="2"/>
        <v>8</v>
      </c>
      <c r="BZ165" s="48">
        <f t="shared" si="2"/>
        <v>8834</v>
      </c>
      <c r="CA165" s="48">
        <f t="shared" si="2"/>
        <v>327</v>
      </c>
      <c r="CB165" s="48">
        <f t="shared" si="2"/>
        <v>6644</v>
      </c>
      <c r="CC165" s="48">
        <f t="shared" si="2"/>
        <v>2</v>
      </c>
      <c r="CD165" s="48">
        <f t="shared" si="2"/>
        <v>15813</v>
      </c>
      <c r="CE165" s="48">
        <f t="shared" si="2"/>
        <v>61499</v>
      </c>
      <c r="CF165" s="48">
        <f t="shared" si="2"/>
        <v>57</v>
      </c>
      <c r="CG165" s="48">
        <f t="shared" si="2"/>
        <v>880</v>
      </c>
      <c r="CH165" s="48">
        <f t="shared" si="2"/>
        <v>5948</v>
      </c>
      <c r="CI165" s="48">
        <f t="shared" si="2"/>
        <v>3462</v>
      </c>
      <c r="CJ165" s="48">
        <f t="shared" si="2"/>
        <v>6402</v>
      </c>
      <c r="CK165" s="48">
        <f t="shared" si="2"/>
        <v>170</v>
      </c>
      <c r="CL165" s="48">
        <f t="shared" si="2"/>
        <v>42</v>
      </c>
      <c r="CM165" s="48">
        <f t="shared" si="2"/>
        <v>4400</v>
      </c>
      <c r="CN165" s="48">
        <f t="shared" si="2"/>
        <v>80</v>
      </c>
      <c r="CO165" s="48">
        <f t="shared" si="2"/>
        <v>4512</v>
      </c>
      <c r="CP165" s="48">
        <f t="shared" si="2"/>
        <v>18934</v>
      </c>
      <c r="CQ165" s="48">
        <f t="shared" si="2"/>
        <v>12358</v>
      </c>
      <c r="CR165" s="48">
        <f t="shared" si="2"/>
        <v>3902</v>
      </c>
      <c r="CS165" s="48">
        <f t="shared" si="2"/>
        <v>26459</v>
      </c>
      <c r="CT165" s="48">
        <f t="shared" si="2"/>
        <v>42</v>
      </c>
      <c r="CU165" s="48">
        <f t="shared" si="2"/>
        <v>8</v>
      </c>
      <c r="CV165" s="48">
        <f t="shared" si="2"/>
        <v>630</v>
      </c>
      <c r="CW165" s="48">
        <f t="shared" si="2"/>
        <v>219</v>
      </c>
      <c r="CX165" s="48">
        <f t="shared" si="2"/>
        <v>128</v>
      </c>
      <c r="CY165" s="48">
        <f t="shared" si="2"/>
        <v>773</v>
      </c>
      <c r="CZ165" s="48">
        <f t="shared" si="2"/>
        <v>14931</v>
      </c>
      <c r="DA165" s="48">
        <f t="shared" si="2"/>
        <v>312</v>
      </c>
      <c r="DB165" s="48">
        <f t="shared" si="2"/>
        <v>20</v>
      </c>
      <c r="DC165" s="48">
        <f t="shared" si="2"/>
        <v>319</v>
      </c>
      <c r="DD165" s="48">
        <f t="shared" si="2"/>
        <v>258</v>
      </c>
      <c r="DE165" s="48">
        <f t="shared" si="2"/>
        <v>743</v>
      </c>
      <c r="DF165" s="48">
        <f t="shared" si="2"/>
        <v>626</v>
      </c>
      <c r="DG165" s="48">
        <f t="shared" si="2"/>
        <v>8</v>
      </c>
      <c r="DH165" s="48">
        <f t="shared" si="2"/>
        <v>371</v>
      </c>
      <c r="DI165" s="48">
        <f t="shared" si="2"/>
        <v>1332</v>
      </c>
      <c r="DJ165" s="48">
        <f t="shared" si="2"/>
        <v>150</v>
      </c>
      <c r="DK165" s="48">
        <f t="shared" si="2"/>
        <v>52</v>
      </c>
      <c r="DL165" s="48">
        <f aca="true" t="shared" si="3" ref="DL165:EF165">SUM(DL2:DL164)</f>
        <v>302</v>
      </c>
      <c r="DM165" s="48">
        <f t="shared" si="3"/>
        <v>40</v>
      </c>
      <c r="DN165" s="48">
        <f t="shared" si="3"/>
        <v>488</v>
      </c>
      <c r="DO165" s="48">
        <f t="shared" si="3"/>
        <v>92</v>
      </c>
      <c r="DP165" s="48">
        <f t="shared" si="3"/>
        <v>282</v>
      </c>
      <c r="DQ165" s="48">
        <f t="shared" si="3"/>
        <v>8</v>
      </c>
      <c r="DR165" s="48">
        <f t="shared" si="3"/>
        <v>20</v>
      </c>
      <c r="DS165" s="48">
        <f t="shared" si="3"/>
        <v>567</v>
      </c>
      <c r="DT165" s="48">
        <f t="shared" si="3"/>
        <v>43</v>
      </c>
      <c r="DU165" s="48">
        <f t="shared" si="3"/>
        <v>992</v>
      </c>
      <c r="DV165" s="48">
        <f t="shared" si="3"/>
        <v>61</v>
      </c>
      <c r="DW165" s="48">
        <f t="shared" si="3"/>
        <v>1034</v>
      </c>
      <c r="DX165" s="48">
        <f t="shared" si="3"/>
        <v>880</v>
      </c>
      <c r="DY165" s="48">
        <f t="shared" si="3"/>
        <v>169</v>
      </c>
      <c r="DZ165" s="48">
        <f t="shared" si="3"/>
        <v>1376</v>
      </c>
      <c r="EA165" s="48">
        <f t="shared" si="3"/>
        <v>15045</v>
      </c>
      <c r="EB165" s="48">
        <f t="shared" si="3"/>
        <v>8</v>
      </c>
      <c r="EC165" s="48">
        <f t="shared" si="3"/>
        <v>3</v>
      </c>
      <c r="ED165" s="48">
        <f t="shared" si="3"/>
        <v>4576</v>
      </c>
      <c r="EE165" s="48">
        <f t="shared" si="3"/>
        <v>7295</v>
      </c>
      <c r="EF165" s="48">
        <f t="shared" si="3"/>
        <v>1476</v>
      </c>
      <c r="EG165" s="48">
        <f>SUM(EG2:EG164)</f>
        <v>280366</v>
      </c>
      <c r="EH165" s="64">
        <f>SUM(EH2:EH164)</f>
        <v>3886761.495406902</v>
      </c>
    </row>
    <row r="166" ht="30" customHeight="1">
      <c r="EG166" s="48">
        <f>SUM(F165:EF165)</f>
        <v>280366</v>
      </c>
    </row>
  </sheetData>
  <autoFilter ref="A1:EG166">
    <sortState ref="A2:EG166">
      <sortCondition sortBy="value" ref="C2:C166"/>
    </sortState>
  </autoFilter>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 Windows</cp:lastModifiedBy>
  <cp:lastPrinted>2023-06-21T06:11:51Z</cp:lastPrinted>
  <dcterms:created xsi:type="dcterms:W3CDTF">2023-06-20T08:28:09Z</dcterms:created>
  <dcterms:modified xsi:type="dcterms:W3CDTF">2024-06-04T08:56:53Z</dcterms:modified>
  <cp:category/>
  <cp:version/>
  <cp:contentType/>
  <cp:contentStatus/>
</cp:coreProperties>
</file>