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s>
  <calcPr calcId="181029"/>
</workbook>
</file>

<file path=xl/sharedStrings.xml><?xml version="1.0" encoding="utf-8"?>
<sst xmlns="http://schemas.openxmlformats.org/spreadsheetml/2006/main" count="642" uniqueCount="205">
  <si>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</si>
  <si>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</si>
  <si>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</si>
  <si>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</si>
  <si>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</si>
  <si>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</si>
  <si>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</si>
  <si>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</si>
  <si>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</si>
  <si>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</si>
  <si>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</si>
  <si>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</si>
  <si>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</si>
  <si>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</si>
  <si>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</si>
  <si>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</si>
  <si>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</si>
  <si>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</si>
  <si>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</si>
  <si>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</si>
  <si>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</si>
  <si>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</si>
  <si>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</si>
  <si>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</si>
  <si>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</si>
  <si>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</si>
  <si>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</si>
  <si>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</si>
  <si>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</si>
  <si>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</si>
  <si>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</si>
  <si>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</si>
  <si>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valoarea estimativă</t>
  </si>
  <si>
    <t xml:space="preserve">Termenul de livrare/prestare/executare/instalare și dare în exploatare: DDP - Franco destinație vămuit, Incoterms 2020, până la 90 zile de la înregistrarea contractului de CAPCS.
</t>
  </si>
  <si>
    <t>Sistem radiografic digital (cu bucky verical) Cod 210210</t>
  </si>
  <si>
    <t>Sistem radiodiagnostic cu brat C (15kW) Cod 210270</t>
  </si>
  <si>
    <t>Sistem radiodiagnostic cu braț C cu flat panel detector(20kW) Cod 210280</t>
  </si>
  <si>
    <t>Sistem de radiografie cu fluoroscopie, universal, complet digital pentru tomosinteza Cod 210310</t>
  </si>
  <si>
    <t>Tomograf Computerizat Cod 210450</t>
  </si>
  <si>
    <t>Negatoscop Cod 210700</t>
  </si>
  <si>
    <t>Fibrogastroscop pediatric Cod 290210</t>
  </si>
  <si>
    <t>Fibrocolonoscop pediatric Cod 290250</t>
  </si>
  <si>
    <t>Ultrasonograf General, Cardiac, Vascular, performanta inalta Cod 300120</t>
  </si>
  <si>
    <t>Ultrasonograf General, OB-GYN, performanta inalta Cod 300200</t>
  </si>
  <si>
    <t>Concentrator de oxigen 5L Cod 110400</t>
  </si>
  <si>
    <t>Butelie oxigen 2 litri Cod 110500</t>
  </si>
  <si>
    <t>Butelie oxigen 5 litri Cod 110510</t>
  </si>
  <si>
    <t>Unitate stomatologica (caracteristici de baza) Cod 120110</t>
  </si>
  <si>
    <t>Unitate stomatologica (caracteristici avansate) Cod 120120</t>
  </si>
  <si>
    <t>Lampa pentru examinare, brat flexibil (caracteristici de baza) Cod 130100</t>
  </si>
  <si>
    <t>Lampa pentru examinare, brat articulat (caracteristici medii) Cod 130110</t>
  </si>
  <si>
    <t>Lampa pentru examinare, brat articulat (caracteristici avansate) Cod 130120</t>
  </si>
  <si>
    <t>Lampa germicida (varianta de masa) Cod 130130</t>
  </si>
  <si>
    <t>Lampa germicida (varianta stationara) Cod 130140</t>
  </si>
  <si>
    <t>Lampa germicida (varianta stationara 20m) Cod 130150</t>
  </si>
  <si>
    <t>Lampa germicida (varianta  mobila) Cod 130160</t>
  </si>
  <si>
    <t>Cîntar electronic pentru adulţi cu taliometru Cod 130700</t>
  </si>
  <si>
    <t>Cintar electronic pentru adulti (220V) Cod 130710</t>
  </si>
  <si>
    <t>Cintar electronic pentru adulti (baterie) Cod 130720</t>
  </si>
  <si>
    <t>Cintar mecanic pentru adulti Cod 130730</t>
  </si>
  <si>
    <t>Cintar mecanic cu taliometru, pentru adulti Cod 130740</t>
  </si>
  <si>
    <t>Cintar electronic, pentru nou-nascuti Cod 130800</t>
  </si>
  <si>
    <t>Cintar mecanic, pentru nou-nascuti Cod 130810</t>
  </si>
  <si>
    <t>Pat pentru examinare (mecanic) adulti Cod 140310</t>
  </si>
  <si>
    <t>Targa-saltea sanitara Cod 140350</t>
  </si>
  <si>
    <t>Targa sanitara Cod 140360</t>
  </si>
  <si>
    <t>Brancarda sanitara (caracteristici de baza) Cod 140370</t>
  </si>
  <si>
    <t>Brancarda sanitara (caracteristici avansate) Cod 140380</t>
  </si>
  <si>
    <t>Pat multifunctional pentru adulti (5-6 pozitii) Cod 140390</t>
  </si>
  <si>
    <t>Pat multifunctional pentru adulti (6-8 pozitii) Cod 140400</t>
  </si>
  <si>
    <t>Pat pediatric standard (mecanic) pentru adolescenti Cod 140410</t>
  </si>
  <si>
    <t>Pat pediatric standard (mecanic) pentru copii Cod 140450</t>
  </si>
  <si>
    <t>Pat pediatric standard (electric) pentru copii Cod 140460</t>
  </si>
  <si>
    <t>Pat pediatric (electric) pentru sugari (sectia reanimare) Cod 140470</t>
  </si>
  <si>
    <t>Fotoliu ginecologic (caracteristici medii) Cod 140510</t>
  </si>
  <si>
    <t>Gonioscop Cod 170510</t>
  </si>
  <si>
    <t>Lentila Volk Cod 170520</t>
  </si>
  <si>
    <t>Electroencefalograf cu functii de baza Cod 260100</t>
  </si>
  <si>
    <t>Electrocardiograf 3 canale, caracteristici de baza Cod 260200</t>
  </si>
  <si>
    <t>Electrocardiograf 3 canale, caracteristici avansate Cod 260210</t>
  </si>
  <si>
    <t>Electrocardiograf 3 canale, caracteristici avansate cu troleu pe rotile Cod 260211</t>
  </si>
  <si>
    <t>Electrocardiograf 6 canale, caracteristici de baza Cod 260220</t>
  </si>
  <si>
    <t>Electrocardiograf 6 canale, caracteristici avansate cu troleu pe rotile Cod 260222</t>
  </si>
  <si>
    <t>Electrocardiograf 12 canale, caracteristici de baza Cod 260230</t>
  </si>
  <si>
    <t>Electrocardiograf 12 canale, caracteristici avansate cu troleu pe rotile Cod 260231</t>
  </si>
  <si>
    <t>Stress sistema diagnostica cu banda de alergare Cod 260240</t>
  </si>
  <si>
    <t>Stress sistema diagnostica cu cicloergometru Cod 260250</t>
  </si>
  <si>
    <t>Monitor Holter ECG (caracteristici avansate) Cod 260270</t>
  </si>
  <si>
    <t>Monitor pentru monitorizarea functiilor vitale (caracteristici de baza cu accesorii Adult) Cod 260320</t>
  </si>
  <si>
    <t>Monitor pentru monitorizarea functiilor vitale (caracteristici de baza cu accesorii Adult, Pediatric) Cod 260330</t>
  </si>
  <si>
    <t>Monitor pentru monitorizarea functiilor vitale (caracteristici avansate, accesorii Adult) Cod 260360</t>
  </si>
  <si>
    <t>Pulsoximetru, Adult, Pediatric, stationar Cod 260410</t>
  </si>
  <si>
    <t>Pulsoximetru portabil, Nou-nascut Cod 260420</t>
  </si>
  <si>
    <t>Pulsoximetru portabil, Adult, Pediatric Cod 260430</t>
  </si>
  <si>
    <t>Pulsoximetru de buzunar Cod 260440</t>
  </si>
  <si>
    <t>Spirograf Cod 260500</t>
  </si>
  <si>
    <t>Spirograf pentru conexiune la PC Cod 260510</t>
  </si>
  <si>
    <t>Termometru mecanic Cod 260600</t>
  </si>
  <si>
    <t>Termometru digital Cod 260610</t>
  </si>
  <si>
    <t>Termometru digital cu infrarosu Cod 260620</t>
  </si>
  <si>
    <t>Higrometru Psihrometru 0-25C Cod 260630</t>
  </si>
  <si>
    <t>Higrometru Psihrometru 15-40C Cod 260640</t>
  </si>
  <si>
    <t>Tensiometru Adult Cod 260700</t>
  </si>
  <si>
    <t>Tensiometru Adult cu fonoendoscop Cod 260710</t>
  </si>
  <si>
    <t>Tensiometru Pediatric Cod 260720</t>
  </si>
  <si>
    <t>Tensiometru Pediatric cu fonoendoscop Cod 260730</t>
  </si>
  <si>
    <t>Tensiometru semi-automat Adult Cod 260740</t>
  </si>
  <si>
    <t>Tensiometru semi-automat Pediatric Cod 260750</t>
  </si>
  <si>
    <t>Tensiometru electronic automat Adult Cod 260760</t>
  </si>
  <si>
    <t>Tensiometru electronic automat Pediatric Cod 260770</t>
  </si>
  <si>
    <t>Tensiometru electronic automat de triaj Adult Cod 260780</t>
  </si>
  <si>
    <t>Tensiometru electronic automat de triaj Pediatric Cod 260790</t>
  </si>
  <si>
    <t>Cardiomonitor fetal Cod 260800</t>
  </si>
  <si>
    <t>Audiometru Cod 260900</t>
  </si>
  <si>
    <t>Videocolposcop Cod 261010</t>
  </si>
  <si>
    <t>Ecoencefalograf Cod 300400</t>
  </si>
  <si>
    <t>Doppler a vaselor extra și intra craniene (Duplex) Cod 300500</t>
  </si>
  <si>
    <t>Alcotest Cod 300700</t>
  </si>
  <si>
    <t>Statie de Oxigen 14 mc Cod 300800</t>
  </si>
  <si>
    <t xml:space="preserve">Sistem radiografic digital (cu bucky vertical)
Cod 210210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unic da
Tip masă Tip Piedestal
 Suport electric da
 Mișcarea mesei Longitudinală, cm ± 80
  Laterală, cm ± 13
  Verticală, motorizat da
 Fața mesei Densitatea mesei &lt; 1.0 mm Al
  Greutatea maximă a pacientului ≥ 200 kg
  Suportul mesei Pedistal
  Sistem de control electromagnetic
Sistemul BUCKY a mesei Tip motorizat
 Dimensiunea, cm minimum 43x43
 Controlul automat al expunerii (AEC) 3 cîmpuri
 Raportul grilei ≥10:1 
 Auto-tracking (Sincronizare automata cu tubul radiologic)  da
 Deplasarea longitudinală, cm 50
BUCKY vertical Dimensiunea, cm minimum 43x43
 Controlul automat al expunerii (AEC) da
 Raportul grilei ≥10:1 
 Mărimea casetei ≥43x43
 Sistem de control electromagnetic
 Deplasarea longitudinală, cm max. 180 cm
Detector digital plat Mărimea detector, cm ≥43x43
 Configurare detector Fără fir da
 Caracteristicele detectorului Rezoluția matricei, pixeli ≥ 3052x3052 pixels
  DQE @ ≤ 1.0 lp/mm ≥ 65 %
  DQE @ ≥ 2.0 lp/mm ≥ 37 %
  Mărimea pixelului ≤140 µm
  Tip CSI (Celsiu iodid) s-au analogic
Procesarea avansată da
Generator de raze X Puterea maxima ≥ 65 kW
 Intensitatea maximă la 100 kV ≥ 650 mA
 Domeniu curent (mA) 10-800 mA
 Domeniu tensiune (kV) 40-150 kV
 high speed starter da
 Control automat al expunerii AEC da
Tubul de raze X Anod rotativ da
 Dimensiunea spotului focal, mm 0.6 și 1.2
 Capacitatea termică, kHU ≥ 400
 Rata de răcire, kHU/min ≥ 1200
 Viteza de start a anodei, rpm min. 9000 rpm
Colimator Ecran da
 Motorizat da
 Afisare SID
  tip Filtru
  inclinare
 Sincronizare cu regimul de expunere da
Suspensia tubului Instalare/fixare podea
 tip motorizat da
 Rotație suspensie dreapta/stînga ±180 ˚
 Rotație tub/axa orizontală ±90 ˚
 Sistem de control electromagnetic
 Panou de control pe tubul radiologic da
 DAP–metru Incorporat da
 Afișarea dozei in format DICOM da
Consola de achizitie integrată (PC Tehnician radiolog) CPU (Procesor) 6 nuclee, s-au analogic
 RAM (memorie operativă) min 8 Gb
 HDD  min 1 TB
 Administrează Parametrii generator
  Software de achiziție a imaginii
  Bază de date Pacient
  DAP metru
  Colimator
 Software de achiziție a imaginii Post-procesarea anatomică specifică
  Procesarea avansată
  Procesarea manuală
  Preseturi personalizate
  Interfața software rus/rom
 Monitor medical min 21 inci
  min 400 CD/m2
  min 2 mgpixel
 CD/DVD da
 Software de achiziție a imaginii da
 Preseturi personalizate da
 Interfața software rus/rom
 Pachet DICOM Stocare, printare, import, export, transmitere min 10 noduri DICOM, baza de date
 UPS  min 600 VA
Stație de arhivare și procesare a imaginii CPU (Procesor) 6 nuclee, s-au analogic
 RAM(memorie operativă) min 8 Gb
 HDD  min 2TB
 Monitor medical min 21 inci
  min 1000 CD/m2
  min 2 mgpixel
 CD/DVD da
 Software de diagnosticare, procesare si arhivare mini Pacs da, certificat CE, ISO 13845 
 Pachet DICOM Stocare, printare, import, export, transmitere,baza de date
 Imprimanta p/u rapoarte da
 UPS  min 600 VA
Imprimantă DICOM  Tave accesibile simultan min 2 buc
 Tip laser s-au analogic
 rezolutie, dpi min 300 dpi
 Productivitate, filme/ora 
(35x43 cm) min 80/oră
Integrarea Stocarea clasa SOP DICOM 3.0 da
Accesorii Sticlă plumbată minim 1x0,8 m 
 Guleraș de protecție 2 seturi
 Sorț de protecție 2 seturi
</t>
  </si>
  <si>
    <t xml:space="preserve">Sistem radiodiagnostic cu braț C (15kW)
Cod 210270
Descriere Sistemele radiodiagnostice cu braț C sunt destinate pentru efectuarea examinărilor radiodiagnostice în timpul intervențelor chirurgicale. 
Parametrul Specificația
Generator raze X de frecvență înaltă 60-100 KHz
 Gama KV 40-120
 puterea generator ≥ 15 kW
Tub radiogen tip cu anod rotativ
 sistem de răcire controlat de procesor
Regimuri de lucru Fluoroscopic Normal
  Pulsativ
 Radiografic da
 Digital Spot da
 Doza de iradiere redusa  da
Arcul C Spatiul liber pentru pacient ≥ 76 cm
 adâncimea  ≥ 60 cm
 SID Distanta: minim 950 mm
 Unghiul de înclinare ≥   ±90°
 Unghi de rotaţie orbitală ≥   ±180°
 Unghi de angulație pozițională    ≥   ±10°
 suport pe roți cu blocare da
Panou comandă  Tehnologie Touchscreen    da
Telecomandă Telecomandă/pedală da
Cameră digitală tip CCD incorporată rezolutie minimă 1024x1024
 Adîncime imagine, bit Minim 16 biţi
 Timp procesare imagine pe display Nu mai mult de 5 sec
Vizualizare stand cu 2 Monitoare ≥19” 
Stocare imagini Minim 50 000 de imagini cu rezoluție maximă
Procesare imagini importate DICOM 3,0 
Exportare imagini USB
DAP-metru da
Intensificatorul imaginilor mod triplu de intensificare  minim 9" HRC
 Filtrare constantă ≥  0,1 mm Cu + 2,1 mm Al
Alimentare Tensiunea curentului electric 230 V ±10%; 50 Hz
</t>
  </si>
  <si>
    <t xml:space="preserve">Sistem radiodiagnostic cu braț C cu flat panel detector(20kW)
Cod 210280
Descriere Sistemele radiodiagnostice cu braț C sunt destinate pentru efectuarea examinărilor radiodiagnostice în timpul intervențelor chirurgicale. 
Parametrul Specificația
Generator raze X de frecvență înaltă ≥ 40 KHz
 Gama KV 40-120
 puterea generator ≥ 20 kW
Tub radiogen tip cu anod rotativ
 Capacitatea termică anodă ≥ 300 KHU
 Spoturi focale  0.3 ; 0.6
Detector Flat panel detector Da
 Dimensiune detector ≥20x20 cm
 Dimensiune pixel ≤160 um
 Resoluție ≥ 1300 x1300
 DQE@≤1 lp/mm ≥ 55 %
 DQE@≥2 lp/mm ≥ 45 %
Regimuri de lucru Fluoroscopic Pulsativ
  Rată de pulsație maximă ≥25 fps
 Radiografic da
 Controlul dozei automat da
 Doza de iradiere redusa în mod floroscopic ≤25 nGy/frame
Arcul C Mișcare verticală motorizată ≥ 40 cm
 Mișcare orizontală ≥ 20 cm
 Spatiul liber pentru pacient ≥ 80 cm
 adâncimea  ≥ 65 cm
 SID Distanta: minim 1000 mm
 Unghiul de rotație orbital ≥   155°
 Rotire arc axă orizontală ≥   ±200°
 Unghi de angulație pozițională    ≥   ±12°
 suport pe roți cu blocare da
Panou comandă  Tehnologie Touchscreen    ≥ 12 inch
 Contrast ≥ 1000:1
 Luminozitate ≥ 350 cd/m^2
 Rezoluție ≥ 1920x1080
Telecomandă Telecomandă/pedală da
Stație de achizție stand cu 2 Monitoare ≥21” 
 Contrast ≥ 5000:1
 Luminozitate ≥ 600 cd/m^2
 Rezoluție ≥ 1920x1080
 Interfata touch
 Sistemă de operare min Windows 10 sau echivalent 
 RAM min 16 GB
 Stocare imagini min 400 000 imagini
 DICOM 3.0 da
Procesare în timp real Reducerea zgomotului da
 Control luminozitate automat da
 Inversare scară gri da
 Colimare virtuală da
 Auto contrast da
 Stocare ultima imagine  da
 Diapzon dimamic de compresie da
 DSA da
Postprocesare Control luminozitate automat da
 Inversare scară gri da
 CINE da
 PAN da
 Zoom multitouch da
 Vizualizare Mozaică ≥15 imagini
 Colimare electronică da
DAP-metru da
Alimentare Tensiunea curentului electric 230 V ±10%; 50 Hz
</t>
  </si>
  <si>
    <t xml:space="preserve">Sistem de radiografie cu fluroscopie, universal, complet digital pentru tomosinteză
Cod 210310
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Parametru Specificaţie
Configuraţie Tub deasupra mesei da
 Operare de la distanță da
Turnul de imagine Radiografie în afara mesei da
 Grila detaşabilă
 (SID) max.  ≥125 cm
 (SID) min. 90 - 110 cm
 Control Mișcare longitudinală, rotativă pentru tomosinteză
  Fluoroscopia se acționează de la pedală
  Radiografia se acționează din camera de examinare și control
Detector Mărime pixel ≤150µm
 Tip flat panel
 Mărime, cm (in) ≥43x43 (17” x 17”)
Fluoroscopia kVp pulsaţie  da
 Pulsaţie rata, fps  ≥0-30
 Selectarea de către utilizator a filtrelor da
 Rata maximă de cadre a matricei de achiziții ≥1024 x 1024
 Mărimea maximă a matricei ≥1024 x 1024
 Adîncime achiziție, bit ≥14
Radiografie  Mărimea maximă a matricei ≥2048 x 2048
 Radiografie seriată, fps ≥ 10
 Adîncime achiziție bit ≥14
Caracteristicele imaginii Afişarea ultimei imagini da
 Colimarea virtuală da
 Deplasarea manuală a pixelilor da
Masa de examinare Greutatea maximă a pacientului ≥200 kg
 Dimensiuni  ≥230x80 cm
 Mișcarea laterală ≥25 cm
 Mișcarea longitudinală ≥160 cm
 Mișcarea verticală ≥60-110 cm
 Înclinarea mesei 90 /- 90 grade
 Greutatea maximă a pacientului la înclinare ≥200 kg
 Indicator de înclinare da
 Asigurarea mișcării motorizată  da
Generatorul Puterea  ≥80 kW
 Radiografia ≥50-150 KV
 Gama radiografică ≥0-800 mAs
 Fluoroscopia ≥70-120KV
Display Cantitate ≥2
 Mărimea  ≥18 "
Accesorii Sticlă plumbată minim 1x0,8 m
 Set radioprotecţie Pacient (2 şorţuri, 2 guleraşe de protecţie a glandei tiroide) 1 pentru copii si 1 pentru adulţi
 Set radioprotecţie Operator (şorţ) 1 (min 0,35 mm Pb)
Imprimantă Procesare tip Termal direct
 Interfaţă DICOM
 Rezoluţie spaţială, Pixeli/mm ≥12
 Format film, cm 20 x 25 - 35 x 43
 Formate disponibile simultan ≥2
Staţie de lucru Procesor  Intel® Core™ i5-2400 sau echivalent
 HDD ≥ 1 TB
 RAM  ≥ 4 GB
 Monitor Medical, Full HD, ≥ 21”, LCD ≥ 1920x1080 
 CD/DVD Obligatoriu
 Compatibil cu sistemele PACS Da
 USB ≥ 4 porturi
 Accesorii Mouse, tastatura
DAP-metru da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da
 Soft radiogafie scan da
Sistem PACS HDD Minim 1 TB de stocare utilizabilă  RAID 10
 Procesor Intel Quad-Core Xeon X3450 CPU(2.66GHz)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LED  
 Licenţa ≥  1
 Licenţa de acces de pe web sau LAN ≥ 2
</t>
  </si>
  <si>
    <t xml:space="preserve">Tomograf Computerizat
Cod 210450
Descriere Tomograful computerizat este utilizat pentru a efectua diagnostic cu raze x multisecționat  în spitale, clinici private.
Parametru Specificație
Caracteristică multisecțională Nr. de secțiuni achiziționate simultan ≥64
 Nr. de canale ≥64
Detector Câmp de vedere (standard), cm ≥50
 Câmp de vedere (extins), cm ≥50
 Lățimea totală a detectorului, axa z, mm ≥35
 Grosimea imaginii reconstruite, mm 0.625, 1.25, 2.5, 3.75, 5, 7.5, 10
 Timpul standard de rotație, sec, 360° 0.35, 0.4, 0.5, 0.6, 0.7, 0.8, 0.9, 1, 1,5, 2
Performanță Rezoluție spațială cu contrast ridicat da
MTF kernel 0% MTF, lp/cm ≥15
 10% MTF, lp/cm ≥10
 50% MTF, lp/cm ≥8
Rezoluție contrast, la 2mm (0,25%) CTDI ≤18 mGy; 
la 3 mm(0,25%) CTDI≤9 mGy; da
Braț Înclinare, ° ±30
 Diametru, cm ≥70
 localizare indicată prin laser Da
Tub raze X Stocare căldură, MHU ≥2
 Disipare termică, kHU/min ≥700
 Răcire tub ulei/aer
Generator de raze X kW output ≥50
 kVp range 80-135
 mA range 10-800
Masă pacient Diapazon mișcare Vertical, cm 45-100, (± 5 cm)
  Longitudinal, cm ≥170
 Diapazon scanare, cm ≥170
 Greutatea pacientului, kg ≤200
Doza radiație Modularea dozei tehnice da
 Controlul dozei  pediatrice specifice da
 Prospective ECG gating opțional
 Retrospective ECG editing opțional
 Reconstrucția iterativă a imaginii opțional
 Sliding collimation (overbeaming reduction) opțional
Axial cardiac Low-dose cardiac(achiziție axială) opțional
 Corecția aritmiei opțional
DAP-metru da
Reconstruirea imaginii CPU ≥ Xeon Quad-core 3,0GHz
 Reconstrucție FOVs, cm 25, 50
 Recoonstrucție imaginii cu dimensiuni 512 x 512
 Rata maximă de reconstruire, (512x512), frame/sec ≤60
Sistem de integrare DICOM Stocarea imaginilor SCU / SCP da
  Stocare sporită CT SCU / SCP da
  Modality worklist SCU da
  Query/retrieve SCU and SCP da
  Stocare concomitentă da
Procesarea imaginii Standard/Opțional da
 DICOM 3-D image export da
Alimentare Cerinţe de alimentare la reţeaua electrică: 380V,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</si>
  <si>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</si>
  <si>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pediatric
Cod 290210
Descriere Fibrogastroscop destinat diagnosticului și tratamentul tractului esofago-gastro-duodenal
Parametrul Specificația
Sistem optic Unghiul cîmpului de vedere ≥ 120 grade
 Înclinarea cîmpului vizual 0 grade
 Adîncimea cîmpului vizual 3 - 100mm
 Capul distal ≤ 5.8 mm
 Diametrul exterior ≤ 5.9 mm
Înclinarea capului distal sus/jos 210/90 grade
 dreapta/ stînga 100 grade
Diametrul tubului introdus ≤ 5.9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</si>
  <si>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Fibrocolonoscop pediatric
Cod 290250
Descriere Fibrocolonoscop destinat diagnosticului și tratamentul afectiunilor intestinului gros
Parametrul Specificația
Sistem optic Unghiul cîmpului de vedere ≥ 120 grade
 Înclinarea cîmpului vizual 0 grade
 Adîncimea cîmpului vizual 3 - 100mm
 Capul distal ≤ 11.9 mm
 Diametrul exterior ≤ 11.9 mm
Înclinarea capului distal sus/jos 180 grade
 dreapta/ stînga ≥160 grade
Diametrul tubului introdus ≤ 11.9 mm
Lungimea de lucru ≥ 1650 mm
Canalul de instrumente ≥ 3,2 mm
Completarea Lampă de halogen de rezervă - 1 unit.
 Tester automat (sa se indice modelul) - 1 unit. 
 Sursa de lumină halogen (minim 150 W) - 1 unit.
(sa se indice modelul)
 Pensă de biopsie- 2 unit.
</t>
  </si>
  <si>
    <t xml:space="preserve">Ultrasonograf General, Cardiac, Vascular, performanţă înaltă
Cod 300120
APLICAŢII CLINICE Abdominal, Cardiac, TCD, Urologice, Pediatrice, MSK, Vascular, Părți moi
Consolă cu mișcări independente Sus/Jos
  Dreapta/Stînga
PROBE PORTURI Active ≥ 4
PROBE TIP, MHz Linear   8 - 16 MHz
  Elemente fizice:≥ 192
 Convex  Single Cristal  1,5 - 7,5 MHz
  Elemente fizice:≥ 192
 Phased/Vector Single Cristal 2 - 5 MHz
  Elemente fizice:≥ 92
Frecvența maximă a sistemului ≥ 24 MHz
NIVELE DE GRI ≥256
PREPROCESARE, canale digitale ≥ 8 000 000
GAMA DINAMICA ≥ 260 dB
Adîncimea de scanare ≥ 40 cm
POSTPROCESARE Mape culore
 Inversare spectru
 Unghi de scanare
 Baseline
Multifrecvențe ≥ 7
 MODURI de Scanare 2-D mod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Auto EF da
 Rapoarte  Auto generare
PAN/ZOOM imagine în timp real da
 imagine îngheţată da
STOCARE IMAGINI Capacitate ≥ 1 TB
 Butare rapidă ≥ 120 GB SSD
 Cine da
DICOM 3.0 COMPLIANT da
MONITOR integrat de control de tip touch ≥ 12''
PACHETE DE ANALIZĂ Cardiac da
 MSK da
 Vascular da
 Strain Rate da
 Stress Echo da
MONITOR marime ≥ 23"
 Rezoluție ≥1920x1080
Periferice Bloc ECG Da
 Încălzitor de gel Da
 Printer Alb/Negru încorpoart în consola sistemului Da
</t>
  </si>
  <si>
    <t xml:space="preserve">Ultrasonograf General, OB-GYN, performanţă înaltă
Cod 300200
APLICAŢII CLINICE General, OB/GYN
PROBE PORTURI 4
PROBE TIP, MHz Linear 4 - 13 Mhz
  numar de elemente ≥192
 Convex 1.5 - 5 Mhz
  numar de elemente ≥192
Tehnologie Syngle Crystal (mono-cristal)
 Endovaginal 3 - 12 Mhz
  numar de elemente ≥192
NIVELE DE GRI ≥256
PREPROCESARE, canale digitale ≥ 400000
GAMA DINAMICA ≥250dB
Adâncimea scanării ≥ 39 cm
POSTPROCESARE da
IMAGINE MODURI M-mod da
 M-mod şi 2-D da
 Harmonic imaging da
 Imagine prin Compunere Spatiala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Soft specializat cu măsurări automate în obstetrică (ex: BPD, HC, HUM, ș.a.) da
 Calcularea automata a translucentei nucale da
 Vizualizare în rezoluție înaltă a fluxului sangvin da
 Măsurarea automată a intimei-media da
PAN/ZOOM imagine în timp real da
 imagine îngheţată da
STOCARE IMAGINI Capacitate ≥512GB SSD sau 
Hybrid (SSD+HDD)
 Cine da
DICOM 3.0 COMPLIANT da
MONITOR integrat de control touch-screen ≥ 12 inch
PACHETE DE ANALIZĂ OB/GYN  da
 Elastografie strain (de compresie manuală) da
 Elastografie sharewave (compresie acustică) da
 Altele Să se indice
GHID ACE Transrectal da
 Transperineal da
MONITOR Rezoluție înalță, ≥1920 x 1080px ≥ 21"
 Unghi de vizualizare ≥ 175°
Panou de control Reglabil pe înălțime da, manual
Încălzitor gel da
Imprimantă digitala alb-negru da
Port USB ≥ 5 da
DIVIZARE MONITOR da
Gel  1 litru
Hirtie termica 5 buc.
</t>
  </si>
  <si>
    <t xml:space="preserve">Concentrator de oxigen 5L
Cod 110400
Descriere Dispozitiv utilizat pentru combaterea hipoxiei pacientului.
Parametru Specificatie
Tip portabil pe 4 roți
Concentrația O2 in fluxul produs ≥  90%
Reglarea fluxului de O2  1 - 5 L/min
Indicatorul fluxului grafic/numeric
Nivelul zgomotului produs ≤ 50 dB
Display grafic (afișaj parametri de lucru) LED, LCD
Prezența filtrelor de particole aeriene praf, bacteriene, HEPA, etc
Ieșiri pentru tubul de O2 minim 1
Alarme vizuale dacă concentratia O2 ≤ 82%  da
Alarme sonore dacă fluxul este redus da
Deviere la concetratia de O2 ±3%
Borcan de umidificare a O2 2 buc.
Mască facială 2 buc.
Canulă nazală 2 set.
Filtru de particole aerian, rezervă 1 buc.
Alimentare 220 V 50 Hz
</t>
  </si>
  <si>
    <t xml:space="preserve">Butelie oxigen 
Cod 110500
Descriere Dispozitiv utilizat pentru combaterea hipoxiei pacientului.
Parametru Specificatie
Tip portabil
Volum ≥2 l
Material oțel/aluminiu/ 
metal galvanizat
Manometru de control   pe reductor
Flowmetru presiune 0-15 l/min
Presiune de incarcare ≥ 200 atm
Tub pentru conectare la butelia de oxigen ≥ 2 buc.
Mască facială ≥ 2 buc.
Canulă nazală ≥ 2 buc.
Geanta de transport da
</t>
  </si>
  <si>
    <t xml:space="preserve">Butelie oxigen 
Cod 110510
Descriere Dispozitiv utilizat pentru combaterea hipoxiei pacientului.
Parametru Specificatie
Tip portabil
Volum ≥5 l
Material oțel/aluminiu/ 
metal galvanizat
Manometru de control   pe reductor
Flowmetru presiune 0-15 l/min
Presiune de incarcare ≥ 200 atm
Tub pentru conectare la butelia de oxigen ≥ 2 buc.
Mască facială ≥ 2 buc.
Canulă nazală ≥ 2 buc.
Geanta de transport da
</t>
  </si>
  <si>
    <t xml:space="preserve">Unitate stomatologică (caracteristici de baza)
Cod 120110
Descriere Reprezintă echipamentul stomatologic esenţial pentru igiena dentară şi tratament stomatologic
Parametrul Specificaţia
Scaun stomatologic Unghi de înclinare de la 100°pînă la 180°
 Tetieră reglabilă
 Urcare/ coborîre ≥ 30cm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da
 Seringă cu 3 căi apă,  aer, spray
  vîrf angulat 90⁰, detaşabil
 Scaler cu minim 6 vîrfuri cu iluminare LED da
 Micromotor electric da
 Piesă contraughi da
Braţ asistentă  Aspirator de salivă 2 furtunuri
 Filtru pentru impuritati la aspiratoare da
 Panou de comandă cu aceleași funcții ca la masa dentistului da
Bloc hidraulic Bol din ceramică sau sticlă 
detaşabil da
 Clătitor da
 Filtru pentru impurităţi da
 Posibilitatea programării volumului de apă da
Turbină dentară Sistem buton la schimbul borului da
 Presiune de lucru de la 2.5 pînă la 2.7 bar
 Sursa de lumină LED
 Răcire apă/aer minim 3 orificii separate
 Rotaţii ≥300000 rot/min
Piesă contraunghi Rotaţii ≥40000 rot/min
 Adaptabilă la micromotor da
 Autoclavabilă da
 Schimbarea frezei buton
 Răcire apă/aer minim 3 orificii separate
Sursa de lumină Poziţii 2 ≥ 4000 Lux
  de la 30 000 Lux
  conectarea / deconectarea 
prin senzor
 Axa de rotaţie ≥3
 Unghi de iluminare reglabilă
 Înălţime reglabilă
 Tip lumină alb/rece
Detartror (scaler) 5 vîrfuri cu iluminare LED da
 Mîner detaşabil, autoclavabil da
 Frecvenţa de lucru 25 pînă la 31 KHz
 Intensitate reglabilă
 Tip virfuri ≥ 4
Compresor Fără ulei da
 Putere ≥1,5kw
Revenirea automată la poziţia iniţială da
Control multifuncţional de la picior mobil
Tensiune 220-240V
Frecvenţa 50-60 Hz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</si>
  <si>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150kg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da
 Seringă cu 3 căi apă,  aer, spray
  vîrf angulat 90⁰, detaşabil
 Scaler cu minim 6 vîrfuri cu iluminare LED da
 Micromotor electric da
 Piesă contraughi da
Braţ asistentă  Aspirator de salivă 2 furtunuri
 Panou de comandă cu aceleași funcții ca la masa dentistului da
 Camera intraorală da
 Lampă fotopolimer da
Bloc hidraulic Bol din ceramică sau sticlă 
detaşabil da
 Clătitor da
 Filtru pentru impurităţi da
 Posibilitatea programării volumului de apă da
Turbină dentară Sistem buton la schimbul borului da
 Presiune de lucru de la 2.5 pînă la 2.7 bar
 Sursa de lumină LED
 Răcire apă/aer minim 3 orificii separate
 Rotatii ≥300000 rot/min
Piesă contraunghi Rotaţii ≥40000 rot/min
 Adaptabilă la micromotor da
 Autoclavabilă da
 Schimbarea frezei buton
 Răcire apă/aer minim 3 orificii separate
Sursa de lumină LED da
 Poziţii 2 ≥ 4000 Lux
  de la 30 000 Lux
  conectarea / deconectarea 
prin senzor
 Axa de rotaţie ≥3
 Unghi de iluminare reglabilă
 Înălţime reglabilă
 Tip lumină alb/rece
Detartror (scaler) 5 vîrfuri cu iluminare LED da
 Mîner detaşabil, autoclavabil da
 Fregvenţa de lucru 25 pînă la 31 KHz
 Intensitate reglabilă
 Tip vîrfuri ≥ 4
Compresor Fără ulei da
 Putere ≥1,5kw
Monitor  ≥ 19 
Camera intraorală Conectare la calculator prin USB da
 Tip CCD
Revenirea automată la poziţia iniţială da
Comanda de oprire urgentă da
Control multifuncţional de la picior mobil
Tensiune 220-240V
Frecvenţa 50-60 Hz
</t>
  </si>
  <si>
    <t xml:space="preserve">Lampă pentru examinare, braț flexibil (caracteristici de baza)
Cod 130100
Descriere Lampă de examinare cu braț flexibil pe suport mobil 
Alimentare  220V, 50Hz.
Dimensiunea cîmpului luminous ≥ 120 mm
Temperatura culorii 4000 - 5500 K
Cu înălțime reglabilă 1500-1800 mm (diapazon)
Suport cu acoperire anticorozivă reglabil pe verticala
Baza  cu acoperire anticorozivă
Tehnologia Iluminarea bazată pe tehnologia LED
Timpul de viață a LED-urilor ≥ 50 000 h
Braț flexibil da
Nivelul de iluminare la distanță de 50 cm minim 35 000 lux
Mobil pe suport cu minim 5 roți da
</t>
  </si>
  <si>
    <t xml:space="preserve">Lampă pentru examinare, braț articulat (caracteristici medii)
Cod 130110
Descriere Lampă de examinare cu braț articulat pe suport mobil 
Alimentare  220V, 50Hz.
Dimensiunea cîmpului luminous ≥ 150 mm
Temperatura culorii 4000 - 5500 K
Ajustarea intensității luminii da
Cu înălțime reglabilă 1500-1800 mm (diapazon)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50 cm minim 40 000 lux
Mobil pe suport cu minim 5 roți da
Mîner pentru ajustarea înclinarii
reflectorul lămpii da
</t>
  </si>
  <si>
    <t xml:space="preserve">Lampă pentru examinare, braț articulat (caracteristici avansate)
Cod 130120
Descriere Lampă de examinare cu braț articulat pe suport mobil 
Alimentare  220V, 50Hz.
Dimensiunea cîmpului luminous ≥ 180 mm
 focusabil
Indexul de culoare, Ra ≥ 95
Temperatura culorii 4000 - 5500 K
Ajustarea intensității luminii da
Cu înălțime reglabilă 1500-1800 mm (diapazon)
Distanța de lucru 800 - 1400 mm
Suport cu acoperire anticorozivă reglabil pe verticala
Baza  cu acoperire anticorozivă
Tehnologia Iluminarea bazată pe tehnologia LED
Timpul de viață a LED-urilor ≥ 50 000 h
Creșterea temperaturii în cîmpul luminos ≤ 1 grad
Braț articulat da
Nivelul de iluminare la distanță de 1 m minim 45 000 lux
Mobil pe suport cu minim 5 roți da
Mîner pentru ajustarea înclinarii
reflectorul lămpii da
</t>
  </si>
  <si>
    <t xml:space="preserve">Lampă germicida (varianta de masă)
Cod 130130
Descriere Lampă de quarț pentru sterilizarea aeului, lichidului  etc.
Alimentare 220V, 50Hz
Mobilă cu ușițe Da
Numar de tuburi 1 sau 2
 ≥ 30W
Spectru de raze  UV + vizibil
Tuburi ≥ 8000 ore
Unghiul de iradiere  fara reflector
</t>
  </si>
  <si>
    <t xml:space="preserve">Lampă germicidă (varianta staționară)
Cod 130140
Descriere Lampă de quarț pentru sterilizarea aeului în încăperea sălii de proceduri, sălii de operație, salon, etc.
Alimentare 220V, 50Hz
Montabila pe tavan sau perete Da
Lampa cu tub inclus  cu 1 tub, 15W
Spectru de raze  UV + vizibil
Unghiul de iradiere  180 grade
Timpul de funcționare a lămpilor ≥ 8000 ore
</t>
  </si>
  <si>
    <t xml:space="preserve">Lampă germicidă (varianta staționară 20m)
Cod 130150
Descriere Lampă de quarț pentru sterilizarea aeului în încăperea sălii de proceduri, sălii de operație, salon, etc.
Alimentare 220V, 50Hz
Montabila pe tavan sau perete Da
Lampa cu tub inclus cu 1 tub min. 30W, area de dezinfectare ≥ 20 m²
Spectru de raze  UV + vizibil
Unghiul de iradiere  180 grade
Timpul de funcționare a lămpilor ≥ 8000 ore
</t>
  </si>
  <si>
    <t xml:space="preserve">Lampă germicida (varianta mobilă)
Cod 130160
Descriere Lampă de quarț pentru sterilizarea aeului în încăperi, coridoare etc.
Alimentare 220V, 50Hz
Suportul Mîner pentru transportare da
 min. 3 roți da
 min. 2 cu frînă da
Numar de tuburi 3 tuburi ≥ 30W, ≥ 30 m² da
Tuburile tuburile incluse în set da
 ≥ 8000 ore  da
Spectru de raze  UV + vizibil da
Unghiul de iradiere  360 grade da
</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</si>
  <si>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da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</si>
  <si>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da
</t>
  </si>
  <si>
    <t xml:space="preserve">Cîntar electronic pentru adulţi (baterie)
Cod 130720
Descriere Cîntar pentru adulţi destinat pentru determinarea greutăţii 
Parametru Specificaţia
Greutatea maximă ≥ 200kg
Precizie ≤ 100 gr
Pornirea/Închiderea Automată
Ecran LCD ≥ 65x25mm
Alimentare  baterie internă
Autocalibrare da
</t>
  </si>
  <si>
    <r>
      <t>Cînt</t>
    </r>
    <r>
      <rPr>
        <sz val="11"/>
        <rFont val="Times New Roman"/>
        <family val="1"/>
      </rPr>
      <t>ar mecanic, pentru</t>
    </r>
    <r>
      <rPr>
        <sz val="11"/>
        <color theme="1"/>
        <rFont val="Times New Roman"/>
        <family val="1"/>
      </rPr>
      <t xml:space="preserve"> adulţi
Cod 130730
Descriere Cîntar pentru maturi destinat pentru determinarea greutăţii 
Parametru Specificaţia
Greutatea maximă ≥ 200kg
Precizie ≤ 100 gr
Calibrare manuală da
</t>
    </r>
  </si>
  <si>
    <t xml:space="preserve">Cîntar mecanic cu taliometru, pentru adulţi
Cod 130740
Descriere Cîntar pentru adulţi destinat pentru determinarea greutăţii 
Parametru Specificaţia
Greutatea maximă ≥ 200 kg
Sensivitatea ≥ 100 gr
Precizie ≤ 100 gr
Taliometru da, 200cm
Calibrare manuală da
</t>
  </si>
  <si>
    <t xml:space="preserve">Cîntar electronic, pentru nou-născuţi
Cod 130800
Descriere Cîntar pentru nou născuţi  destinat pentru determinarea greutăţii 
Parametru Specificaţia
Greutatea maximă 20 - 25 kg
Precizie ≤ 5 gr
Functia fixare greutate, (TARE) da
Functia Auto-Hold, determinarea greutatii copilului chiar daca se misca da
Pornirea/Închiderea Automată
Ecran LCD ≥ 65x25mm
Alimentare  220V, 50Hz sau baterie internă
Autocalibrare da
</t>
  </si>
  <si>
    <t xml:space="preserve">Cîntar mecanic, pentru nou-născuţi
Cod 130810
Descriere Cîntar pentru nou născuţi  destinat pentru determinarea greutăţii 
Parametru Specificaţia
Greutatea maximă 15 - 20 kg
Precizie ≤ 10 gr
Calibrare manuală da
</t>
  </si>
  <si>
    <t xml:space="preserve">Pat pentru examinare (mecanic) adulti
Cod 140310
Descriere Pat pentru examinarea pacienților in IMSP
Parametru Specificaţie
Sectiuni ≥ 2
Material carcasă cadru din oţel / metal vopsit
Husă da
Saltea da
Dimensiune, cm ≥ 180x60x60
Greutate pacient maxim, kg ≥ 180
Tetiera reglabilă
Suport rolă hartie da
 hirtie ≥ 20 buc.
</t>
  </si>
  <si>
    <t xml:space="preserve">Targa-saltea sanitară
Cod 140350
Descriere Dispozitiv medical utilizat pentru transportul pacientilor, in cadrul departamentului de urgenta
Parametru Specificație 
Tip pliantă
Caracteristici Fixare pacient da
 bară de transport da
Material stofă reziztentă lavabilă 6 - 8 minere
Picioare da
Acoperire Poliester + PVC
Sarcina maximă ≥ 150 kg
Dimensiuni ≤ 210 x 90 cm
Geanta de transport da
</t>
  </si>
  <si>
    <t xml:space="preserve">Targa sanitară
Cod 140360
Descriere Dispozitiv medical utilizat pentru transportul pacientilor, in cadrul departamentului de urgenta.
Parametru Specificație 
Tip pliabila
Caracteristici Fixare pacient da
 Tetieră reglabilă da
Material Bară de transport Oțel inox/Al
Acoperire stofă reziztentă lavabilă
Sarcina maximă ≥ 150 kg
Dimensiuni in stare  intinsa ≤ 209 x 60 x 15 cm
Dimensiuni in stare pliata ≤ 98 x 60 x 20 cm
Cadru de metal cu minim 3 bare transversale Să se atribuie dimensiunilor constructive
</t>
  </si>
  <si>
    <t xml:space="preserve">Brancarda sanitara (caracteristici de baza)
Cod 140370
Descriere Brancardă destinată pentru 
transportarea pacienților
Parametru Specificație 
Poziționare Tredelinburg ≥ 15 grade
Control manual
Caracteristici Bare laterale da
Roți Diametru ≥ 15 cm
 Frine ≥ 2
Sarcina maximă  ≥ 200 kg
Dimensiuni ≥ 200 x 75 cm
Mînere pentru transportarea 
brancardei da
Saltea, rezistentă la prelucrare și apă da, detașabilă
Să fie dotată cu rotile/bamper de 
protecție în toate patru colțuri pentru evitarea lovirii de perete da
</t>
  </si>
  <si>
    <t xml:space="preserve">Brancarda sanitara  (caracteristici avansate)
Cod 140380
Descriere Brancardă destinată pentru transportarea pacienților
Parametru Specificație 
Tip hidraulic
Secțiuni ≥ 3
Poziționare Tredelinburg cu ajutorul unui amortiztor ≥ 12 grade
 Antitredelinburg cu
 ajutorul unui amortiztor ≥ 12 grade
Spătarul reglabil cu ajutorul unui amortizator cu gaz ≥ 80 grade
Control manual da, din ambele părți
Transparență la razele x-ray (radiografie, brac C) da
Nișe pentru casete x-ray minim 3 buc.
Reglabilă pe înălțime 55 - 80 cm
Bare laterale, pliabile da
Roți Diametru ≥ 15 cm
 Frine cu blocare centrală
la toate 4 roți da
 Posibilitatea de blocare
 a direcției roților da
Material oțel inox vopsit 
electrostatic
Sarcina maximă  ≥ 230 kg
Dimensiuni ≥ 200 x 75 cm
Mînere pentru transportarea brancardei da
Saltea, rezistentă la prelucrare și apă da, detașabilă
Suport pentru balon de oxigen da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</si>
  <si>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adimisă de încărcare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</si>
  <si>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adimisă de încărcare Cu etichetă pe pat ≥220 kg
Înălțime Ajustabilă ≥ 74 cm
Rotile Diametru ≥12.5 cm
 Sistem de blocare  la minim 2 rotile
Parapete de protecție laterale da
Sectiunea spate să aibă cadru pentru detector radiologic ≥ 43 x 43 cm
Reglare manuală a părților importante în caz de lipsă de energie electrică opțională
Alimentare  220 V, 50 Hz
Saltele lavabile ortopedică  da
</t>
  </si>
  <si>
    <t xml:space="preserve">Pat pediatric standard (mecanic) pentru adolescenţi 
Cod 140410
Descriere Paturi pediatrice standard pentru adolescenţi, destinate pentru staţionarea pacienţilor
Parametrii  Specificația
Construcția, căptușeala Netoxic
 Fără margini ascuțite
Poziţionare Secţiune spate şi picioare Reglabilă
Saltea Ortopedică Să se potrivească perfect cu dimensiunile interioare ale patului
Barele de protecție laterale Detașabile
Rotile Diametru ≥10 cm
 Frînă ≥2
Înălțime Reglabilă
Accesorii Husă pentru saltea
</t>
  </si>
  <si>
    <t xml:space="preserve">Pat pediatric standard (mecanic) pentru copii
Cod 140450
Descriere Paturi pediatrice standard pentru copii, destinate pentru staţionarea pacienţilor
Parametrii  Specificația
Construcția, căptușeala Netoxic
 Fără margini ascuțite
Poziționare Secţiune spate şi picioare Reglabilă
Saltea Ortopedică Să se potrivească perfect cu dimensiunile interioare ale patului
Barele de protecție laterale pliabil
Spațiul între gratele verticale ≤6 cm
Rotile Diametru ≥10 cm
 Frînă ≥2
Înălțime Reglabilă
Accesorii Husă pentru saltea
</t>
  </si>
  <si>
    <t xml:space="preserve">Pat pediatric standard (electric) pentru copii
Cod 140460
Descriere Paturi pediatrice standard pentru copii, destinate pentru staţionarea pacienţilor
Parametrii  Specificația
Construcția, căptușeala Netoxic
 Fără margini ascuțite
Poziționare Secţiune spate şi picioare Reglabilă
Saltea Ortopedică Să se potrivească perfect cu dimensiunile interioare ale patului
Barele de protecție
laterale Curbe sau drepte pliabile, detașabile
 Spațiul între gratele verticale ≤6 cm
Rotile Diametru ≥10 cm
 Frînă ≥2
Înălțime Reglabilă
Monitorizarea electrică-alimentarea 220 V, 50 Hz
Accesorii Husă pentru saltea
Manevrarea Telecomandă
</t>
  </si>
  <si>
    <t xml:space="preserve">Pat pediatric (electric) pentru sugari (secţia reanimare)
Cod 140470
Descriere Paturi pediatrice pentru sugari  (secţii de reanimare) destinate pentru staţionarea sau transportarea pacienţilor dintr-o secţie în alta.
Parametrii  Specificația
Construcția, căptușeala Netoxic
 Fără margini ascuțite
Poziționare Plană
Saltea Ortopedică Să se potrivească perfect cu dimensiunile interioare ale patului
Barele de protecție laterale pliabil, detașabile
Rotile Diametru ≥10 cm
 Frînă ≥2
Înălțime Reglabilă
Monitorizarea electrică-alimentarea 220 V, 50 Hz
Accesorii Husă pentru saltea
</t>
  </si>
  <si>
    <t xml:space="preserve">Fotoliu ginecologic (caracteristici medii)
Cod 140510
Descriere Destinat amplasării pacientului pentru investigații ginecologice
Parametrul  Specificația
Acțiune electromecanică
Secțiuni ≥ 3
Suporturi pentru mîini
 pentru picioare
Carcasul oțel vopsit electrostatic
Suprafața  acoperită cu material moale, rezistent la detergenți chimici 
Înălțime reglabilă 55 - 90 cm
Capacitate maximă ≥ 200 kg
</t>
  </si>
  <si>
    <t xml:space="preserve">Gonioscop
Cod 170510
Descriere Gonioscop - dispozitiv care permite examinarea unghiului irido-cornean si periferia retinei.
Parametru Specificație
Oglinzi ≥3
Unghiul de inclinare a lentilelor 60°/66°/76°
Mărire ≥1,0x
Mărire (spot) laser ≤0,94x
Distanța de focusare, mm 15
</t>
  </si>
  <si>
    <t xml:space="preserve">Lentila Volk
Cod 170520
Descriere Lentila Volk permite efectuarea oftalmoscopiei indirecte
Parametru Specificație
Dioptrii ≥ 20D optional
 ≥ 72D da
 90D da
Mărire (spot) laser ≤0,94x
Distanța de focusare,
 mm ≤ 40 mm
</t>
  </si>
  <si>
    <t xml:space="preserve">Electroencefalograf cu funcţii de bază
Cod 260100
Descriere Electroencefalograful cu funcții de bază măsoară, amplifică, filtrează şi înregistrează semnalul EEG şi printează datele pentru proceduri de diagnostic.
Parametrul Specificația
Aplicații Diagnosticul EEG da
 Electroencefalografia da
 Altele Să se indice
Numărul de canale ≥ 32 referentiale
Rezoluția datelor EEG, bit ≥ 14
Gama frecvenței de lucru, Hz &gt;200
Display Funcția freez da
 Afișare derivații ≥32 
 Dimensiuni ≥ 20 inci
 EEG în timp real da
Verifricarea impendanței electrodului Automată
Filtru de rejecție comună, dB 100 la 50 Hz
Impendanța preamplificatorului, Mohm   ≥ 10 
Calibrarea  automată da
 Rata de calibrare selectată
 de utilizator da
Detectarea și interpretarea datelor   da
Controlul sensitivității Setări manuale da
 În pași da
 Gama, µV/mm 1-100
Filtru de frecvență înaltă Banda, Hz ≤0.3 la setări de frecvență joasă
 Setare manuală da
Filtru de frecvență înaltă Banda, Hz ≥70 la setări a frecvenței înalte
 Setare manuală da
Filtru notch   da
 Setare manuală da
Video digital Opțiune da
 Comprimarea  da
 Sincronizarea cu EEG da
 Capacitatea de stocare video/EEG ≥ 24 h
Interfaşă de ieşire da
I/O auxiliare   Să se indice
REMOTE MONITORING   Optional
SISTEM PC CPU Intel Core 2 Duo, HDD min. 1TB, RAM min.4 Gb, Windows 7/8/10 +licență da
Tip de stocare HD, purtători mobili (CD-R, 
DVD), USB; da
Printer da
Adnotări Valorile filtrului, Scala orizontală și verticală, evenimente, ora/data, ID Pacient
Afișări Afișare oră, data da
 Afișare ID pacient da
Alimentare 220 V, 50 Hz da
</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</si>
  <si>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60 mm
 Să se indice numele derivației printate da
 Viteza de înscriere 5, 10,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da
 LCD monochrmon da
 Monitorizarea pe display:
data, ora, sensibilitatea, viteza de înscriere, filtru, derivațiile da
 Marime ecran  ≥ 3 inch
 Rezoluție display ≥ 320x240
 Numărul de derivații afișate simultan ≥ 6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</si>
  <si>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</si>
  <si>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3 canale, caracteristici avansate cu troleu pe rotile
Cod 260211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sistem de fixare dispozitivului de suport da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</si>
  <si>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80 mm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da
 Monitorizarea pe display:
data, ora, sensibilitatea, viteza de înscriere, filtru, derivațiile da
 Marime ecran  ≥ 5 inch
 Rezoluția ≥ 640x480 pix
 Numărul de derivații afișate simultan 12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</si>
  <si>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6 canale, caracteristici avansate cu troleu pe rotile
Cod 260222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16 bit
Scurgeri spre pacient prin electrozi ≤10 μA
Detector de pacemaker da
Indicator deconectare electrod acustic sau vizual da
Imprimantă Termică încorporată
 Mărimea hîrtiei ≥ 100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</si>
  <si>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da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</si>
  <si>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cu 12 canale, caracteristici avansate
Cod 260231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indicați modelul oferit model
 troleu pe rotile da
 ≥ 4 roți da
 ≥ 2 roți cu frînă da
 mîner pentru transportarea standului da
 coș pentru accesorii da
 braț articulat pentru electrozi ECG da
 suport pentru gel de contact da
 ajustarea pe înalține optional
 sistem de fixare dispozitivului de suport da
</t>
  </si>
  <si>
    <t xml:space="preserve">Stress sistema diagnostica cu banda de alergare
Cod 260240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banda de alergare (treadmill) electrica
consola principala cu display   LED sau LCD
conectivitatea consolei cu PC   USB sau RS 232
viteza reglabila   0,1 - 20 km/ora
reglarea unghiului de alergare   0-25%
greutatea maximala a pacientului 150 kg
puterea motorului   ≥ 2 cai/putere
Alimentarea- 220 V, 50 Hz
</t>
  </si>
  <si>
    <t xml:space="preserve">Stress sistema diagnostica cu cicloergometru
Cod 260250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bicicleta de exercitii ( cicloergometru) electro-mecanica
consola principala cu display   LED sau LCD
conectivitatea consolei cu PC   USB sau RS 232
diapazonul vitezei   30 - 130 rot/min
reglarea incarcaturii   programabila de utilizator
greutatea maximala a pacientului 150 kg
frina   electromagnetica
Alimentarea consolei 220 V, 50 Hz
Modul de masurare al Tensiunii Arteriale   aparte sau incorporat
Diapazonul masurarilor   40- 300 mm col Hg
masurarea  pulsului   35 - 230 contractii/min
Acuratetea masurarii   ± 3 mm col Hg
Calibrare externa   optional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</si>
  <si>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da
Derivațiile Tip înregistrare automat
Gama de frecvență De diagnostic 0.05-100 Hz
Impendanța de intrare ≥ 100 MOhm
Gama de rejecție a modului comun la 50 Hz &gt; 100 dB
Detectare pacemaker da
Frecvența maximă de eșantionare (sampling rate) de achiziție ≥ 1200 Hz
 Frecvența ajustabilă da
Rezoluția ADC (Convertor Analog/Digital) ≥ 14 bit
Ecran LCD da
 lumină fundal da
Date ecran ora da
 statut baterie da
Indicator deconectare electrod acustic sau vizual da
Buton evenimente da
Buton navigare meniu da
Blocarea automată a butoanelor da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da
Adnotare eveniment ECG da
Clasificarea de evenimente da
Analiza ST da
Analiza QT da
Analiza PQ da
Analiza PM da
Analiza aretmiilor da
Variabilitate ritm cardiac după timp da
Variabilitate ritm cardiac după frecvență da
Reprezentarea grafică a datelor da
Reprezentarea tabelară a datelor da
Raport presetabil de utilizator da
Interfața presetabilă utilizator da
Posibilitate printare raport da
Accesorii 
Cablu ECG 2 unități
Set de electrozi de unica folosinta adult 500 buc.
Set de electrozi de unica folosinta pediatric 500 buc.
Soft necesar pentru analiza Holter ECG pe PC  inclus cu cheie de acces, licență cu un termen nelimitat de utilizare da
Sursa de alimentare pentru reîncărcarea bateriilor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</si>
  <si>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</si>
  <si>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</si>
  <si>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Adult)
Cod 260360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Protecție de suprapresiune la 
regimului de pacient adult 300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Circuite pentru Presiunea 
sanguină invaziv adult, unică utilizare  5 set.
Circuite pentru Capnografie (CO2) adult, unică utilizare  10 set.
Troleu pe rotile Indicați modelul oferit model
 min. 5 rotile da
 min. 2 rotile cu frînă da
 coș pentru accesorii da
 mîner pentru transportare da
 sistem de fixare a dispozitivului
de suport da
</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</si>
  <si>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</si>
  <si>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 xml:space="preserve">Pulsoximetru portabil, Nou-nascut
Cod 260420
Descrierea Pulsoximetru portabil destinat pentru pacienții care sunt transportați din o secție în alta.
Parametru Specificație
Tip dispozitiv Portabil da
Tip pacient Nou-născut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funcționare ≥ 8 ore
Accesorii
Sensor SpO2 de reutilizabil 2 buc.
Bloc de alimentare de la rețeaua electrică 1 unitate
Acumulator/Baterii reîncărcabile 1 unitate
Husă pentru transportare 1 unitate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</si>
  <si>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</si>
  <si>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Carcasa Rezistent la șocuri, căderi da
Display LED sau LCD
Alarme Auditiv da
 Vizual da
Alimentare Baterie tip AAA Alkaline
 Stingerea automată în
 caz de neutilizare da
 Durata de funcționare în
continuu ≥ 10 ore
 Set de baterii inclus 1 set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</si>
  <si>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Memorarea automată a celor mai bune 3 rezultate de spirometrie da
Parametri măsurați FVC 
 FEV1 
 MVV
 FEV1/FVC 
Raport PEF
 EVC
 IVC
 Ti
 Te
 IC 
 IRV
 ERV
 TV
Printer  intern
Memorie nu mai puțin de 500 teste grafice memorate
Transfer date la PC teste pacient
  verificare aparat
  up-gradare software 
Dispozitivul de măsură  bidirecțional
Diapazonul de volum  ≥ 0-8 l
Diapazonul de flux ≥ 0-16 l/s
Eroarea la volum  ≤3%
Eroarea la flux ≤5%
Afișaj Alfanumeric
Control taste alfanumerice 
Display touchscreen
 min. 5 inch
Interfața PC da
Port USB da
Baterie interna min. 4 ore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</si>
  <si>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t xml:space="preserve">Spirograf pentru conexiune la PC
Cod 260510
Descriere Spirometru de diagnosticare  utilizat pentru a măsura debitul de aer şi a volumelor rezultate din manevrele de spirometrie de bază (de exemplu, capacitatea vitală forţată [SVI], fluxul de vîrf [PF], volumul expirator forţat într-o secundă [FEV1]). Afișarea se face pe PC.
Parametrul Specificația
Tip Pentru conexiune la PC
Memorarea automată a celor mai bune 3 rezultate de spirometrie da
Parametri măsurați FVC 
 FEV1 
 MVV
 FEV1/FVC 
Raport PEF
 EVC
 IVC
 Ti
 Te
 IC 
 IRV
 ERV
 TV
Memorie nu mai puțin de 300 teste grafice memorate
Transfer date la PC   teste pacient
 verificare aparat
 up-gradare software 
Dispozitivul de măsură  bidirecțional
Diapazonul de volum  ≥ 0-8 l
Diapazonul de flux ≥ 0-16 l/s
Eroarea la volum ≤ 3%
Eroarea la flux ≤ 5%
Interfața PC da
Alimentare    Rețeaua electrică 220 V, 50 Hz
Accesorii
Soft specializat pentru PC 
penture afișarea rezultatelor  da
PC inclus cu monitor min. 24 inch da
Imprimanta A4 da
Să fie inclus toate consumabilele necesare pentru 200 investigații filtre antibacteriale sau turbine de 
unică utilizare
Seringă de calibrare da, (doar în cazul dacă este necesară)
Clește pentru nas tip adult 1 buc.
Clește pentru nas tip pediatric 1 buc.
</t>
  </si>
  <si>
    <t xml:space="preserve">Termometru mecanic
Cod 260600
Parametrul Specificația
Descriere Termometru pentru măsurarea temperaturii corpului uman
Material  făr de mercur
Rezoluție 0.1 grade
Acuratețe 0.1 grade
Descrierea Afișare 35.0°C-42.0°C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</si>
  <si>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Baterie inclusa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</si>
  <si>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</si>
  <si>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</si>
  <si>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</si>
  <si>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 xml:space="preserve">Tensiometru Adult
Cod 260700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</si>
  <si>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da, separat de manseta
</t>
  </si>
  <si>
    <t xml:space="preserve">Tensiometru Pediatric
Cod 260720
Parametrul Specificația
Descriere Tensiometru mecanic destinat pentru măsurarea tensiunii arteriale prin metoda zgomotelor Korodcov
Tip pacient pediatric
Caracterisitici tehnice pompă integrată din cauciuc
 manșetă 
 tonometrul și manșeta separate
 tub aer din cauciuc
Parametri tehnici limite de măsurare 0-200 mm Hg
 Eroarea nu mai mare de 3 mm Hg
</t>
  </si>
  <si>
    <t xml:space="preserve">Tensiometru Pediatric cu fonoendoscop
Cod 260730
Parametrul Specificația
Descriere Tensiometru mecanic destinat pentru măsurarea tensiunii arteriale prin metoda zgomotelor Korodcov
Tip pacient pediatric
Caracterisitici tehnice pompă integrată din cauciuc
 manșetă
 tonometrul și manșeta separate
 tub aer din cauciuc
Parametri tehnici limite de măsurare 0 - 200 mm Hg
 Eroarea nu mai mare de 3 mm Hg
Fonoendoscop da, separat de manseta
</t>
  </si>
  <si>
    <t xml:space="preserve">Tensiometru semi-automat Adult
Cod 260740
Parametrul Specificația
Descriere Tensiometru electronic destinat măsurarii tensiunii arteriale
Tip portabil, pacient adult
Caracterisitici tehnice pompa din cauciuc tip extern
 manșetă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</si>
  <si>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semi-automat Pediatric
Cod 260750
Parametrul Specificația
Descriere Tensiometru electronic destinat măsurarii tensiunii arteriale
Tip portabil, pacient pediatric
Caracterisitici tehnice pompa din cauciuc tip extern
 manșetă
 tonometrul și manșeta separate
 tub aer din cauciuc
Parametri tehnici limite de măsurare 0-280 mm Hg
 Eroarea nu mai mare de 3 mm Hg
Memorie internă Stocarea datelor a minim 100 măsurări
Alimentare  baterii alcaline, +  220V optional
Accesorii manșetă mărime pedicatrică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</si>
  <si>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</si>
  <si>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</si>
  <si>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Tensiometru electronic automat de triaj Adult
Cod 260780
Parametrul Specificația
Descriere Tensiometru electronic automat destinat măsurarii tensiunii arteriale neinvazive
Tip portabil, pacient adult
Caracterisitici tehnice- pompă electrica integrată 
 manșetă
 tonometrul și manșeta separate
 tub aer din cauciuc
Parametri tehnici- limite de măsurare 0-300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adulti - 2 buc
</t>
  </si>
  <si>
    <t xml:space="preserve">Tensiometru electronic automat de triaj Pediatric
Cod 260790
Parametrul Specificația
Descriere Tensiometru electronic automat destinat măsurarii tensiunii arteriale neinvazive
Tip portabil, pacient pediatric
Caracterisitici tehnice- pompă electrica integrată 
 manșetă
 tonometrul și manșeta separate
 tub aer din cauciuc
Parametri tehnici- limite de măsurare 0-280 mm Hg
 Eroarea nu mai mare de 3 mm Hg
Tehnologii de detecție a ritmului cardiac neregulat (aritmii) Irregular Heart Beat (IHD), Pulse Arrithmia Detection (PAD), AFIB etc.
Conectare la PC USB / RC232 / Sdcart / ethernet
Memorie internă Stocarea datelor a minim 100 măsurări
Alarma sonora
Alimentare  baterii alcaline, +  220V
Accesorii manșetă pentru pediatrici - 2 buc
</t>
  </si>
  <si>
    <t xml:space="preserve">Cardiomonitor fetal
Cod 260800
Descriere  Cardiomonitor fetal cu posibilitatea înregistrării ECG
Parametru Specificaţie
Antepartum/intapartum ambele
Ultrasunet undă continuă sau pulastivă -1...2.5 MHz
Frecvența cardiacă a fătului 30-240 bpm
Activitatea uterină da
Referință control zero da
Calibrare Frecvența cardiacă la făt, contracții uterine
Numărul de canale 2
Imprimantă termică, încorporată
Alarme vizuale şi acustice
Afișaj LCD, color
Conexiunea PC da
Alimentarea 220 V, 50 Hz
Accesorii Hîrtie pentru imprimantă- 5 buc.
 Electrozi- setul complet
 Gel de contact- 1 l
 Suport pe rotile (modelul)
</t>
  </si>
  <si>
    <t xml:space="preserve">Audiometru
Cod 260900
Descriere Destinat pentru investigarea acuității auzului cu frecvențe şi amplitudini de semnal diferite
Parametru Specificația
Tip  Tip 1 ton-pur
Vorbirea tip C
Audiometria,
 frecvența, Hz : Conductivitatea 
aerului 125
  250
  750
  1000
  1500
  2000
  3000
  4000
  6000
  8000
 Conductivitatea
 osului 250
  500
  750
  1000
  1500
  2000
  3000
  4000
  6000
Incrementarea în trepte
Eroarea ≤ 1%
Conductivitatea 
aerului, dB 250 Hz 90
 1000 Hz 120 - 500 - 4000 Hz
 8000 Hz 100
 Pasul 5
Conductivitatea 
osului, dB 250 Hz 90
 1000 Hz 120 500- 4000 Hz
 4000 Hz 100
 Pasul  5
 Masca bandă îngustă
 Tip zgomot zgomot alb
 Intensitatea  ≤ 115 
Audiometria prin vorbire: Tip zgomot spectru vorbirii
 Intensitatea  ≤ 115 dB
 Vibrație osoasă da
 Interfața PC da
 Afișaj digital
 Alimentare  220 V, 50 Hz
 Imprimantă  da
</t>
  </si>
  <si>
    <t xml:space="preserve">Videocolposcop
Cod 261010
Descriere Videocolposcopul este un instrument destinat vizualizării la scară mărită a mucoasei tractului genital inferior. Necesitatea examinării colului, organ situat la capătul culoarului vaginal, deci puţin accesibil observării în condiţii de iluminare slabă şi nedirijată, a condus la construcţia acestui tip de aparat pe principiul microscopului cu lumină dirijată.
Parametrul Specificaţia
Sursă de lumină Tip  LED
 Intensitate ≥ 35000 lux
 Suprafaţa rezistentă la prelucrarea chimică
 Axa de rotaţie ≥ 2
 Înălţime reglabilă
 Tip lumină alb/ rece
 Unghiul de iluminare reglabil
Tip cameră CCD/CMOS
Zoom optic Lentilă ≥ 18
Rezoluţie min 1.31 Mpixeli - 1280x1024
Suport Mobil da
 Diametru roţi ≥ 6 cm
 Frînă ≥2
 Mîner pentru transportare da
Alimentarea 220-240V, 50-60Hz
Monitor LED ≥ 20"
 fixat pe suportul dispozitivului
Filtru verde şi colpo bar da
</t>
  </si>
  <si>
    <t xml:space="preserve">Ecoencefalograf
Cod 300400
Descriere Dispozitiv destinat studiului ecoencefalografic unidimensional al creerului.
Parametru Specificație
Metoda implementată depistare M-ecou
 ventriculoscopia
 pulsoscopia
Regim operare A-ecograma stânga/dreapta
 A+P
 A+A
 A+M
Adâncime de palpare 60/120/160/220 mm
Intensitatea cu ultrasunet ≤50mW²
Pedală start/stop da
Sonde  ≥2
Printer da
Conectare PC USB
Alimentare 220V, 50Hz
</t>
  </si>
  <si>
    <t xml:space="preserve">Doppler a vaselor extra și intra craniene (Duplex)
Cod 130500
Descriere Sistem de doppler transcranial cu posibilitate de monitorizare și diagnosticare traumelor cranio-cerebrale
Parametrul Specificația
Tip Portabil da
Suport pe rotile cu frînă da
Fiecare port să suporte toate tipurile de sonde da
Porturi active ≥ 4 porturi
Monitor Integrat da
Boxe Integrate da
Ecran Touch screen ≥ 15 inch
Rezoluția ecran ≥ 1024 x 768
Sonde Sonda 2 MHZ, mod: PW da
 Sonda 1.6 MHZ, cu monitorizare și fixare rigidă pe craniu pentru diahnosticarea traumelor cranio - cerebrale, mod PW da
 Sonda 4 MHZ, mod: CW, PW da
 Compatibil cu sonde robotizate da
Moduri de lucru CW da
 PW da
 M-mode da
Afișare simultană Spectru Minim. 8 adîncimi
 M-mode + CW/PW+Audio da
 Revizualizare+M-Mode/CW/PW da
Diagnostic Indici calculați  Vs, Vd, Vm, PI, RI, Vs/Vd, viteza medie, numărul emboliilor
Modul de monitorizare Monitorizare Unilateral  da
 Monitorizare Bilateral da
 Monitorizare continua: trenduri da
 Detectare 1 emboli da
 Analiză detaliată embolie  Indicarea evenimentelor detaliate
 Indicarea evenimentelor detaliate da
Teste susținute Teste de reactivitate vasomotorie da
 Stenoze da
 Reținere respirației da
 Hiperventilarea da
Posibilități software Post-Procesare Raw-Data Da
 Protocoale Presetate, configurabile
 Interfața de lucru Configurabilă
 Date pacient Limba Română/ Rusă / Engleză
 Rapoarte configurabile Da
 Conectivitate DICOM 3.0 Da
 Ieșiri video HDMI, VGA, alte
 Ieșire audio Da
 Export date PDF, ODT, PNG, DICOM, Mp4 Excel grafice, Raw Data Da
 Alimentare 220 V/50 Hz Da
 Baterie, autonomie ≥ 2 ore
 Coș pentru accesorii Da
</t>
  </si>
  <si>
    <t xml:space="preserve">Alcotest cu imprimantă portabilă
Cod 300700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imprimantă, muștiuri și accesorii
Imprimantă incorporată incorporată sau aparte portabilă
 transmiterea datelor în cazul imprimantei portabile prin: WiFi, bluetooth, infraroșu
 tip imprimare: termică
 cu autonomie: acumulator încorporat
 hîrtie termică ≥ 5 buc.
Muștuc sterile
 ambalat individual
 ≥ 100 buc.
</t>
  </si>
  <si>
    <t xml:space="preserve">Descrierea  
Stație de producere a oxigenului care va genera oxigen utilizat  în scop medical
1. Stație de producere a oxigenului medical 1 buc.
Sa se indice modelul statie de oxigen oferite modelul oferit
Metoda de obținere a oxigenului Pressure Swing Adsorbtion (PSA)
Puritatea oxigen 93%, +/- 3 %
Debit de oxigen la concentratia de 93% ≥  14 mc/ora
Reductor presiune la ieșire din rezervorul de oxigen ce va opera la valori cuprinse între 0,1 – 6,0 bar
Alimentarea electrică 220 / 50 V / Hz
Presiune intrare aer comprimat, minim 4.0 bar
Presiune intrare aer comprimat, maxim 10 bar
Instalația să nu afecteze mediul înconjurător și stratul de ozon da
Nivel de zgomot Max 65 dB(A)
Temperatura de funcționare, cu valorile cuprinse între 0°C -  +45°C
Temperatura mediului ambiant, cu valorile cuprinse între minim +5°C -  +45°C
Umiditatea relativă, cu valorile cuprinse între 65% - 75%
Panou central de comandă – touch screen  da
Analizor O2, monitor, alarme, debitmetru, restrictor                     da
Monitorizarea continuă a presiunii de intrare a aerului comprimat în generatorul de oxigen da
Monitorizarea continuă a presiunii de ieșire a oxigenului din generatrul de oxigen da
Monitorizarea permanentă a purității oxigenului produs de generator – afișare dublă da
Monitorizarea continuă a punctului de rouă da
Monitorizarea temperaturii aerului la intrarea în generator da
Monitorizarea continuă a presiunii de încărcare a tancurilor de separare da
Monitorizarea de la distanță prin interfață TCP / IP (transmission control protocol / internet protocol) da
Monitorizarea permanentă a temperaturii compresoarelor da
Monitorizarea permanentă a debitului instantaneu de oxigen în rețea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Alarmarea acustică și vizuală în momentul depășirii punctului de rouă da
Memorarea internă a tuturor datelor și parametrilor de funcționare da
Memorarea internă pe termen nedeterminat a tuturor alarmelor cu data și ora care s-au produs da
Port USB/SD pentru colectarea datelor și parametrilor de funcționare și stocarea lor în PC da
Senzor de temperatură da
Senzor de presiune la întrare și la ieșire da
Senzor pentru măsurarea punctului de rouă da
Marcaj de conformitate tip CE da
Instalaţia să fie produsă în conformitate cu MDD 93/42/EEC
   Gazul (oxigenul) produs să îndeplinească cerințele standardului EN ISO 13485
2.        REZERVOR DE OXIGEN MEDICAL 1 buc.
   Sa se indice modelul oferit modelul oferit
   Rezervor de oxigen vertical da
Capacitatea Min. 1000 litri
Rezervor special destinat pentru oxigen da
Presiunea maximă de lucru suportată de vas 11 bar
Supapă de siguranță și manometru de presiune da
Montare la interior -10°C - +50°C
Marcaj de conformitate tip CE da
Produs conform Directivei Europene 97/23/EEC-oxigen, comp. 1
2014/68/CE
3.        SISTEM FILTRARE OXIGEN MEDICAL 1 set.
 Filtru de înaltă eficiență pentru particole, sa se indice modelul 
oferit da, modelul oferit
Debit filtrare oxigen min. 7 bar ≥ 70 m3/ora
Presiune de lucru maximal min. 11 bar
Filtru reținere particule solide Până la 0,01 μm
Eficienta de filtrare (% at MPPS)                                                                                                                    99,98 %
Manometru indicator colmatare da
Marcaj de conformitate tip CE da
4.        SISTEM AER COMPRIMAT 1 buc.
Compresor profesional cu șurub, sa se indice modelul oferit da, modelul oferit
Calitatea aerului comprimat să corespundă standartelor ISO 1217 sau ISO 8573 – 1:2010 – 1.4.1
Presiune de lucru, maximă                                                                                                                             Min. 8,5 bar
Debit Min. 150 m3/ora
Ulei remanent in aer                                                                                                                                   ≤ 2 mg/m3
Alimentare electrică 380 / 50 V / Hz
Putere motor Min. 15 kW
Clasa izolare / grad protecție motor  F / IP 55
Eficienta motor electric                                                                          Min. IE3
Nivel de zgomot Max 70 dB (A)
Transmisie fără curele  (angrenaj dintat) directă
Temperatura mediului ambiant +5°C - +25°C
Umiditatea relativă 65% - 75%
Temperatura de lucru                                                                                                                                        0 - 45°C
Sistem de răcire cu aer da
Control al rotației (protejat la inversarea de faze) da
Valvă de admisie electropneumatică da
Elemente de siguranță pentru supraîncălzire compresor – motor, alarmă la 105°C, oprire la 110°C da
Sistem repornire automată în caz de cădere de curent da
Sistem de comanda electronic, cu meniu in limba romana, rusa  da, modelul oferit
Monitorizarea de la distanță prin interfață TCP / IP (transmission control protocol / internet protocol) da
Sistem intern de autodiagnosticare și afișare erori da
Indicatori pentru: presiune și temperatură da
Contor pentru: număr total de ore de oprerare și pentru număr total de ore pe faza de încărcare da
Separator de condens  integrat cu purja electronica de condens                                                                 da
Robinet sferic                                                                            da
Marcaj de conformitate tip CE da
5.        SISTEM USCARE AER COMPRIMAT 1 buc.
Uscator de aer cu refrigerare,  racit cu aer                                                                                                    da, modelul oferit
   Presiunea normala de lucru min. 7 bar
Presiune de lucru suportată de vas  min. 14 bar
Caderea de presiune pe uscator                                                                                                                      0,5 bar
Capacitate de uscare, minimă   la 7 bar                                                                                                 min. 230 mc/ora
Agent  frigorific  Ecologic
Punct de rouă garantat ≤ +3°C
Alimentare electrică 220 / 50 V / Hz
Temperatura mediului ambiant ≥ +5 - +40°C
Temperatura de intrare a aerului                                                                                                                     ≥ +35 - +50°C
Racire cu aer da
Uscatorul să lucreaze automat, controlat de un sistem electronic cu  display da
Separator de condens cu purjare automată da
Uscătorul să funcționeze în regim continuu da
Funcționare fără a fi necesară o mașină de prepornire da
Marcaj de conformitate tip CE da
6.        REZERVOR DE AER COMPRIMAT  1 buc.
   Rezervor galvanizat, sa se indice modelul oferit da, modelul oferit
   Rezervor de aer vertical, tip galvanizat pe interior si exterior da
Capacitatea Min. 1000 litri
Presiunea maximă de lucru suportată de vas min. 11 bar
Supapă de siguranță și manometru de presiune da
Montare la interior -10°C - +50°C
Separator de condens cu purjare automată da, modelul oferit
Marcaj de conformitate tip CE da
Galvanizare fierbinte împotriva coroziei în conformitate cu ISO 1461
Produs conform Directivei Europene PED 97 / 23 / EEC
7.        SISTEM FILTRARE AER COMPRIMAT 1 set.
1. Filtru grosier, sa se indice modelul oferit                                                                                                                                                  da, modelul oferit
Filtrare, debit la 7 bar, capacitate min. 150mc/ora
Cantitate max. de ulei remanent 0,1 mg/m3
Presiune de lucru min. 11 bar
Filtru reținere particule solide Până la 0,1 μm
Manometru indicator colmatare da
2. Filtru de înaltă eficiență                                                                                                                                da, modelul oferit
Filtrare, debit la 7 bar, minim                                                                                                                                min. 150mc/ora
Presiune de lucru min. 11 bar
Reţinere particule solide, pînă la                                                                                                                    0,01 µm
Cantitate max. de ulei remanent                                                                                                                0,01 mg/m3
Manometru indicator colmatare da
3. Turn de carbon pentru vapori de ulei si mirosuri da, modelul oferit
Filtrare, debit la 7 bar, minim                                                                                                                                 min. 150mc/ora
Presiune de lucru min. 11 bar
Cantitate max. de ulei remanent                                                                                                                0,005 mg/m3
Marcaj de conformitate tip CE da
8.        Filtru medical steril 1 buc.
CERINȚE FAȚĂ DE INSTALAȚIA DE OXIGEN  
Să fie inclus toate conductele necesare (țavă, cablu electri, etc.) pentru conectarea, instalarea și buna utilizare a stației de oxigen la rețeaua existentă în dotare da
Conectarea la rampa cu buteliile de rezervă, existentă în dotare da
Utilaj produs de un producator unic da
Sa fie inclus toate consumabilele (ulei, filtre, etc.) pentru buna functionare a sistemului in decurs de un an da
</t>
  </si>
  <si>
    <t xml:space="preserve"> Achiziționarea Centralizată a Dispozitivelor medicale cu coduri generice pentru  Grup III Imagistică, Endoscopie și IV Diagnostic conform necesităților IMSP beneficiare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</si>
</sst>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4" fillId="0" borderId="0"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8" fillId="0" borderId="1" xfId="20" applyFont="1" applyBorder="1" applyAlignment="1" applyProtection="1">
      <alignment horizontal="left"/>
      <protection locked="0"/>
    </xf>
    <xf numFmtId="0" fontId="8" fillId="0" borderId="0" xfId="20" applyFont="1" applyAlignment="1" applyProtection="1">
      <alignment horizontal="left"/>
      <protection locked="0"/>
    </xf>
    <xf numFmtId="0" fontId="2" fillId="0" borderId="4" xfId="0" applyFont="1" applyBorder="1" applyAlignment="1" applyProtection="1">
      <alignment horizontal="left"/>
      <protection locked="0"/>
    </xf>
    <xf numFmtId="0" fontId="11" fillId="0" borderId="1" xfId="0" applyFont="1" applyBorder="1" applyAlignment="1">
      <alignment horizontal="center" vertical="center"/>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2" fillId="0" borderId="0" xfId="20" applyFont="1" applyBorder="1" applyAlignment="1" applyProtection="1">
      <alignment horizontal="center"/>
      <protection/>
    </xf>
    <xf numFmtId="0" fontId="3" fillId="2" borderId="3" xfId="20" applyFont="1" applyFill="1" applyBorder="1" applyAlignment="1" applyProtection="1">
      <alignment horizontal="center" vertical="center" wrapText="1"/>
      <protection/>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11" fillId="0" borderId="1" xfId="0" applyFont="1" applyBorder="1" applyAlignment="1">
      <alignment horizontal="center" vertical="center" wrapText="1"/>
    </xf>
    <xf numFmtId="4" fontId="2" fillId="0" borderId="0" xfId="20" applyNumberFormat="1" applyFont="1" applyProtection="1">
      <alignment/>
      <protection locked="0"/>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4" fontId="11" fillId="0" borderId="1" xfId="0" applyNumberFormat="1" applyFont="1" applyBorder="1" applyAlignment="1">
      <alignment horizontal="center" vertical="center"/>
    </xf>
    <xf numFmtId="0" fontId="2" fillId="0" borderId="0" xfId="20" applyFont="1" applyAlignment="1" applyProtection="1">
      <alignment vertical="center"/>
      <protection locked="0"/>
    </xf>
    <xf numFmtId="0" fontId="7" fillId="0" borderId="0" xfId="20" applyFont="1" applyAlignment="1" applyProtection="1">
      <alignment horizontal="center"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0" fontId="3" fillId="3" borderId="0" xfId="20"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2" fillId="0" borderId="1" xfId="20" applyFont="1" applyBorder="1" applyAlignment="1" applyProtection="1">
      <alignment vertical="center"/>
      <protection/>
    </xf>
    <xf numFmtId="164" fontId="2" fillId="0" borderId="1" xfId="20" applyNumberFormat="1" applyFont="1" applyBorder="1" applyAlignment="1" applyProtection="1">
      <alignment vertical="center"/>
      <protection/>
    </xf>
    <xf numFmtId="0" fontId="2" fillId="0" borderId="1" xfId="20" applyFont="1" applyBorder="1" applyAlignment="1" applyProtection="1">
      <alignment vertical="center"/>
      <protection locked="0"/>
    </xf>
    <xf numFmtId="0" fontId="8" fillId="0" borderId="1" xfId="20" applyFont="1" applyBorder="1" applyAlignment="1" applyProtection="1">
      <alignment vertical="center"/>
      <protection locked="0"/>
    </xf>
    <xf numFmtId="0" fontId="0" fillId="0" borderId="1" xfId="0" applyBorder="1" applyAlignment="1">
      <alignment vertical="center"/>
    </xf>
    <xf numFmtId="0" fontId="2" fillId="3" borderId="1" xfId="20" applyFont="1" applyFill="1" applyBorder="1" applyAlignment="1" applyProtection="1">
      <alignment vertical="center"/>
      <protection locked="0"/>
    </xf>
    <xf numFmtId="0" fontId="2" fillId="0" borderId="1" xfId="20" applyFont="1" applyBorder="1" applyAlignment="1" applyProtection="1">
      <alignment vertical="center" wrapText="1"/>
      <protection/>
    </xf>
    <xf numFmtId="0" fontId="2" fillId="0" borderId="0" xfId="20" applyFont="1" applyAlignment="1" applyProtection="1">
      <alignment vertical="center"/>
      <protection/>
    </xf>
    <xf numFmtId="0" fontId="2" fillId="0" borderId="0" xfId="20" applyFont="1" applyAlignment="1" applyProtection="1">
      <alignment horizontal="center" vertical="center"/>
      <protection/>
    </xf>
    <xf numFmtId="0" fontId="2" fillId="0" borderId="0" xfId="20" applyFont="1" applyBorder="1" applyAlignment="1" applyProtection="1">
      <alignment horizontal="center" vertical="center"/>
      <protection/>
    </xf>
    <xf numFmtId="164" fontId="2" fillId="0" borderId="0" xfId="20" applyNumberFormat="1" applyFont="1" applyAlignment="1" applyProtection="1">
      <alignment vertical="center"/>
      <protection/>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0" fontId="4" fillId="0" borderId="1" xfId="0" applyFont="1" applyFill="1" applyBorder="1" applyAlignment="1" applyProtection="1">
      <alignment horizontal="center" vertical="top" wrapText="1"/>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protection/>
    </xf>
    <xf numFmtId="0" fontId="11" fillId="0" borderId="1" xfId="0" applyFont="1" applyBorder="1" applyAlignment="1">
      <alignment vertical="center" wrapText="1"/>
    </xf>
    <xf numFmtId="0" fontId="11" fillId="0" borderId="1" xfId="0" applyFont="1" applyBorder="1" applyAlignment="1">
      <alignment wrapText="1"/>
    </xf>
    <xf numFmtId="0" fontId="2" fillId="0" borderId="0" xfId="20" applyFont="1" applyAlignment="1" applyProtection="1">
      <alignment/>
      <protection locked="0"/>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01"/>
  <sheetViews>
    <sheetView workbookViewId="0" topLeftCell="A67">
      <selection activeCell="A72" sqref="A72"/>
    </sheetView>
  </sheetViews>
  <sheetFormatPr defaultColWidth="9.140625" defaultRowHeight="12.75"/>
  <cols>
    <col min="1" max="1" width="5.7109375" style="25" customWidth="1"/>
    <col min="2" max="2" width="5.57421875" style="21" customWidth="1"/>
    <col min="3" max="3" width="33.8515625" style="25" customWidth="1"/>
    <col min="4" max="4" width="19.140625" style="27" customWidth="1"/>
    <col min="5" max="5" width="10.57421875" style="25" customWidth="1"/>
    <col min="6" max="6" width="11.28125" style="25" customWidth="1"/>
    <col min="7" max="7" width="7.57421875" style="25" customWidth="1"/>
    <col min="8" max="8" width="91.57421875" style="99" customWidth="1"/>
    <col min="9" max="9" width="36.00390625" style="25" customWidth="1"/>
    <col min="10" max="10" width="30.00390625" style="27" customWidth="1"/>
    <col min="11" max="11" width="16.00390625" style="25" customWidth="1"/>
    <col min="12" max="16384" width="9.140625" style="25" customWidth="1"/>
  </cols>
  <sheetData>
    <row r="1" spans="3:11" ht="12.75">
      <c r="C1" s="38" t="s">
        <v>29</v>
      </c>
      <c r="D1" s="38"/>
      <c r="E1" s="38"/>
      <c r="F1" s="38"/>
      <c r="G1" s="38"/>
      <c r="H1" s="38"/>
      <c r="I1" s="38"/>
      <c r="J1" s="38"/>
      <c r="K1" s="38"/>
    </row>
    <row r="2" spans="4:9" ht="12.75">
      <c r="D2" s="41" t="s">
        <v>14</v>
      </c>
      <c r="E2" s="41"/>
      <c r="F2" s="41"/>
      <c r="G2" s="41"/>
      <c r="H2" s="41"/>
      <c r="I2" s="26"/>
    </row>
    <row r="3" spans="1:10" ht="12.75">
      <c r="A3" s="42" t="s">
        <v>9</v>
      </c>
      <c r="B3" s="42"/>
      <c r="C3" s="42"/>
      <c r="D3" s="43" t="s">
        <v>27</v>
      </c>
      <c r="E3" s="43"/>
      <c r="F3" s="43"/>
      <c r="G3" s="43"/>
      <c r="H3" s="43"/>
      <c r="I3" s="21"/>
      <c r="J3" s="27" t="s">
        <v>12</v>
      </c>
    </row>
    <row r="4" spans="1:11" s="29" customFormat="1" ht="50.25" customHeight="1">
      <c r="A4" s="44" t="s">
        <v>8</v>
      </c>
      <c r="B4" s="44"/>
      <c r="C4" s="44"/>
      <c r="D4" s="91" t="s">
        <v>204</v>
      </c>
      <c r="E4" s="91"/>
      <c r="F4" s="91"/>
      <c r="G4" s="91"/>
      <c r="H4" s="91"/>
      <c r="I4" s="28"/>
      <c r="J4" s="10" t="s">
        <v>13</v>
      </c>
      <c r="K4" s="10"/>
    </row>
    <row r="5" spans="2:11" s="30" customFormat="1" ht="12.75">
      <c r="B5" s="31"/>
      <c r="D5" s="39"/>
      <c r="E5" s="39"/>
      <c r="F5" s="39"/>
      <c r="G5" s="39"/>
      <c r="H5" s="39"/>
      <c r="I5" s="32"/>
      <c r="J5" s="32"/>
      <c r="K5" s="10"/>
    </row>
    <row r="6" spans="1:11" ht="30" customHeight="1">
      <c r="A6" s="20" t="s">
        <v>2</v>
      </c>
      <c r="B6" s="33" t="s">
        <v>0</v>
      </c>
      <c r="C6" s="20" t="s">
        <v>1</v>
      </c>
      <c r="D6" s="20" t="s">
        <v>3</v>
      </c>
      <c r="E6" s="20" t="s">
        <v>4</v>
      </c>
      <c r="F6" s="20" t="s">
        <v>5</v>
      </c>
      <c r="G6" s="20" t="s">
        <v>6</v>
      </c>
      <c r="H6" s="93" t="s">
        <v>7</v>
      </c>
      <c r="I6" s="20" t="s">
        <v>30</v>
      </c>
      <c r="J6" s="20"/>
      <c r="K6" s="9"/>
    </row>
    <row r="7" spans="1:11" ht="18.75" customHeight="1" hidden="1">
      <c r="A7" s="20">
        <v>1</v>
      </c>
      <c r="B7" s="40">
        <v>2</v>
      </c>
      <c r="C7" s="40"/>
      <c r="D7" s="40"/>
      <c r="E7" s="20">
        <v>3</v>
      </c>
      <c r="F7" s="20">
        <v>4</v>
      </c>
      <c r="G7" s="20">
        <v>5</v>
      </c>
      <c r="H7" s="93">
        <v>6</v>
      </c>
      <c r="I7" s="20"/>
      <c r="J7" s="20">
        <v>8</v>
      </c>
      <c r="K7" s="9"/>
    </row>
    <row r="8" spans="1:11" ht="30" customHeight="1">
      <c r="A8" s="69" t="s">
        <v>26</v>
      </c>
      <c r="B8" s="23">
        <v>1</v>
      </c>
      <c r="C8" s="70" t="s">
        <v>34</v>
      </c>
      <c r="D8" s="51" t="str">
        <f>C8</f>
        <v>Sistem radiografic digital (cu bucky verical) Cod 210210</v>
      </c>
      <c r="E8" s="18"/>
      <c r="F8" s="37"/>
      <c r="G8" s="17"/>
      <c r="H8" s="94" t="s">
        <v>119</v>
      </c>
      <c r="I8" s="92">
        <v>2500000</v>
      </c>
      <c r="J8" s="17"/>
      <c r="K8" s="24"/>
    </row>
    <row r="9" spans="1:11" ht="30" customHeight="1">
      <c r="A9" s="69" t="s">
        <v>26</v>
      </c>
      <c r="B9" s="23">
        <v>2</v>
      </c>
      <c r="C9" s="70" t="s">
        <v>35</v>
      </c>
      <c r="D9" s="51" t="str">
        <f aca="true" t="shared" si="0" ref="D9:D72">C9</f>
        <v>Sistem radiodiagnostic cu brat C (15kW) Cod 210270</v>
      </c>
      <c r="E9" s="18"/>
      <c r="F9" s="37"/>
      <c r="G9" s="17"/>
      <c r="H9" s="94" t="s">
        <v>120</v>
      </c>
      <c r="I9" s="92">
        <v>1188205</v>
      </c>
      <c r="J9" s="17"/>
      <c r="K9" s="19"/>
    </row>
    <row r="10" spans="1:11" ht="30" customHeight="1">
      <c r="A10" s="69" t="s">
        <v>26</v>
      </c>
      <c r="B10" s="23">
        <v>3</v>
      </c>
      <c r="C10" s="70" t="s">
        <v>36</v>
      </c>
      <c r="D10" s="51" t="str">
        <f t="shared" si="0"/>
        <v>Sistem radiodiagnostic cu braț C cu flat panel detector(20kW) Cod 210280</v>
      </c>
      <c r="E10" s="18"/>
      <c r="F10" s="37"/>
      <c r="G10" s="34"/>
      <c r="H10" s="94" t="s">
        <v>121</v>
      </c>
      <c r="I10" s="92">
        <v>3576410</v>
      </c>
      <c r="J10" s="34"/>
      <c r="K10" s="35"/>
    </row>
    <row r="11" spans="1:11" ht="30" customHeight="1">
      <c r="A11" s="69" t="s">
        <v>26</v>
      </c>
      <c r="B11" s="23">
        <v>4</v>
      </c>
      <c r="C11" s="70" t="s">
        <v>37</v>
      </c>
      <c r="D11" s="51" t="str">
        <f>C11</f>
        <v>Sistem de radiografie cu fluoroscopie, universal, complet digital pentru tomosinteza Cod 210310</v>
      </c>
      <c r="E11" s="18"/>
      <c r="F11" s="37"/>
      <c r="G11" s="34"/>
      <c r="H11" s="94" t="s">
        <v>122</v>
      </c>
      <c r="I11" s="92">
        <v>4500000</v>
      </c>
      <c r="J11" s="34"/>
      <c r="K11" s="35"/>
    </row>
    <row r="12" spans="1:11" ht="30" customHeight="1">
      <c r="A12" s="69" t="s">
        <v>26</v>
      </c>
      <c r="B12" s="23">
        <v>5</v>
      </c>
      <c r="C12" s="70" t="s">
        <v>38</v>
      </c>
      <c r="D12" s="51" t="str">
        <f t="shared" si="0"/>
        <v>Tomograf Computerizat Cod 210450</v>
      </c>
      <c r="E12" s="18"/>
      <c r="F12" s="37"/>
      <c r="G12" s="34"/>
      <c r="H12" s="94" t="s">
        <v>123</v>
      </c>
      <c r="I12" s="92">
        <v>5003899</v>
      </c>
      <c r="J12" s="34"/>
      <c r="K12" s="35"/>
    </row>
    <row r="13" spans="1:11" ht="30" customHeight="1">
      <c r="A13" s="69" t="s">
        <v>26</v>
      </c>
      <c r="B13" s="23">
        <v>6</v>
      </c>
      <c r="C13" s="70" t="s">
        <v>39</v>
      </c>
      <c r="D13" s="51" t="str">
        <f t="shared" si="0"/>
        <v>Negatoscop Cod 210700</v>
      </c>
      <c r="E13" s="18"/>
      <c r="F13" s="37"/>
      <c r="H13" s="94" t="s">
        <v>124</v>
      </c>
      <c r="I13" s="92">
        <v>72374</v>
      </c>
      <c r="K13" s="36"/>
    </row>
    <row r="14" spans="1:9" ht="30" customHeight="1">
      <c r="A14" s="69" t="s">
        <v>26</v>
      </c>
      <c r="B14" s="23">
        <v>7</v>
      </c>
      <c r="C14" s="70" t="s">
        <v>40</v>
      </c>
      <c r="D14" s="51" t="str">
        <f t="shared" si="0"/>
        <v>Fibrogastroscop pediatric Cod 290210</v>
      </c>
      <c r="E14" s="18"/>
      <c r="F14" s="37"/>
      <c r="H14" s="94" t="s">
        <v>125</v>
      </c>
      <c r="I14" s="92">
        <v>360000</v>
      </c>
    </row>
    <row r="15" spans="1:9" ht="30" customHeight="1">
      <c r="A15" s="69" t="s">
        <v>26</v>
      </c>
      <c r="B15" s="23">
        <v>8</v>
      </c>
      <c r="C15" s="70" t="s">
        <v>41</v>
      </c>
      <c r="D15" s="51" t="str">
        <f t="shared" si="0"/>
        <v>Fibrocolonoscop pediatric Cod 290250</v>
      </c>
      <c r="E15" s="18"/>
      <c r="F15" s="37"/>
      <c r="H15" s="94" t="s">
        <v>126</v>
      </c>
      <c r="I15" s="92">
        <v>360000</v>
      </c>
    </row>
    <row r="16" spans="1:9" ht="30" customHeight="1">
      <c r="A16" s="69" t="s">
        <v>26</v>
      </c>
      <c r="B16" s="23">
        <v>9</v>
      </c>
      <c r="C16" s="70" t="s">
        <v>42</v>
      </c>
      <c r="D16" s="51" t="str">
        <f t="shared" si="0"/>
        <v>Ultrasonograf General, Cardiac, Vascular, performanta inalta Cod 300120</v>
      </c>
      <c r="E16" s="18"/>
      <c r="F16" s="37"/>
      <c r="H16" s="94" t="s">
        <v>127</v>
      </c>
      <c r="I16" s="92">
        <v>500000</v>
      </c>
    </row>
    <row r="17" spans="1:9" ht="30" customHeight="1">
      <c r="A17" s="69" t="s">
        <v>26</v>
      </c>
      <c r="B17" s="23">
        <v>10</v>
      </c>
      <c r="C17" s="70" t="s">
        <v>43</v>
      </c>
      <c r="D17" s="51" t="str">
        <f t="shared" si="0"/>
        <v>Ultrasonograf General, OB-GYN, performanta inalta Cod 300200</v>
      </c>
      <c r="E17" s="18"/>
      <c r="F17" s="37"/>
      <c r="H17" s="94" t="s">
        <v>128</v>
      </c>
      <c r="I17" s="92">
        <v>470000</v>
      </c>
    </row>
    <row r="18" spans="1:9" ht="30" customHeight="1">
      <c r="A18" s="69" t="s">
        <v>26</v>
      </c>
      <c r="B18" s="23">
        <v>11</v>
      </c>
      <c r="C18" s="70" t="s">
        <v>44</v>
      </c>
      <c r="D18" s="51" t="str">
        <f t="shared" si="0"/>
        <v>Concentrator de oxigen 5L Cod 110400</v>
      </c>
      <c r="E18" s="18"/>
      <c r="F18" s="37"/>
      <c r="H18" s="94" t="s">
        <v>129</v>
      </c>
      <c r="I18" s="55">
        <v>7942</v>
      </c>
    </row>
    <row r="19" spans="1:9" ht="30" customHeight="1">
      <c r="A19" s="69" t="s">
        <v>26</v>
      </c>
      <c r="B19" s="23">
        <v>12</v>
      </c>
      <c r="C19" s="70" t="s">
        <v>45</v>
      </c>
      <c r="D19" s="51" t="str">
        <f t="shared" si="0"/>
        <v>Butelie oxigen 2 litri Cod 110500</v>
      </c>
      <c r="E19" s="18"/>
      <c r="F19" s="37"/>
      <c r="H19" s="94" t="s">
        <v>130</v>
      </c>
      <c r="I19" s="55">
        <v>6720</v>
      </c>
    </row>
    <row r="20" spans="1:9" ht="30" customHeight="1">
      <c r="A20" s="69" t="s">
        <v>26</v>
      </c>
      <c r="B20" s="23">
        <v>13</v>
      </c>
      <c r="C20" s="70" t="s">
        <v>46</v>
      </c>
      <c r="D20" s="51" t="str">
        <f t="shared" si="0"/>
        <v>Butelie oxigen 5 litri Cod 110510</v>
      </c>
      <c r="E20" s="18"/>
      <c r="F20" s="37"/>
      <c r="H20" s="94" t="s">
        <v>131</v>
      </c>
      <c r="I20" s="55">
        <v>7333</v>
      </c>
    </row>
    <row r="21" spans="1:9" ht="30" customHeight="1">
      <c r="A21" s="69" t="s">
        <v>26</v>
      </c>
      <c r="B21" s="23">
        <v>14</v>
      </c>
      <c r="C21" s="70" t="s">
        <v>47</v>
      </c>
      <c r="D21" s="51" t="str">
        <f t="shared" si="0"/>
        <v>Unitate stomatologica (caracteristici de baza) Cod 120110</v>
      </c>
      <c r="E21" s="18"/>
      <c r="F21" s="37"/>
      <c r="H21" s="94" t="s">
        <v>132</v>
      </c>
      <c r="I21" s="55">
        <v>903000</v>
      </c>
    </row>
    <row r="22" spans="1:9" ht="30" customHeight="1">
      <c r="A22" s="69" t="s">
        <v>26</v>
      </c>
      <c r="B22" s="23">
        <v>15</v>
      </c>
      <c r="C22" s="70" t="s">
        <v>48</v>
      </c>
      <c r="D22" s="51" t="str">
        <f t="shared" si="0"/>
        <v>Unitate stomatologica (caracteristici avansate) Cod 120120</v>
      </c>
      <c r="E22" s="18"/>
      <c r="F22" s="37"/>
      <c r="H22" s="94" t="s">
        <v>133</v>
      </c>
      <c r="I22" s="55">
        <v>654056</v>
      </c>
    </row>
    <row r="23" spans="1:9" ht="30" customHeight="1">
      <c r="A23" s="69" t="s">
        <v>26</v>
      </c>
      <c r="B23" s="23">
        <v>16</v>
      </c>
      <c r="C23" s="70" t="s">
        <v>49</v>
      </c>
      <c r="D23" s="51" t="str">
        <f t="shared" si="0"/>
        <v>Lampa pentru examinare, brat flexibil (caracteristici de baza) Cod 130100</v>
      </c>
      <c r="E23" s="18"/>
      <c r="F23" s="37"/>
      <c r="H23" s="94" t="s">
        <v>134</v>
      </c>
      <c r="I23" s="55">
        <v>22204</v>
      </c>
    </row>
    <row r="24" spans="1:9" ht="30" customHeight="1">
      <c r="A24" s="69" t="s">
        <v>26</v>
      </c>
      <c r="B24" s="23">
        <v>17</v>
      </c>
      <c r="C24" s="70" t="s">
        <v>50</v>
      </c>
      <c r="D24" s="51" t="str">
        <f t="shared" si="0"/>
        <v>Lampa pentru examinare, brat articulat (caracteristici medii) Cod 130110</v>
      </c>
      <c r="E24" s="18"/>
      <c r="F24" s="37"/>
      <c r="H24" s="94" t="s">
        <v>135</v>
      </c>
      <c r="I24" s="55">
        <v>35008</v>
      </c>
    </row>
    <row r="25" spans="1:9" ht="30" customHeight="1">
      <c r="A25" s="69" t="s">
        <v>26</v>
      </c>
      <c r="B25" s="23">
        <v>18</v>
      </c>
      <c r="C25" s="70" t="s">
        <v>51</v>
      </c>
      <c r="D25" s="51" t="str">
        <f t="shared" si="0"/>
        <v>Lampa pentru examinare, brat articulat (caracteristici avansate) Cod 130120</v>
      </c>
      <c r="E25" s="18"/>
      <c r="F25" s="37"/>
      <c r="H25" s="94" t="s">
        <v>136</v>
      </c>
      <c r="I25" s="55">
        <v>65000</v>
      </c>
    </row>
    <row r="26" spans="1:9" ht="30" customHeight="1">
      <c r="A26" s="69" t="s">
        <v>26</v>
      </c>
      <c r="B26" s="23">
        <v>19</v>
      </c>
      <c r="C26" s="70" t="s">
        <v>52</v>
      </c>
      <c r="D26" s="51" t="str">
        <f t="shared" si="0"/>
        <v>Lampa germicida (varianta de masa) Cod 130130</v>
      </c>
      <c r="E26" s="18"/>
      <c r="F26" s="37"/>
      <c r="H26" s="94" t="s">
        <v>137</v>
      </c>
      <c r="I26" s="55">
        <v>30630</v>
      </c>
    </row>
    <row r="27" spans="1:9" ht="30" customHeight="1">
      <c r="A27" s="69" t="s">
        <v>26</v>
      </c>
      <c r="B27" s="23">
        <v>20</v>
      </c>
      <c r="C27" s="70" t="s">
        <v>53</v>
      </c>
      <c r="D27" s="51" t="str">
        <f t="shared" si="0"/>
        <v>Lampa germicida (varianta stationara) Cod 130140</v>
      </c>
      <c r="E27" s="18"/>
      <c r="F27" s="37"/>
      <c r="H27" s="94" t="s">
        <v>138</v>
      </c>
      <c r="I27" s="55">
        <v>46820</v>
      </c>
    </row>
    <row r="28" spans="1:9" ht="30" customHeight="1">
      <c r="A28" s="69" t="s">
        <v>26</v>
      </c>
      <c r="B28" s="23">
        <v>21</v>
      </c>
      <c r="C28" s="70" t="s">
        <v>54</v>
      </c>
      <c r="D28" s="51" t="str">
        <f t="shared" si="0"/>
        <v>Lampa germicida (varianta stationara 20m) Cod 130150</v>
      </c>
      <c r="E28" s="18"/>
      <c r="F28" s="37"/>
      <c r="H28" s="94" t="s">
        <v>139</v>
      </c>
      <c r="I28" s="55">
        <v>143333</v>
      </c>
    </row>
    <row r="29" spans="1:9" ht="30" customHeight="1">
      <c r="A29" s="69" t="s">
        <v>26</v>
      </c>
      <c r="B29" s="23">
        <v>22</v>
      </c>
      <c r="C29" s="70" t="s">
        <v>55</v>
      </c>
      <c r="D29" s="51" t="str">
        <f t="shared" si="0"/>
        <v>Lampa germicida (varianta  mobila) Cod 130160</v>
      </c>
      <c r="E29" s="18"/>
      <c r="F29" s="37"/>
      <c r="H29" s="94" t="s">
        <v>140</v>
      </c>
      <c r="I29" s="55">
        <v>86100</v>
      </c>
    </row>
    <row r="30" spans="1:9" ht="30" customHeight="1">
      <c r="A30" s="69" t="s">
        <v>26</v>
      </c>
      <c r="B30" s="23">
        <v>23</v>
      </c>
      <c r="C30" s="70" t="s">
        <v>56</v>
      </c>
      <c r="D30" s="51" t="str">
        <f t="shared" si="0"/>
        <v>Cîntar electronic pentru adulţi cu taliometru Cod 130700</v>
      </c>
      <c r="E30" s="18"/>
      <c r="F30" s="37"/>
      <c r="H30" s="94" t="s">
        <v>141</v>
      </c>
      <c r="I30" s="55">
        <v>43776</v>
      </c>
    </row>
    <row r="31" spans="1:9" ht="30" customHeight="1">
      <c r="A31" s="69" t="s">
        <v>26</v>
      </c>
      <c r="B31" s="23">
        <v>24</v>
      </c>
      <c r="C31" s="70" t="s">
        <v>57</v>
      </c>
      <c r="D31" s="51" t="str">
        <f t="shared" si="0"/>
        <v>Cintar electronic pentru adulti (220V) Cod 130710</v>
      </c>
      <c r="E31" s="18"/>
      <c r="F31" s="37"/>
      <c r="H31" s="94" t="s">
        <v>142</v>
      </c>
      <c r="I31" s="55">
        <v>43918</v>
      </c>
    </row>
    <row r="32" spans="1:9" ht="30" customHeight="1">
      <c r="A32" s="69" t="s">
        <v>26</v>
      </c>
      <c r="B32" s="23">
        <v>25</v>
      </c>
      <c r="C32" s="70" t="s">
        <v>58</v>
      </c>
      <c r="D32" s="51" t="str">
        <f t="shared" si="0"/>
        <v>Cintar electronic pentru adulti (baterie) Cod 130720</v>
      </c>
      <c r="E32" s="18"/>
      <c r="F32" s="37"/>
      <c r="H32" s="94" t="s">
        <v>143</v>
      </c>
      <c r="I32" s="55">
        <v>21391</v>
      </c>
    </row>
    <row r="33" spans="1:9" ht="30" customHeight="1">
      <c r="A33" s="69" t="s">
        <v>26</v>
      </c>
      <c r="B33" s="23">
        <v>26</v>
      </c>
      <c r="C33" s="70" t="s">
        <v>59</v>
      </c>
      <c r="D33" s="51" t="str">
        <f t="shared" si="0"/>
        <v>Cintar mecanic pentru adulti Cod 130730</v>
      </c>
      <c r="E33" s="18"/>
      <c r="F33" s="37"/>
      <c r="H33" s="94" t="s">
        <v>144</v>
      </c>
      <c r="I33" s="55">
        <v>28807</v>
      </c>
    </row>
    <row r="34" spans="1:9" ht="30" customHeight="1">
      <c r="A34" s="69" t="s">
        <v>26</v>
      </c>
      <c r="B34" s="23">
        <v>27</v>
      </c>
      <c r="C34" s="70" t="s">
        <v>60</v>
      </c>
      <c r="D34" s="51" t="str">
        <f t="shared" si="0"/>
        <v>Cintar mecanic cu taliometru, pentru adulti Cod 130740</v>
      </c>
      <c r="E34" s="18"/>
      <c r="F34" s="37"/>
      <c r="H34" s="94" t="s">
        <v>145</v>
      </c>
      <c r="I34" s="55">
        <v>62176</v>
      </c>
    </row>
    <row r="35" spans="1:9" ht="30" customHeight="1">
      <c r="A35" s="69" t="s">
        <v>26</v>
      </c>
      <c r="B35" s="23">
        <v>28</v>
      </c>
      <c r="C35" s="70" t="s">
        <v>61</v>
      </c>
      <c r="D35" s="51" t="str">
        <f t="shared" si="0"/>
        <v>Cintar electronic, pentru nou-nascuti Cod 130800</v>
      </c>
      <c r="E35" s="18"/>
      <c r="F35" s="37"/>
      <c r="H35" s="94" t="s">
        <v>146</v>
      </c>
      <c r="I35" s="55">
        <v>45971</v>
      </c>
    </row>
    <row r="36" spans="1:9" ht="30" customHeight="1">
      <c r="A36" s="69" t="s">
        <v>26</v>
      </c>
      <c r="B36" s="23">
        <v>29</v>
      </c>
      <c r="C36" s="70" t="s">
        <v>62</v>
      </c>
      <c r="D36" s="51" t="str">
        <f t="shared" si="0"/>
        <v>Cintar mecanic, pentru nou-nascuti Cod 130810</v>
      </c>
      <c r="E36" s="18"/>
      <c r="F36" s="37"/>
      <c r="H36" s="94" t="s">
        <v>147</v>
      </c>
      <c r="I36" s="55">
        <v>3010</v>
      </c>
    </row>
    <row r="37" spans="1:9" ht="30" customHeight="1">
      <c r="A37" s="69" t="s">
        <v>26</v>
      </c>
      <c r="B37" s="23">
        <v>30</v>
      </c>
      <c r="C37" s="70" t="s">
        <v>63</v>
      </c>
      <c r="D37" s="51" t="str">
        <f t="shared" si="0"/>
        <v>Pat pentru examinare (mecanic) adulti Cod 140310</v>
      </c>
      <c r="E37" s="18"/>
      <c r="F37" s="37"/>
      <c r="H37" s="94" t="s">
        <v>148</v>
      </c>
      <c r="I37" s="55">
        <v>72926</v>
      </c>
    </row>
    <row r="38" spans="1:9" ht="30" customHeight="1">
      <c r="A38" s="69" t="s">
        <v>26</v>
      </c>
      <c r="B38" s="23">
        <v>31</v>
      </c>
      <c r="C38" s="70" t="s">
        <v>64</v>
      </c>
      <c r="D38" s="51" t="str">
        <f t="shared" si="0"/>
        <v>Targa-saltea sanitara Cod 140350</v>
      </c>
      <c r="E38" s="18"/>
      <c r="F38" s="37"/>
      <c r="H38" s="94" t="s">
        <v>149</v>
      </c>
      <c r="I38" s="55">
        <v>7564</v>
      </c>
    </row>
    <row r="39" spans="1:9" ht="30" customHeight="1">
      <c r="A39" s="69" t="s">
        <v>26</v>
      </c>
      <c r="B39" s="23">
        <v>32</v>
      </c>
      <c r="C39" s="70" t="s">
        <v>65</v>
      </c>
      <c r="D39" s="51" t="str">
        <f t="shared" si="0"/>
        <v>Targa sanitara Cod 140360</v>
      </c>
      <c r="E39" s="18"/>
      <c r="F39" s="37"/>
      <c r="H39" s="94" t="s">
        <v>150</v>
      </c>
      <c r="I39" s="55">
        <v>32504</v>
      </c>
    </row>
    <row r="40" spans="1:9" ht="30" customHeight="1">
      <c r="A40" s="69" t="s">
        <v>26</v>
      </c>
      <c r="B40" s="23">
        <v>33</v>
      </c>
      <c r="C40" s="70" t="s">
        <v>66</v>
      </c>
      <c r="D40" s="51" t="str">
        <f t="shared" si="0"/>
        <v>Brancarda sanitara (caracteristici de baza) Cod 140370</v>
      </c>
      <c r="E40" s="18"/>
      <c r="F40" s="37"/>
      <c r="H40" s="94" t="s">
        <v>151</v>
      </c>
      <c r="I40" s="55">
        <v>388982</v>
      </c>
    </row>
    <row r="41" spans="1:9" ht="30" customHeight="1">
      <c r="A41" s="69" t="s">
        <v>26</v>
      </c>
      <c r="B41" s="23">
        <v>34</v>
      </c>
      <c r="C41" s="70" t="s">
        <v>67</v>
      </c>
      <c r="D41" s="51" t="str">
        <f t="shared" si="0"/>
        <v>Brancarda sanitara (caracteristici avansate) Cod 140380</v>
      </c>
      <c r="E41" s="18"/>
      <c r="F41" s="37"/>
      <c r="H41" s="94" t="s">
        <v>152</v>
      </c>
      <c r="I41" s="55">
        <v>239000</v>
      </c>
    </row>
    <row r="42" spans="1:9" ht="30" customHeight="1">
      <c r="A42" s="69" t="s">
        <v>26</v>
      </c>
      <c r="B42" s="23">
        <v>35</v>
      </c>
      <c r="C42" s="70" t="s">
        <v>68</v>
      </c>
      <c r="D42" s="51" t="str">
        <f t="shared" si="0"/>
        <v>Pat multifunctional pentru adulti (5-6 pozitii) Cod 140390</v>
      </c>
      <c r="E42" s="18"/>
      <c r="F42" s="37"/>
      <c r="H42" s="94" t="s">
        <v>153</v>
      </c>
      <c r="I42" s="55">
        <v>845833</v>
      </c>
    </row>
    <row r="43" spans="1:9" ht="30" customHeight="1">
      <c r="A43" s="69" t="s">
        <v>26</v>
      </c>
      <c r="B43" s="23">
        <v>36</v>
      </c>
      <c r="C43" s="70" t="s">
        <v>69</v>
      </c>
      <c r="D43" s="51" t="str">
        <f t="shared" si="0"/>
        <v>Pat multifunctional pentru adulti (6-8 pozitii) Cod 140400</v>
      </c>
      <c r="E43" s="18"/>
      <c r="F43" s="37"/>
      <c r="H43" s="94" t="s">
        <v>154</v>
      </c>
      <c r="I43" s="55">
        <v>1171999</v>
      </c>
    </row>
    <row r="44" spans="1:9" ht="30" customHeight="1">
      <c r="A44" s="69" t="s">
        <v>26</v>
      </c>
      <c r="B44" s="23">
        <v>37</v>
      </c>
      <c r="C44" s="70" t="s">
        <v>70</v>
      </c>
      <c r="D44" s="51" t="str">
        <f t="shared" si="0"/>
        <v>Pat pediatric standard (mecanic) pentru adolescenti Cod 140410</v>
      </c>
      <c r="E44" s="18"/>
      <c r="F44" s="37"/>
      <c r="H44" s="94" t="s">
        <v>155</v>
      </c>
      <c r="I44" s="55">
        <v>750000</v>
      </c>
    </row>
    <row r="45" spans="1:9" ht="30" customHeight="1">
      <c r="A45" s="69" t="s">
        <v>26</v>
      </c>
      <c r="B45" s="23">
        <v>38</v>
      </c>
      <c r="C45" s="70" t="s">
        <v>71</v>
      </c>
      <c r="D45" s="51" t="str">
        <f t="shared" si="0"/>
        <v>Pat pediatric standard (mecanic) pentru copii Cod 140450</v>
      </c>
      <c r="E45" s="18"/>
      <c r="F45" s="37"/>
      <c r="H45" s="94" t="s">
        <v>156</v>
      </c>
      <c r="I45" s="55">
        <v>15000</v>
      </c>
    </row>
    <row r="46" spans="1:9" ht="30" customHeight="1">
      <c r="A46" s="69" t="s">
        <v>26</v>
      </c>
      <c r="B46" s="23">
        <v>39</v>
      </c>
      <c r="C46" s="70" t="s">
        <v>72</v>
      </c>
      <c r="D46" s="51" t="str">
        <f t="shared" si="0"/>
        <v>Pat pediatric standard (electric) pentru copii Cod 140460</v>
      </c>
      <c r="E46" s="18"/>
      <c r="F46" s="37"/>
      <c r="H46" s="94" t="s">
        <v>157</v>
      </c>
      <c r="I46" s="55">
        <v>20000</v>
      </c>
    </row>
    <row r="47" spans="1:9" ht="30" customHeight="1">
      <c r="A47" s="69" t="s">
        <v>26</v>
      </c>
      <c r="B47" s="23">
        <v>40</v>
      </c>
      <c r="C47" s="70" t="s">
        <v>73</v>
      </c>
      <c r="D47" s="51" t="str">
        <f t="shared" si="0"/>
        <v>Pat pediatric (electric) pentru sugari (sectia reanimare) Cod 140470</v>
      </c>
      <c r="E47" s="18"/>
      <c r="F47" s="37"/>
      <c r="H47" s="94" t="s">
        <v>158</v>
      </c>
      <c r="I47" s="55">
        <v>20000</v>
      </c>
    </row>
    <row r="48" spans="1:9" ht="30" customHeight="1">
      <c r="A48" s="69" t="s">
        <v>26</v>
      </c>
      <c r="B48" s="23">
        <v>41</v>
      </c>
      <c r="C48" s="70" t="s">
        <v>74</v>
      </c>
      <c r="D48" s="51" t="str">
        <f t="shared" si="0"/>
        <v>Fotoliu ginecologic (caracteristici medii) Cod 140510</v>
      </c>
      <c r="E48" s="18"/>
      <c r="F48" s="37"/>
      <c r="H48" s="94" t="s">
        <v>159</v>
      </c>
      <c r="I48" s="55">
        <v>275000</v>
      </c>
    </row>
    <row r="49" spans="1:9" ht="30" customHeight="1">
      <c r="A49" s="69" t="s">
        <v>26</v>
      </c>
      <c r="B49" s="23">
        <v>42</v>
      </c>
      <c r="C49" s="70" t="s">
        <v>75</v>
      </c>
      <c r="D49" s="51" t="str">
        <f t="shared" si="0"/>
        <v>Gonioscop Cod 170510</v>
      </c>
      <c r="E49" s="18"/>
      <c r="F49" s="37"/>
      <c r="H49" s="94" t="s">
        <v>160</v>
      </c>
      <c r="I49" s="55">
        <v>20850</v>
      </c>
    </row>
    <row r="50" spans="1:9" ht="30" customHeight="1">
      <c r="A50" s="69" t="s">
        <v>26</v>
      </c>
      <c r="B50" s="23">
        <v>43</v>
      </c>
      <c r="C50" s="70" t="s">
        <v>76</v>
      </c>
      <c r="D50" s="51" t="str">
        <f t="shared" si="0"/>
        <v>Lentila Volk Cod 170520</v>
      </c>
      <c r="E50" s="18"/>
      <c r="F50" s="37"/>
      <c r="H50" s="94" t="s">
        <v>161</v>
      </c>
      <c r="I50" s="55">
        <v>25038</v>
      </c>
    </row>
    <row r="51" spans="1:9" ht="30" customHeight="1">
      <c r="A51" s="69" t="s">
        <v>26</v>
      </c>
      <c r="B51" s="23">
        <v>44</v>
      </c>
      <c r="C51" s="70" t="s">
        <v>77</v>
      </c>
      <c r="D51" s="51" t="str">
        <f t="shared" si="0"/>
        <v>Electroencefalograf cu functii de baza Cod 260100</v>
      </c>
      <c r="E51" s="18"/>
      <c r="F51" s="37"/>
      <c r="H51" s="94" t="s">
        <v>162</v>
      </c>
      <c r="I51" s="55">
        <v>163215</v>
      </c>
    </row>
    <row r="52" spans="1:9" ht="30" customHeight="1">
      <c r="A52" s="69" t="s">
        <v>26</v>
      </c>
      <c r="B52" s="23">
        <v>45</v>
      </c>
      <c r="C52" s="70" t="s">
        <v>78</v>
      </c>
      <c r="D52" s="51" t="str">
        <f t="shared" si="0"/>
        <v>Electrocardiograf 3 canale, caracteristici de baza Cod 260200</v>
      </c>
      <c r="E52" s="18"/>
      <c r="F52" s="37"/>
      <c r="H52" s="94" t="s">
        <v>163</v>
      </c>
      <c r="I52" s="55">
        <v>87000</v>
      </c>
    </row>
    <row r="53" spans="1:9" ht="30" customHeight="1">
      <c r="A53" s="69" t="s">
        <v>26</v>
      </c>
      <c r="B53" s="23">
        <v>46</v>
      </c>
      <c r="C53" s="70" t="s">
        <v>79</v>
      </c>
      <c r="D53" s="51" t="str">
        <f t="shared" si="0"/>
        <v>Electrocardiograf 3 canale, caracteristici avansate Cod 260210</v>
      </c>
      <c r="E53" s="18"/>
      <c r="F53" s="37"/>
      <c r="H53" s="94" t="s">
        <v>164</v>
      </c>
      <c r="I53" s="55">
        <v>62917</v>
      </c>
    </row>
    <row r="54" spans="1:9" ht="42" customHeight="1">
      <c r="A54" s="69" t="s">
        <v>26</v>
      </c>
      <c r="B54" s="23">
        <v>47</v>
      </c>
      <c r="C54" s="70" t="s">
        <v>80</v>
      </c>
      <c r="D54" s="51" t="str">
        <f t="shared" si="0"/>
        <v>Electrocardiograf 3 canale, caracteristici avansate cu troleu pe rotile Cod 260211</v>
      </c>
      <c r="E54" s="18"/>
      <c r="F54" s="37"/>
      <c r="H54" s="94" t="s">
        <v>165</v>
      </c>
      <c r="I54" s="55">
        <v>30000</v>
      </c>
    </row>
    <row r="55" spans="1:9" ht="30" customHeight="1">
      <c r="A55" s="69" t="s">
        <v>26</v>
      </c>
      <c r="B55" s="23">
        <v>48</v>
      </c>
      <c r="C55" s="70" t="s">
        <v>81</v>
      </c>
      <c r="D55" s="51" t="str">
        <f t="shared" si="0"/>
        <v>Electrocardiograf 6 canale, caracteristici de baza Cod 260220</v>
      </c>
      <c r="E55" s="18"/>
      <c r="F55" s="37"/>
      <c r="H55" s="94" t="s">
        <v>166</v>
      </c>
      <c r="I55" s="55">
        <v>14471</v>
      </c>
    </row>
    <row r="56" spans="1:9" ht="50.25" customHeight="1">
      <c r="A56" s="69" t="s">
        <v>26</v>
      </c>
      <c r="B56" s="23">
        <v>49</v>
      </c>
      <c r="C56" s="70" t="s">
        <v>82</v>
      </c>
      <c r="D56" s="51" t="str">
        <f t="shared" si="0"/>
        <v>Electrocardiograf 6 canale, caracteristici avansate cu troleu pe rotile Cod 260222</v>
      </c>
      <c r="E56" s="18"/>
      <c r="F56" s="37"/>
      <c r="H56" s="94" t="s">
        <v>167</v>
      </c>
      <c r="I56" s="55">
        <v>123000</v>
      </c>
    </row>
    <row r="57" spans="1:9" ht="30" customHeight="1">
      <c r="A57" s="69" t="s">
        <v>26</v>
      </c>
      <c r="B57" s="23">
        <v>50</v>
      </c>
      <c r="C57" s="70" t="s">
        <v>83</v>
      </c>
      <c r="D57" s="51" t="str">
        <f t="shared" si="0"/>
        <v>Electrocardiograf 12 canale, caracteristici de baza Cod 260230</v>
      </c>
      <c r="E57" s="18"/>
      <c r="F57" s="37"/>
      <c r="H57" s="94" t="s">
        <v>168</v>
      </c>
      <c r="I57" s="55">
        <v>142350</v>
      </c>
    </row>
    <row r="58" spans="1:9" ht="30" customHeight="1">
      <c r="A58" s="69" t="s">
        <v>26</v>
      </c>
      <c r="B58" s="23">
        <v>51</v>
      </c>
      <c r="C58" s="70" t="s">
        <v>84</v>
      </c>
      <c r="D58" s="51" t="str">
        <f t="shared" si="0"/>
        <v>Electrocardiograf 12 canale, caracteristici avansate cu troleu pe rotile Cod 260231</v>
      </c>
      <c r="E58" s="18"/>
      <c r="F58" s="37"/>
      <c r="H58" s="94" t="s">
        <v>169</v>
      </c>
      <c r="I58" s="55">
        <v>24800</v>
      </c>
    </row>
    <row r="59" spans="1:9" ht="30" customHeight="1">
      <c r="A59" s="69" t="s">
        <v>26</v>
      </c>
      <c r="B59" s="23">
        <v>52</v>
      </c>
      <c r="C59" s="70" t="s">
        <v>85</v>
      </c>
      <c r="D59" s="51" t="str">
        <f t="shared" si="0"/>
        <v>Stress sistema diagnostica cu banda de alergare Cod 260240</v>
      </c>
      <c r="E59" s="18"/>
      <c r="F59" s="37"/>
      <c r="H59" s="94" t="s">
        <v>170</v>
      </c>
      <c r="I59" s="55">
        <v>700000</v>
      </c>
    </row>
    <row r="60" spans="1:9" ht="30" customHeight="1">
      <c r="A60" s="69" t="s">
        <v>26</v>
      </c>
      <c r="B60" s="23">
        <v>53</v>
      </c>
      <c r="C60" s="70" t="s">
        <v>86</v>
      </c>
      <c r="D60" s="51" t="str">
        <f t="shared" si="0"/>
        <v>Stress sistema diagnostica cu cicloergometru Cod 260250</v>
      </c>
      <c r="E60" s="18"/>
      <c r="F60" s="37"/>
      <c r="H60" s="94" t="s">
        <v>171</v>
      </c>
      <c r="I60" s="55">
        <v>700000</v>
      </c>
    </row>
    <row r="61" spans="1:9" ht="45" customHeight="1">
      <c r="A61" s="69" t="s">
        <v>26</v>
      </c>
      <c r="B61" s="23">
        <v>54</v>
      </c>
      <c r="C61" s="70" t="s">
        <v>87</v>
      </c>
      <c r="D61" s="51" t="str">
        <f t="shared" si="0"/>
        <v>Monitor Holter ECG (caracteristici avansate) Cod 260270</v>
      </c>
      <c r="E61" s="18"/>
      <c r="F61" s="37"/>
      <c r="H61" s="94" t="s">
        <v>172</v>
      </c>
      <c r="I61" s="55">
        <v>226400</v>
      </c>
    </row>
    <row r="62" spans="1:9" ht="45" customHeight="1">
      <c r="A62" s="69" t="s">
        <v>26</v>
      </c>
      <c r="B62" s="23">
        <v>55</v>
      </c>
      <c r="C62" s="70" t="s">
        <v>88</v>
      </c>
      <c r="D62" s="51" t="str">
        <f t="shared" si="0"/>
        <v>Monitor pentru monitorizarea functiilor vitale (caracteristici de baza cu accesorii Adult) Cod 260320</v>
      </c>
      <c r="E62" s="18"/>
      <c r="F62" s="37"/>
      <c r="H62" s="94" t="s">
        <v>173</v>
      </c>
      <c r="I62" s="55">
        <v>219990</v>
      </c>
    </row>
    <row r="63" spans="1:9" ht="57.75" customHeight="1">
      <c r="A63" s="69" t="s">
        <v>26</v>
      </c>
      <c r="B63" s="23">
        <v>56</v>
      </c>
      <c r="C63" s="70" t="s">
        <v>89</v>
      </c>
      <c r="D63" s="51" t="str">
        <f t="shared" si="0"/>
        <v>Monitor pentru monitorizarea functiilor vitale (caracteristici de baza cu accesorii Adult, Pediatric) Cod 260330</v>
      </c>
      <c r="E63" s="18"/>
      <c r="F63" s="37"/>
      <c r="H63" s="94" t="s">
        <v>174</v>
      </c>
      <c r="I63" s="55">
        <v>47980</v>
      </c>
    </row>
    <row r="64" spans="1:9" ht="45" customHeight="1">
      <c r="A64" s="69" t="s">
        <v>26</v>
      </c>
      <c r="B64" s="23">
        <v>57</v>
      </c>
      <c r="C64" s="70" t="s">
        <v>90</v>
      </c>
      <c r="D64" s="51" t="str">
        <f t="shared" si="0"/>
        <v>Monitor pentru monitorizarea functiilor vitale (caracteristici avansate, accesorii Adult) Cod 260360</v>
      </c>
      <c r="E64" s="18"/>
      <c r="F64" s="37"/>
      <c r="H64" s="94" t="s">
        <v>175</v>
      </c>
      <c r="I64" s="55">
        <v>390000</v>
      </c>
    </row>
    <row r="65" spans="1:9" ht="45" customHeight="1">
      <c r="A65" s="69" t="s">
        <v>26</v>
      </c>
      <c r="B65" s="23">
        <v>58</v>
      </c>
      <c r="C65" s="70" t="s">
        <v>91</v>
      </c>
      <c r="D65" s="51" t="str">
        <f t="shared" si="0"/>
        <v>Pulsoximetru, Adult, Pediatric, stationar Cod 260410</v>
      </c>
      <c r="E65" s="18"/>
      <c r="F65" s="37"/>
      <c r="H65" s="94" t="s">
        <v>176</v>
      </c>
      <c r="I65" s="55">
        <v>12000</v>
      </c>
    </row>
    <row r="66" spans="1:9" ht="45" customHeight="1">
      <c r="A66" s="69" t="s">
        <v>26</v>
      </c>
      <c r="B66" s="23">
        <v>59</v>
      </c>
      <c r="C66" s="70" t="s">
        <v>92</v>
      </c>
      <c r="D66" s="51" t="str">
        <f t="shared" si="0"/>
        <v>Pulsoximetru portabil, Nou-nascut Cod 260420</v>
      </c>
      <c r="E66" s="18"/>
      <c r="F66" s="37"/>
      <c r="H66" s="94" t="s">
        <v>177</v>
      </c>
      <c r="I66" s="55">
        <v>28290</v>
      </c>
    </row>
    <row r="67" spans="1:9" ht="45" customHeight="1">
      <c r="A67" s="69" t="s">
        <v>26</v>
      </c>
      <c r="B67" s="23">
        <v>60</v>
      </c>
      <c r="C67" s="70" t="s">
        <v>93</v>
      </c>
      <c r="D67" s="51" t="str">
        <f t="shared" si="0"/>
        <v>Pulsoximetru portabil, Adult, Pediatric Cod 260430</v>
      </c>
      <c r="E67" s="18"/>
      <c r="F67" s="37"/>
      <c r="H67" s="94" t="s">
        <v>178</v>
      </c>
      <c r="I67" s="55">
        <v>155837</v>
      </c>
    </row>
    <row r="68" spans="1:9" ht="45" customHeight="1">
      <c r="A68" s="69" t="s">
        <v>26</v>
      </c>
      <c r="B68" s="23">
        <v>61</v>
      </c>
      <c r="C68" s="70" t="s">
        <v>94</v>
      </c>
      <c r="D68" s="51" t="str">
        <f t="shared" si="0"/>
        <v>Pulsoximetru de buzunar Cod 260440</v>
      </c>
      <c r="E68" s="18"/>
      <c r="F68" s="37"/>
      <c r="H68" s="94" t="s">
        <v>179</v>
      </c>
      <c r="I68" s="55">
        <v>27080</v>
      </c>
    </row>
    <row r="69" spans="1:9" ht="45" customHeight="1">
      <c r="A69" s="69" t="s">
        <v>26</v>
      </c>
      <c r="B69" s="23">
        <v>62</v>
      </c>
      <c r="C69" s="70" t="s">
        <v>95</v>
      </c>
      <c r="D69" s="51" t="str">
        <f t="shared" si="0"/>
        <v>Spirograf Cod 260500</v>
      </c>
      <c r="E69" s="18"/>
      <c r="F69" s="37"/>
      <c r="H69" s="94" t="s">
        <v>180</v>
      </c>
      <c r="I69" s="55">
        <v>38700</v>
      </c>
    </row>
    <row r="70" spans="1:9" ht="45" customHeight="1">
      <c r="A70" s="69" t="s">
        <v>26</v>
      </c>
      <c r="B70" s="23">
        <v>63</v>
      </c>
      <c r="C70" s="70" t="s">
        <v>96</v>
      </c>
      <c r="D70" s="51" t="str">
        <f t="shared" si="0"/>
        <v>Spirograf pentru conexiune la PC Cod 260510</v>
      </c>
      <c r="E70" s="18"/>
      <c r="F70" s="37"/>
      <c r="H70" s="94" t="s">
        <v>181</v>
      </c>
      <c r="I70" s="55">
        <v>23258</v>
      </c>
    </row>
    <row r="71" spans="1:9" ht="45" customHeight="1">
      <c r="A71" s="69" t="s">
        <v>26</v>
      </c>
      <c r="B71" s="23">
        <v>64</v>
      </c>
      <c r="C71" s="70" t="s">
        <v>97</v>
      </c>
      <c r="D71" s="51" t="str">
        <f t="shared" si="0"/>
        <v>Termometru mecanic Cod 260600</v>
      </c>
      <c r="E71" s="18"/>
      <c r="F71" s="37"/>
      <c r="H71" s="94" t="s">
        <v>182</v>
      </c>
      <c r="I71" s="55">
        <v>130613</v>
      </c>
    </row>
    <row r="72" spans="1:9" ht="45" customHeight="1">
      <c r="A72" s="69" t="s">
        <v>26</v>
      </c>
      <c r="B72" s="23">
        <v>65</v>
      </c>
      <c r="C72" s="70" t="s">
        <v>98</v>
      </c>
      <c r="D72" s="51" t="str">
        <f t="shared" si="0"/>
        <v>Termometru digital Cod 260610</v>
      </c>
      <c r="E72" s="18"/>
      <c r="F72" s="37"/>
      <c r="H72" s="94" t="s">
        <v>183</v>
      </c>
      <c r="I72" s="55">
        <v>29097</v>
      </c>
    </row>
    <row r="73" spans="1:9" ht="45" customHeight="1">
      <c r="A73" s="69" t="s">
        <v>26</v>
      </c>
      <c r="B73" s="23">
        <v>66</v>
      </c>
      <c r="C73" s="70" t="s">
        <v>99</v>
      </c>
      <c r="D73" s="51" t="str">
        <f aca="true" t="shared" si="1" ref="D73:D92">C73</f>
        <v>Termometru digital cu infrarosu Cod 260620</v>
      </c>
      <c r="E73" s="18"/>
      <c r="F73" s="37"/>
      <c r="H73" s="94" t="s">
        <v>184</v>
      </c>
      <c r="I73" s="55">
        <v>30877</v>
      </c>
    </row>
    <row r="74" spans="1:9" ht="45" customHeight="1">
      <c r="A74" s="69" t="s">
        <v>26</v>
      </c>
      <c r="B74" s="23">
        <v>67</v>
      </c>
      <c r="C74" s="70" t="s">
        <v>100</v>
      </c>
      <c r="D74" s="51" t="str">
        <f t="shared" si="1"/>
        <v>Higrometru Psihrometru 0-25C Cod 260630</v>
      </c>
      <c r="E74" s="18"/>
      <c r="F74" s="37"/>
      <c r="H74" s="94" t="s">
        <v>185</v>
      </c>
      <c r="I74" s="55">
        <v>23665</v>
      </c>
    </row>
    <row r="75" spans="1:9" ht="45" customHeight="1">
      <c r="A75" s="69" t="s">
        <v>26</v>
      </c>
      <c r="B75" s="23">
        <v>68</v>
      </c>
      <c r="C75" s="70" t="s">
        <v>101</v>
      </c>
      <c r="D75" s="51" t="str">
        <f t="shared" si="1"/>
        <v>Higrometru Psihrometru 15-40C Cod 260640</v>
      </c>
      <c r="E75" s="18"/>
      <c r="F75" s="37"/>
      <c r="H75" s="94" t="s">
        <v>186</v>
      </c>
      <c r="I75" s="55">
        <v>51973</v>
      </c>
    </row>
    <row r="76" spans="1:9" ht="45" customHeight="1">
      <c r="A76" s="69" t="s">
        <v>26</v>
      </c>
      <c r="B76" s="23">
        <v>69</v>
      </c>
      <c r="C76" s="70" t="s">
        <v>102</v>
      </c>
      <c r="D76" s="51" t="str">
        <f t="shared" si="1"/>
        <v>Tensiometru Adult Cod 260700</v>
      </c>
      <c r="E76" s="18"/>
      <c r="F76" s="37"/>
      <c r="H76" s="94" t="s">
        <v>187</v>
      </c>
      <c r="I76" s="55">
        <v>23534</v>
      </c>
    </row>
    <row r="77" spans="1:9" ht="45" customHeight="1">
      <c r="A77" s="69" t="s">
        <v>26</v>
      </c>
      <c r="B77" s="23">
        <v>70</v>
      </c>
      <c r="C77" s="70" t="s">
        <v>103</v>
      </c>
      <c r="D77" s="51" t="str">
        <f t="shared" si="1"/>
        <v>Tensiometru Adult cu fonoendoscop Cod 260710</v>
      </c>
      <c r="E77" s="18"/>
      <c r="F77" s="37"/>
      <c r="H77" s="94" t="s">
        <v>188</v>
      </c>
      <c r="I77" s="55">
        <v>179634</v>
      </c>
    </row>
    <row r="78" spans="1:9" ht="45" customHeight="1">
      <c r="A78" s="69" t="s">
        <v>26</v>
      </c>
      <c r="B78" s="23">
        <v>71</v>
      </c>
      <c r="C78" s="70" t="s">
        <v>104</v>
      </c>
      <c r="D78" s="51" t="str">
        <f t="shared" si="1"/>
        <v>Tensiometru Pediatric Cod 260720</v>
      </c>
      <c r="E78" s="18"/>
      <c r="F78" s="37"/>
      <c r="H78" s="94" t="s">
        <v>189</v>
      </c>
      <c r="I78" s="55">
        <v>13126</v>
      </c>
    </row>
    <row r="79" spans="1:9" ht="45" customHeight="1">
      <c r="A79" s="69" t="s">
        <v>26</v>
      </c>
      <c r="B79" s="23">
        <v>72</v>
      </c>
      <c r="C79" s="70" t="s">
        <v>105</v>
      </c>
      <c r="D79" s="51" t="str">
        <f t="shared" si="1"/>
        <v>Tensiometru Pediatric cu fonoendoscop Cod 260730</v>
      </c>
      <c r="E79" s="18"/>
      <c r="F79" s="37"/>
      <c r="H79" s="94" t="s">
        <v>190</v>
      </c>
      <c r="I79" s="55">
        <v>17410</v>
      </c>
    </row>
    <row r="80" spans="1:9" ht="45" customHeight="1">
      <c r="A80" s="69" t="s">
        <v>26</v>
      </c>
      <c r="B80" s="23">
        <v>73</v>
      </c>
      <c r="C80" s="70" t="s">
        <v>106</v>
      </c>
      <c r="D80" s="51" t="str">
        <f t="shared" si="1"/>
        <v>Tensiometru semi-automat Adult Cod 260740</v>
      </c>
      <c r="E80" s="18"/>
      <c r="F80" s="37"/>
      <c r="H80" s="94" t="s">
        <v>191</v>
      </c>
      <c r="I80" s="55">
        <v>42776</v>
      </c>
    </row>
    <row r="81" spans="1:9" ht="45" customHeight="1">
      <c r="A81" s="69" t="s">
        <v>26</v>
      </c>
      <c r="B81" s="23">
        <v>74</v>
      </c>
      <c r="C81" s="70" t="s">
        <v>107</v>
      </c>
      <c r="D81" s="51" t="str">
        <f t="shared" si="1"/>
        <v>Tensiometru semi-automat Pediatric Cod 260750</v>
      </c>
      <c r="E81" s="18"/>
      <c r="F81" s="37"/>
      <c r="H81" s="94" t="s">
        <v>192</v>
      </c>
      <c r="I81" s="55">
        <v>8317</v>
      </c>
    </row>
    <row r="82" spans="1:9" ht="45" customHeight="1">
      <c r="A82" s="69" t="s">
        <v>26</v>
      </c>
      <c r="B82" s="23">
        <v>75</v>
      </c>
      <c r="C82" s="70" t="s">
        <v>108</v>
      </c>
      <c r="D82" s="51" t="str">
        <f t="shared" si="1"/>
        <v>Tensiometru electronic automat Adult Cod 260760</v>
      </c>
      <c r="E82" s="18"/>
      <c r="F82" s="37"/>
      <c r="H82" s="94" t="s">
        <v>193</v>
      </c>
      <c r="I82" s="55">
        <v>45711</v>
      </c>
    </row>
    <row r="83" spans="1:9" ht="45" customHeight="1">
      <c r="A83" s="69" t="s">
        <v>26</v>
      </c>
      <c r="B83" s="23">
        <v>76</v>
      </c>
      <c r="C83" s="70" t="s">
        <v>109</v>
      </c>
      <c r="D83" s="51" t="str">
        <f t="shared" si="1"/>
        <v>Tensiometru electronic automat Pediatric Cod 260770</v>
      </c>
      <c r="E83" s="18"/>
      <c r="F83" s="37"/>
      <c r="H83" s="94" t="s">
        <v>194</v>
      </c>
      <c r="I83" s="55">
        <v>30574</v>
      </c>
    </row>
    <row r="84" spans="1:9" ht="45" customHeight="1">
      <c r="A84" s="69" t="s">
        <v>26</v>
      </c>
      <c r="B84" s="23">
        <v>77</v>
      </c>
      <c r="C84" s="70" t="s">
        <v>110</v>
      </c>
      <c r="D84" s="51" t="str">
        <f t="shared" si="1"/>
        <v>Tensiometru electronic automat de triaj Adult Cod 260780</v>
      </c>
      <c r="E84" s="18"/>
      <c r="F84" s="37"/>
      <c r="H84" s="94" t="s">
        <v>195</v>
      </c>
      <c r="I84" s="55">
        <v>104320</v>
      </c>
    </row>
    <row r="85" spans="1:9" ht="45" customHeight="1">
      <c r="A85" s="69" t="s">
        <v>26</v>
      </c>
      <c r="B85" s="23">
        <v>78</v>
      </c>
      <c r="C85" s="70" t="s">
        <v>111</v>
      </c>
      <c r="D85" s="51" t="str">
        <f t="shared" si="1"/>
        <v>Tensiometru electronic automat de triaj Pediatric Cod 260790</v>
      </c>
      <c r="E85" s="18"/>
      <c r="F85" s="37"/>
      <c r="H85" s="94" t="s">
        <v>196</v>
      </c>
      <c r="I85" s="55">
        <v>31800</v>
      </c>
    </row>
    <row r="86" spans="1:9" ht="45" customHeight="1">
      <c r="A86" s="69" t="s">
        <v>26</v>
      </c>
      <c r="B86" s="23">
        <v>79</v>
      </c>
      <c r="C86" s="70" t="s">
        <v>112</v>
      </c>
      <c r="D86" s="51" t="str">
        <f t="shared" si="1"/>
        <v>Cardiomonitor fetal Cod 260800</v>
      </c>
      <c r="E86" s="18"/>
      <c r="F86" s="37"/>
      <c r="H86" s="94" t="s">
        <v>197</v>
      </c>
      <c r="I86" s="55">
        <v>50000</v>
      </c>
    </row>
    <row r="87" spans="1:9" ht="45" customHeight="1">
      <c r="A87" s="69" t="s">
        <v>26</v>
      </c>
      <c r="B87" s="23">
        <v>80</v>
      </c>
      <c r="C87" s="70" t="s">
        <v>113</v>
      </c>
      <c r="D87" s="51" t="str">
        <f t="shared" si="1"/>
        <v>Audiometru Cod 260900</v>
      </c>
      <c r="E87" s="18"/>
      <c r="F87" s="37"/>
      <c r="H87" s="94" t="s">
        <v>198</v>
      </c>
      <c r="I87" s="55">
        <v>70000</v>
      </c>
    </row>
    <row r="88" spans="1:9" ht="45" customHeight="1">
      <c r="A88" s="69" t="s">
        <v>26</v>
      </c>
      <c r="B88" s="23">
        <v>81</v>
      </c>
      <c r="C88" s="70" t="s">
        <v>114</v>
      </c>
      <c r="D88" s="51" t="str">
        <f t="shared" si="1"/>
        <v>Videocolposcop Cod 261010</v>
      </c>
      <c r="E88" s="18"/>
      <c r="F88" s="37"/>
      <c r="H88" s="94" t="s">
        <v>199</v>
      </c>
      <c r="I88" s="55">
        <v>238000</v>
      </c>
    </row>
    <row r="89" spans="1:9" ht="45" customHeight="1">
      <c r="A89" s="69" t="s">
        <v>26</v>
      </c>
      <c r="B89" s="23">
        <v>82</v>
      </c>
      <c r="C89" s="70" t="s">
        <v>115</v>
      </c>
      <c r="D89" s="51" t="str">
        <f t="shared" si="1"/>
        <v>Ecoencefalograf Cod 300400</v>
      </c>
      <c r="E89" s="18"/>
      <c r="F89" s="37"/>
      <c r="H89" s="94" t="s">
        <v>200</v>
      </c>
      <c r="I89" s="55">
        <v>120000</v>
      </c>
    </row>
    <row r="90" spans="1:9" ht="45" customHeight="1">
      <c r="A90" s="69" t="s">
        <v>26</v>
      </c>
      <c r="B90" s="23">
        <v>83</v>
      </c>
      <c r="C90" s="70" t="s">
        <v>116</v>
      </c>
      <c r="D90" s="51" t="str">
        <f t="shared" si="1"/>
        <v>Doppler a vaselor extra și intra craniene (Duplex) Cod 300500</v>
      </c>
      <c r="E90" s="18"/>
      <c r="F90" s="37"/>
      <c r="H90" s="94" t="s">
        <v>201</v>
      </c>
      <c r="I90" s="55">
        <v>758333</v>
      </c>
    </row>
    <row r="91" spans="1:9" ht="45" customHeight="1">
      <c r="A91" s="69" t="s">
        <v>26</v>
      </c>
      <c r="B91" s="23">
        <v>84</v>
      </c>
      <c r="C91" s="74" t="s">
        <v>117</v>
      </c>
      <c r="D91" s="51" t="str">
        <f t="shared" si="1"/>
        <v>Alcotest Cod 300700</v>
      </c>
      <c r="E91" s="18"/>
      <c r="F91" s="37"/>
      <c r="H91" s="94" t="s">
        <v>202</v>
      </c>
      <c r="I91" s="55">
        <v>50767</v>
      </c>
    </row>
    <row r="92" spans="1:17" ht="45" customHeight="1">
      <c r="A92" s="69" t="s">
        <v>26</v>
      </c>
      <c r="B92" s="23">
        <v>85</v>
      </c>
      <c r="C92" s="78" t="s">
        <v>118</v>
      </c>
      <c r="D92" s="51" t="str">
        <f t="shared" si="1"/>
        <v>Statie de Oxigen 14 mc Cod 300800</v>
      </c>
      <c r="E92" s="18"/>
      <c r="F92" s="37"/>
      <c r="G92" s="2"/>
      <c r="H92" s="95" t="s">
        <v>203</v>
      </c>
      <c r="I92" s="55">
        <v>500000</v>
      </c>
      <c r="J92" s="2"/>
      <c r="K92" s="2"/>
      <c r="L92" s="2"/>
      <c r="M92" s="2"/>
      <c r="N92" s="2"/>
      <c r="O92" s="2"/>
      <c r="P92" s="2"/>
      <c r="Q92" s="2"/>
    </row>
    <row r="93" spans="1:17" ht="12.75">
      <c r="A93" s="2"/>
      <c r="B93" s="2"/>
      <c r="C93" s="3"/>
      <c r="D93" s="2"/>
      <c r="E93" s="2"/>
      <c r="F93" s="2"/>
      <c r="G93" s="2"/>
      <c r="H93" s="96"/>
      <c r="I93" s="52">
        <f>SUM(I8:I92)</f>
        <v>30440594</v>
      </c>
      <c r="J93" s="2"/>
      <c r="K93" s="2"/>
      <c r="L93" s="2"/>
      <c r="M93" s="2"/>
      <c r="N93" s="2"/>
      <c r="O93" s="2"/>
      <c r="P93" s="2"/>
      <c r="Q93" s="2"/>
    </row>
    <row r="94" spans="1:17" ht="20.25">
      <c r="A94" s="5" t="s">
        <v>15</v>
      </c>
      <c r="B94" s="5"/>
      <c r="C94" s="5"/>
      <c r="D94" s="5"/>
      <c r="E94" s="5"/>
      <c r="F94" s="5"/>
      <c r="G94" s="5"/>
      <c r="H94" s="97"/>
      <c r="I94" s="5"/>
      <c r="J94" s="5"/>
      <c r="K94" s="5"/>
      <c r="L94" s="5"/>
      <c r="M94" s="5"/>
      <c r="N94" s="5"/>
      <c r="O94" s="5"/>
      <c r="P94" s="5"/>
      <c r="Q94" s="5"/>
    </row>
    <row r="95" spans="1:17" ht="20.25">
      <c r="A95" s="5"/>
      <c r="B95" s="5"/>
      <c r="C95" s="5"/>
      <c r="D95" s="5"/>
      <c r="E95" s="5"/>
      <c r="F95" s="5"/>
      <c r="G95" s="5"/>
      <c r="H95" s="97"/>
      <c r="I95" s="5"/>
      <c r="J95" s="5"/>
      <c r="K95" s="5"/>
      <c r="L95" s="5"/>
      <c r="M95" s="5"/>
      <c r="N95" s="5"/>
      <c r="O95" s="5"/>
      <c r="P95" s="5"/>
      <c r="Q95" s="5"/>
    </row>
    <row r="96" spans="1:17" ht="20.25">
      <c r="A96" s="5" t="s">
        <v>16</v>
      </c>
      <c r="B96" s="5"/>
      <c r="C96" s="5"/>
      <c r="D96" s="5"/>
      <c r="E96" s="5"/>
      <c r="F96" s="5"/>
      <c r="G96" s="5"/>
      <c r="H96" s="97"/>
      <c r="I96" s="5"/>
      <c r="J96" s="5"/>
      <c r="K96" s="5"/>
      <c r="L96" s="5"/>
      <c r="M96" s="5"/>
      <c r="N96" s="5"/>
      <c r="O96" s="5"/>
      <c r="P96" s="5"/>
      <c r="Q96" s="5"/>
    </row>
    <row r="97" spans="1:17" ht="12.75">
      <c r="A97"/>
      <c r="B97"/>
      <c r="C97"/>
      <c r="D97"/>
      <c r="E97"/>
      <c r="F97"/>
      <c r="G97"/>
      <c r="H97" s="98"/>
      <c r="I97"/>
      <c r="J97"/>
      <c r="K97"/>
      <c r="L97"/>
      <c r="M97"/>
      <c r="N97"/>
      <c r="O97"/>
      <c r="P97"/>
      <c r="Q97"/>
    </row>
    <row r="98" spans="1:17" ht="12.75">
      <c r="A98"/>
      <c r="B98"/>
      <c r="C98"/>
      <c r="D98"/>
      <c r="E98"/>
      <c r="F98"/>
      <c r="G98"/>
      <c r="H98" s="98"/>
      <c r="I98"/>
      <c r="J98"/>
      <c r="K98"/>
      <c r="L98"/>
      <c r="M98"/>
      <c r="N98"/>
      <c r="O98"/>
      <c r="P98"/>
      <c r="Q98"/>
    </row>
    <row r="99" spans="1:17" ht="12.75">
      <c r="A99"/>
      <c r="B99"/>
      <c r="C99"/>
      <c r="D99"/>
      <c r="E99"/>
      <c r="F99"/>
      <c r="G99"/>
      <c r="H99" s="98"/>
      <c r="I99"/>
      <c r="J99"/>
      <c r="K99"/>
      <c r="L99"/>
      <c r="M99"/>
      <c r="N99"/>
      <c r="O99"/>
      <c r="P99"/>
      <c r="Q99"/>
    </row>
    <row r="100" spans="1:17" ht="12.75">
      <c r="A100"/>
      <c r="B100"/>
      <c r="C100"/>
      <c r="D100"/>
      <c r="E100"/>
      <c r="F100"/>
      <c r="G100"/>
      <c r="H100" s="98"/>
      <c r="I100"/>
      <c r="J100"/>
      <c r="K100"/>
      <c r="L100"/>
      <c r="M100"/>
      <c r="N100"/>
      <c r="O100"/>
      <c r="P100"/>
      <c r="Q100"/>
    </row>
    <row r="101" spans="1:17" ht="12.75">
      <c r="A101"/>
      <c r="B101"/>
      <c r="C101"/>
      <c r="D101"/>
      <c r="E101"/>
      <c r="F101"/>
      <c r="G101"/>
      <c r="H101" s="98"/>
      <c r="I101"/>
      <c r="J101"/>
      <c r="K101"/>
      <c r="L101"/>
      <c r="M101"/>
      <c r="N101"/>
      <c r="O101"/>
      <c r="P101"/>
      <c r="Q101"/>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abSelected="1" zoomScale="80" zoomScaleNormal="80" workbookViewId="0" topLeftCell="A60">
      <selection activeCell="M8" sqref="M8:M92"/>
    </sheetView>
  </sheetViews>
  <sheetFormatPr defaultColWidth="9.140625" defaultRowHeight="12.75"/>
  <cols>
    <col min="1" max="1" width="3.421875" style="56" customWidth="1"/>
    <col min="2" max="2" width="5.7109375" style="56" customWidth="1"/>
    <col min="3" max="3" width="4.421875" style="56" customWidth="1"/>
    <col min="4" max="4" width="25.8515625" style="56" customWidth="1"/>
    <col min="5" max="5" width="15.7109375" style="88" customWidth="1"/>
    <col min="6" max="6" width="15.28125" style="89" customWidth="1"/>
    <col min="7" max="7" width="14.7109375" style="14" customWidth="1"/>
    <col min="8" max="8" width="18.28125" style="90" customWidth="1"/>
    <col min="9" max="9" width="20.57421875" style="56" customWidth="1"/>
    <col min="10" max="10" width="19.28125" style="56" customWidth="1"/>
    <col min="11" max="11" width="17.00390625" style="56" customWidth="1"/>
    <col min="12" max="12" width="30.00390625" style="56" customWidth="1"/>
    <col min="13" max="13" width="13.28125" style="58" customWidth="1"/>
    <col min="14" max="16384" width="9.140625" style="56" customWidth="1"/>
  </cols>
  <sheetData>
    <row r="1" spans="4:12" ht="12.75">
      <c r="D1" s="57" t="s">
        <v>28</v>
      </c>
      <c r="E1" s="57"/>
      <c r="F1" s="57"/>
      <c r="G1" s="57"/>
      <c r="H1" s="57"/>
      <c r="I1" s="57"/>
      <c r="J1" s="57"/>
      <c r="K1" s="57"/>
      <c r="L1" s="57"/>
    </row>
    <row r="2" spans="4:11" ht="12.75">
      <c r="D2" s="59" t="s">
        <v>17</v>
      </c>
      <c r="E2" s="59"/>
      <c r="F2" s="59"/>
      <c r="G2" s="59"/>
      <c r="H2" s="59"/>
      <c r="I2" s="59"/>
      <c r="J2" s="59"/>
      <c r="K2" s="60"/>
    </row>
    <row r="3" spans="2:12" ht="12.75">
      <c r="B3" s="47" t="s">
        <v>9</v>
      </c>
      <c r="C3" s="47"/>
      <c r="D3" s="47"/>
      <c r="E3" s="48" t="s">
        <v>27</v>
      </c>
      <c r="F3" s="48"/>
      <c r="G3" s="48"/>
      <c r="H3" s="48"/>
      <c r="I3" s="48"/>
      <c r="K3" s="56" t="s">
        <v>10</v>
      </c>
      <c r="L3" s="56" t="s">
        <v>12</v>
      </c>
    </row>
    <row r="4" spans="1:13" s="64" customFormat="1" ht="67.5" customHeight="1">
      <c r="A4" s="61"/>
      <c r="B4" s="49" t="s">
        <v>8</v>
      </c>
      <c r="C4" s="49"/>
      <c r="D4" s="49"/>
      <c r="E4" s="50" t="s">
        <v>204</v>
      </c>
      <c r="F4" s="50"/>
      <c r="G4" s="50"/>
      <c r="H4" s="50"/>
      <c r="I4" s="50"/>
      <c r="J4" s="50"/>
      <c r="K4" s="62" t="s">
        <v>11</v>
      </c>
      <c r="L4" s="62" t="s">
        <v>13</v>
      </c>
      <c r="M4" s="63"/>
    </row>
    <row r="5" spans="1:13" s="65" customFormat="1" ht="20.1" customHeight="1">
      <c r="A5" s="61"/>
      <c r="E5" s="66"/>
      <c r="F5" s="66"/>
      <c r="G5" s="66"/>
      <c r="H5" s="66"/>
      <c r="I5" s="66"/>
      <c r="J5" s="12"/>
      <c r="K5" s="12"/>
      <c r="L5" s="12"/>
      <c r="M5" s="67"/>
    </row>
    <row r="6" spans="1:13" ht="31.5">
      <c r="A6" s="68"/>
      <c r="B6" s="1" t="s">
        <v>2</v>
      </c>
      <c r="C6" s="1" t="s">
        <v>0</v>
      </c>
      <c r="D6" s="1" t="s">
        <v>1</v>
      </c>
      <c r="E6" s="13" t="s">
        <v>3</v>
      </c>
      <c r="F6" s="13" t="s">
        <v>18</v>
      </c>
      <c r="G6" s="13" t="s">
        <v>19</v>
      </c>
      <c r="H6" s="13" t="s">
        <v>20</v>
      </c>
      <c r="I6" s="13" t="s">
        <v>21</v>
      </c>
      <c r="J6" s="13" t="s">
        <v>22</v>
      </c>
      <c r="K6" s="13" t="s">
        <v>23</v>
      </c>
      <c r="L6" s="13" t="s">
        <v>24</v>
      </c>
      <c r="M6" s="53" t="s">
        <v>32</v>
      </c>
    </row>
    <row r="7" spans="1:13" ht="12.75">
      <c r="A7" s="68"/>
      <c r="B7" s="13">
        <v>1</v>
      </c>
      <c r="C7" s="46">
        <v>2</v>
      </c>
      <c r="D7" s="46"/>
      <c r="E7" s="46"/>
      <c r="F7" s="22">
        <v>3</v>
      </c>
      <c r="G7" s="22">
        <v>4</v>
      </c>
      <c r="H7" s="22">
        <v>5</v>
      </c>
      <c r="I7" s="22">
        <v>6</v>
      </c>
      <c r="J7" s="13">
        <v>7</v>
      </c>
      <c r="K7" s="13">
        <v>8</v>
      </c>
      <c r="L7" s="11">
        <v>9</v>
      </c>
      <c r="M7" s="54">
        <v>10</v>
      </c>
    </row>
    <row r="8" spans="1:13" ht="173.25">
      <c r="A8" s="68"/>
      <c r="B8" s="69" t="s">
        <v>26</v>
      </c>
      <c r="C8" s="23">
        <v>1</v>
      </c>
      <c r="D8" s="70" t="s">
        <v>34</v>
      </c>
      <c r="E8" s="51" t="str">
        <f>D8</f>
        <v>Sistem radiografic digital (cu bucky verical) Cod 210210</v>
      </c>
      <c r="F8" s="18" t="s">
        <v>31</v>
      </c>
      <c r="G8" s="37">
        <v>2</v>
      </c>
      <c r="H8" s="18"/>
      <c r="I8" s="15"/>
      <c r="J8" s="15"/>
      <c r="K8" s="15"/>
      <c r="L8" s="16" t="s">
        <v>33</v>
      </c>
      <c r="M8" s="71">
        <v>2500000</v>
      </c>
    </row>
    <row r="9" spans="2:13" ht="173.25">
      <c r="B9" s="69" t="s">
        <v>26</v>
      </c>
      <c r="C9" s="23">
        <v>2</v>
      </c>
      <c r="D9" s="70" t="s">
        <v>35</v>
      </c>
      <c r="E9" s="51" t="str">
        <f aca="true" t="shared" si="0" ref="E9:E72">D9</f>
        <v>Sistem radiodiagnostic cu brat C (15kW) Cod 210270</v>
      </c>
      <c r="F9" s="18" t="s">
        <v>31</v>
      </c>
      <c r="G9" s="37">
        <v>1</v>
      </c>
      <c r="H9" s="72"/>
      <c r="I9" s="73"/>
      <c r="J9" s="73"/>
      <c r="K9" s="73"/>
      <c r="L9" s="16" t="s">
        <v>33</v>
      </c>
      <c r="M9" s="71">
        <v>1188205</v>
      </c>
    </row>
    <row r="10" spans="2:13" ht="173.25">
      <c r="B10" s="69" t="s">
        <v>26</v>
      </c>
      <c r="C10" s="23">
        <v>3</v>
      </c>
      <c r="D10" s="70" t="s">
        <v>36</v>
      </c>
      <c r="E10" s="51" t="str">
        <f t="shared" si="0"/>
        <v>Sistem radiodiagnostic cu braț C cu flat panel detector(20kW) Cod 210280</v>
      </c>
      <c r="F10" s="18" t="s">
        <v>31</v>
      </c>
      <c r="G10" s="37">
        <v>3</v>
      </c>
      <c r="H10" s="74"/>
      <c r="I10" s="74"/>
      <c r="J10" s="74"/>
      <c r="K10" s="74"/>
      <c r="L10" s="16" t="s">
        <v>33</v>
      </c>
      <c r="M10" s="71">
        <v>3576410</v>
      </c>
    </row>
    <row r="11" spans="2:13" ht="173.25">
      <c r="B11" s="69" t="s">
        <v>26</v>
      </c>
      <c r="C11" s="23">
        <v>4</v>
      </c>
      <c r="D11" s="70" t="s">
        <v>37</v>
      </c>
      <c r="E11" s="51" t="str">
        <f t="shared" si="0"/>
        <v>Sistem de radiografie cu fluoroscopie, universal, complet digital pentru tomosinteza Cod 210310</v>
      </c>
      <c r="F11" s="18" t="s">
        <v>31</v>
      </c>
      <c r="G11" s="37">
        <v>1</v>
      </c>
      <c r="H11" s="74"/>
      <c r="I11" s="74"/>
      <c r="J11" s="74"/>
      <c r="K11" s="74"/>
      <c r="L11" s="16" t="s">
        <v>33</v>
      </c>
      <c r="M11" s="71">
        <v>4500000</v>
      </c>
    </row>
    <row r="12" spans="2:13" ht="173.25">
      <c r="B12" s="69" t="s">
        <v>26</v>
      </c>
      <c r="C12" s="23">
        <v>5</v>
      </c>
      <c r="D12" s="70" t="s">
        <v>38</v>
      </c>
      <c r="E12" s="51" t="str">
        <f t="shared" si="0"/>
        <v>Tomograf Computerizat Cod 210450</v>
      </c>
      <c r="F12" s="18" t="s">
        <v>31</v>
      </c>
      <c r="G12" s="37">
        <v>1</v>
      </c>
      <c r="H12" s="75"/>
      <c r="I12" s="75"/>
      <c r="J12" s="75"/>
      <c r="K12" s="75"/>
      <c r="L12" s="16" t="s">
        <v>33</v>
      </c>
      <c r="M12" s="71">
        <v>5003899</v>
      </c>
    </row>
    <row r="13" spans="2:13" ht="173.25">
      <c r="B13" s="69" t="s">
        <v>26</v>
      </c>
      <c r="C13" s="23">
        <v>6</v>
      </c>
      <c r="D13" s="70" t="s">
        <v>39</v>
      </c>
      <c r="E13" s="51" t="str">
        <f t="shared" si="0"/>
        <v>Negatoscop Cod 210700</v>
      </c>
      <c r="F13" s="18" t="s">
        <v>31</v>
      </c>
      <c r="G13" s="37">
        <v>10</v>
      </c>
      <c r="H13" s="75"/>
      <c r="I13" s="75"/>
      <c r="J13" s="75"/>
      <c r="K13" s="75"/>
      <c r="L13" s="16" t="s">
        <v>33</v>
      </c>
      <c r="M13" s="71">
        <v>72374</v>
      </c>
    </row>
    <row r="14" spans="2:13" ht="173.25">
      <c r="B14" s="69" t="s">
        <v>26</v>
      </c>
      <c r="C14" s="23">
        <v>7</v>
      </c>
      <c r="D14" s="70" t="s">
        <v>40</v>
      </c>
      <c r="E14" s="51" t="str">
        <f t="shared" si="0"/>
        <v>Fibrogastroscop pediatric Cod 290210</v>
      </c>
      <c r="F14" s="18" t="s">
        <v>31</v>
      </c>
      <c r="G14" s="37">
        <v>1</v>
      </c>
      <c r="H14" s="75"/>
      <c r="I14" s="75"/>
      <c r="J14" s="75"/>
      <c r="K14" s="75"/>
      <c r="L14" s="16" t="s">
        <v>33</v>
      </c>
      <c r="M14" s="71">
        <v>360000</v>
      </c>
    </row>
    <row r="15" spans="2:13" ht="173.25">
      <c r="B15" s="69" t="s">
        <v>26</v>
      </c>
      <c r="C15" s="23">
        <v>8</v>
      </c>
      <c r="D15" s="70" t="s">
        <v>41</v>
      </c>
      <c r="E15" s="51" t="str">
        <f t="shared" si="0"/>
        <v>Fibrocolonoscop pediatric Cod 290250</v>
      </c>
      <c r="F15" s="18" t="s">
        <v>31</v>
      </c>
      <c r="G15" s="37">
        <v>1</v>
      </c>
      <c r="H15" s="76"/>
      <c r="I15" s="76"/>
      <c r="J15" s="76"/>
      <c r="K15" s="76"/>
      <c r="L15" s="16" t="s">
        <v>33</v>
      </c>
      <c r="M15" s="71">
        <v>360000</v>
      </c>
    </row>
    <row r="16" spans="2:13" ht="173.25">
      <c r="B16" s="69" t="s">
        <v>26</v>
      </c>
      <c r="C16" s="23">
        <v>9</v>
      </c>
      <c r="D16" s="70" t="s">
        <v>42</v>
      </c>
      <c r="E16" s="51" t="str">
        <f t="shared" si="0"/>
        <v>Ultrasonograf General, Cardiac, Vascular, performanta inalta Cod 300120</v>
      </c>
      <c r="F16" s="18" t="s">
        <v>31</v>
      </c>
      <c r="G16" s="37">
        <v>1</v>
      </c>
      <c r="H16" s="76"/>
      <c r="I16" s="76"/>
      <c r="J16" s="76"/>
      <c r="K16" s="76"/>
      <c r="L16" s="16" t="s">
        <v>33</v>
      </c>
      <c r="M16" s="71">
        <v>500000</v>
      </c>
    </row>
    <row r="17" spans="2:13" ht="173.25">
      <c r="B17" s="69" t="s">
        <v>26</v>
      </c>
      <c r="C17" s="23">
        <v>10</v>
      </c>
      <c r="D17" s="70" t="s">
        <v>43</v>
      </c>
      <c r="E17" s="51" t="str">
        <f t="shared" si="0"/>
        <v>Ultrasonograf General, OB-GYN, performanta inalta Cod 300200</v>
      </c>
      <c r="F17" s="18" t="s">
        <v>31</v>
      </c>
      <c r="G17" s="37">
        <v>1</v>
      </c>
      <c r="H17" s="76"/>
      <c r="I17" s="76"/>
      <c r="J17" s="76"/>
      <c r="K17" s="76"/>
      <c r="L17" s="16" t="s">
        <v>33</v>
      </c>
      <c r="M17" s="71">
        <v>470000</v>
      </c>
    </row>
    <row r="18" spans="2:13" ht="173.25">
      <c r="B18" s="69" t="s">
        <v>26</v>
      </c>
      <c r="C18" s="23">
        <v>11</v>
      </c>
      <c r="D18" s="70" t="s">
        <v>44</v>
      </c>
      <c r="E18" s="51" t="str">
        <f t="shared" si="0"/>
        <v>Concentrator de oxigen 5L Cod 110400</v>
      </c>
      <c r="F18" s="18" t="s">
        <v>31</v>
      </c>
      <c r="G18" s="37">
        <v>1</v>
      </c>
      <c r="H18" s="77"/>
      <c r="I18" s="74"/>
      <c r="J18" s="74"/>
      <c r="K18" s="74"/>
      <c r="L18" s="16" t="s">
        <v>33</v>
      </c>
      <c r="M18" s="55">
        <v>7942</v>
      </c>
    </row>
    <row r="19" spans="2:13" ht="173.25">
      <c r="B19" s="69" t="s">
        <v>26</v>
      </c>
      <c r="C19" s="23">
        <v>12</v>
      </c>
      <c r="D19" s="70" t="s">
        <v>45</v>
      </c>
      <c r="E19" s="51" t="str">
        <f t="shared" si="0"/>
        <v>Butelie oxigen 2 litri Cod 110500</v>
      </c>
      <c r="F19" s="18" t="s">
        <v>31</v>
      </c>
      <c r="G19" s="37">
        <v>3</v>
      </c>
      <c r="H19" s="77"/>
      <c r="I19" s="74"/>
      <c r="J19" s="74"/>
      <c r="K19" s="74"/>
      <c r="L19" s="16" t="s">
        <v>33</v>
      </c>
      <c r="M19" s="55">
        <v>6720</v>
      </c>
    </row>
    <row r="20" spans="2:13" ht="173.25">
      <c r="B20" s="69" t="s">
        <v>26</v>
      </c>
      <c r="C20" s="23">
        <v>13</v>
      </c>
      <c r="D20" s="70" t="s">
        <v>46</v>
      </c>
      <c r="E20" s="51" t="str">
        <f t="shared" si="0"/>
        <v>Butelie oxigen 5 litri Cod 110510</v>
      </c>
      <c r="F20" s="18" t="s">
        <v>31</v>
      </c>
      <c r="G20" s="37">
        <v>1</v>
      </c>
      <c r="H20" s="77"/>
      <c r="I20" s="74"/>
      <c r="J20" s="74"/>
      <c r="K20" s="74"/>
      <c r="L20" s="16" t="s">
        <v>33</v>
      </c>
      <c r="M20" s="55">
        <v>7333</v>
      </c>
    </row>
    <row r="21" spans="2:13" ht="173.25">
      <c r="B21" s="69" t="s">
        <v>26</v>
      </c>
      <c r="C21" s="23">
        <v>14</v>
      </c>
      <c r="D21" s="70" t="s">
        <v>47</v>
      </c>
      <c r="E21" s="51" t="str">
        <f t="shared" si="0"/>
        <v>Unitate stomatologica (caracteristici de baza) Cod 120110</v>
      </c>
      <c r="F21" s="18" t="s">
        <v>31</v>
      </c>
      <c r="G21" s="37">
        <v>7</v>
      </c>
      <c r="H21" s="77"/>
      <c r="I21" s="74"/>
      <c r="J21" s="74"/>
      <c r="K21" s="74"/>
      <c r="L21" s="16" t="s">
        <v>33</v>
      </c>
      <c r="M21" s="55">
        <v>903000</v>
      </c>
    </row>
    <row r="22" spans="2:13" ht="173.25">
      <c r="B22" s="69" t="s">
        <v>26</v>
      </c>
      <c r="C22" s="23">
        <v>15</v>
      </c>
      <c r="D22" s="70" t="s">
        <v>48</v>
      </c>
      <c r="E22" s="51" t="str">
        <f t="shared" si="0"/>
        <v>Unitate stomatologica (caracteristici avansate) Cod 120120</v>
      </c>
      <c r="F22" s="18" t="s">
        <v>31</v>
      </c>
      <c r="G22" s="37">
        <v>4</v>
      </c>
      <c r="H22" s="77"/>
      <c r="I22" s="74"/>
      <c r="J22" s="74"/>
      <c r="K22" s="74"/>
      <c r="L22" s="16" t="s">
        <v>33</v>
      </c>
      <c r="M22" s="55">
        <v>654056</v>
      </c>
    </row>
    <row r="23" spans="2:13" ht="173.25">
      <c r="B23" s="69" t="s">
        <v>26</v>
      </c>
      <c r="C23" s="23">
        <v>16</v>
      </c>
      <c r="D23" s="70" t="s">
        <v>49</v>
      </c>
      <c r="E23" s="51" t="str">
        <f t="shared" si="0"/>
        <v>Lampa pentru examinare, brat flexibil (caracteristici de baza) Cod 130100</v>
      </c>
      <c r="F23" s="18" t="s">
        <v>31</v>
      </c>
      <c r="G23" s="37">
        <v>4</v>
      </c>
      <c r="H23" s="77"/>
      <c r="I23" s="74"/>
      <c r="J23" s="74"/>
      <c r="K23" s="74"/>
      <c r="L23" s="16" t="s">
        <v>33</v>
      </c>
      <c r="M23" s="55">
        <v>22204</v>
      </c>
    </row>
    <row r="24" spans="2:13" ht="173.25">
      <c r="B24" s="69" t="s">
        <v>26</v>
      </c>
      <c r="C24" s="23">
        <v>17</v>
      </c>
      <c r="D24" s="70" t="s">
        <v>50</v>
      </c>
      <c r="E24" s="51" t="str">
        <f t="shared" si="0"/>
        <v>Lampa pentru examinare, brat articulat (caracteristici medii) Cod 130110</v>
      </c>
      <c r="F24" s="18" t="s">
        <v>31</v>
      </c>
      <c r="G24" s="37">
        <v>5</v>
      </c>
      <c r="H24" s="77"/>
      <c r="I24" s="74"/>
      <c r="J24" s="74"/>
      <c r="K24" s="74"/>
      <c r="L24" s="16" t="s">
        <v>33</v>
      </c>
      <c r="M24" s="55">
        <v>35008</v>
      </c>
    </row>
    <row r="25" spans="2:13" ht="173.25">
      <c r="B25" s="69" t="s">
        <v>26</v>
      </c>
      <c r="C25" s="23">
        <v>18</v>
      </c>
      <c r="D25" s="70" t="s">
        <v>51</v>
      </c>
      <c r="E25" s="51" t="str">
        <f t="shared" si="0"/>
        <v>Lampa pentru examinare, brat articulat (caracteristici avansate) Cod 130120</v>
      </c>
      <c r="F25" s="18" t="s">
        <v>31</v>
      </c>
      <c r="G25" s="37">
        <v>1</v>
      </c>
      <c r="H25" s="77"/>
      <c r="I25" s="74"/>
      <c r="J25" s="74"/>
      <c r="K25" s="74"/>
      <c r="L25" s="16" t="s">
        <v>33</v>
      </c>
      <c r="M25" s="55">
        <v>65000</v>
      </c>
    </row>
    <row r="26" spans="2:13" ht="173.25">
      <c r="B26" s="69" t="s">
        <v>26</v>
      </c>
      <c r="C26" s="23">
        <v>19</v>
      </c>
      <c r="D26" s="70" t="s">
        <v>52</v>
      </c>
      <c r="E26" s="51" t="str">
        <f t="shared" si="0"/>
        <v>Lampa germicida (varianta de masa) Cod 130130</v>
      </c>
      <c r="F26" s="18" t="s">
        <v>31</v>
      </c>
      <c r="G26" s="37">
        <v>13</v>
      </c>
      <c r="H26" s="77"/>
      <c r="I26" s="74"/>
      <c r="J26" s="74"/>
      <c r="K26" s="74"/>
      <c r="L26" s="16" t="s">
        <v>33</v>
      </c>
      <c r="M26" s="55">
        <v>30630</v>
      </c>
    </row>
    <row r="27" spans="2:13" ht="173.25">
      <c r="B27" s="69" t="s">
        <v>26</v>
      </c>
      <c r="C27" s="23">
        <v>20</v>
      </c>
      <c r="D27" s="70" t="s">
        <v>53</v>
      </c>
      <c r="E27" s="51" t="str">
        <f t="shared" si="0"/>
        <v>Lampa germicida (varianta stationara) Cod 130140</v>
      </c>
      <c r="F27" s="18" t="s">
        <v>31</v>
      </c>
      <c r="G27" s="37">
        <v>119</v>
      </c>
      <c r="H27" s="77"/>
      <c r="I27" s="74"/>
      <c r="J27" s="74"/>
      <c r="K27" s="74"/>
      <c r="L27" s="16" t="s">
        <v>33</v>
      </c>
      <c r="M27" s="55">
        <v>46820</v>
      </c>
    </row>
    <row r="28" spans="2:13" ht="173.25">
      <c r="B28" s="69" t="s">
        <v>26</v>
      </c>
      <c r="C28" s="23">
        <v>21</v>
      </c>
      <c r="D28" s="70" t="s">
        <v>54</v>
      </c>
      <c r="E28" s="51" t="str">
        <f t="shared" si="0"/>
        <v>Lampa germicida (varianta stationara 20m) Cod 130150</v>
      </c>
      <c r="F28" s="18" t="s">
        <v>31</v>
      </c>
      <c r="G28" s="37">
        <v>137</v>
      </c>
      <c r="H28" s="77"/>
      <c r="I28" s="74"/>
      <c r="J28" s="74"/>
      <c r="K28" s="74"/>
      <c r="L28" s="16" t="s">
        <v>33</v>
      </c>
      <c r="M28" s="55">
        <v>143333</v>
      </c>
    </row>
    <row r="29" spans="2:13" ht="173.25">
      <c r="B29" s="69" t="s">
        <v>26</v>
      </c>
      <c r="C29" s="23">
        <v>22</v>
      </c>
      <c r="D29" s="70" t="s">
        <v>55</v>
      </c>
      <c r="E29" s="51" t="str">
        <f t="shared" si="0"/>
        <v>Lampa germicida (varianta  mobila) Cod 130160</v>
      </c>
      <c r="F29" s="18" t="s">
        <v>31</v>
      </c>
      <c r="G29" s="37">
        <v>25</v>
      </c>
      <c r="H29" s="77"/>
      <c r="I29" s="74"/>
      <c r="J29" s="74"/>
      <c r="K29" s="74"/>
      <c r="L29" s="16" t="s">
        <v>33</v>
      </c>
      <c r="M29" s="55">
        <v>86100</v>
      </c>
    </row>
    <row r="30" spans="2:13" ht="173.25">
      <c r="B30" s="69" t="s">
        <v>26</v>
      </c>
      <c r="C30" s="23">
        <v>23</v>
      </c>
      <c r="D30" s="70" t="s">
        <v>56</v>
      </c>
      <c r="E30" s="51" t="str">
        <f t="shared" si="0"/>
        <v>Cîntar electronic pentru adulţi cu taliometru Cod 130700</v>
      </c>
      <c r="F30" s="18" t="s">
        <v>31</v>
      </c>
      <c r="G30" s="37">
        <v>11</v>
      </c>
      <c r="H30" s="77"/>
      <c r="I30" s="74"/>
      <c r="J30" s="74"/>
      <c r="K30" s="74"/>
      <c r="L30" s="16" t="s">
        <v>33</v>
      </c>
      <c r="M30" s="55">
        <v>43776</v>
      </c>
    </row>
    <row r="31" spans="2:13" ht="173.25">
      <c r="B31" s="69" t="s">
        <v>26</v>
      </c>
      <c r="C31" s="23">
        <v>24</v>
      </c>
      <c r="D31" s="70" t="s">
        <v>57</v>
      </c>
      <c r="E31" s="51" t="str">
        <f t="shared" si="0"/>
        <v>Cintar electronic pentru adulti (220V) Cod 130710</v>
      </c>
      <c r="F31" s="18" t="s">
        <v>31</v>
      </c>
      <c r="G31" s="37">
        <v>12</v>
      </c>
      <c r="H31" s="77"/>
      <c r="I31" s="74"/>
      <c r="J31" s="74"/>
      <c r="K31" s="74"/>
      <c r="L31" s="16" t="s">
        <v>33</v>
      </c>
      <c r="M31" s="55">
        <v>43918</v>
      </c>
    </row>
    <row r="32" spans="2:13" ht="173.25">
      <c r="B32" s="69" t="s">
        <v>26</v>
      </c>
      <c r="C32" s="23">
        <v>25</v>
      </c>
      <c r="D32" s="70" t="s">
        <v>58</v>
      </c>
      <c r="E32" s="51" t="str">
        <f t="shared" si="0"/>
        <v>Cintar electronic pentru adulti (baterie) Cod 130720</v>
      </c>
      <c r="F32" s="18" t="s">
        <v>31</v>
      </c>
      <c r="G32" s="37">
        <v>7</v>
      </c>
      <c r="H32" s="77"/>
      <c r="I32" s="74"/>
      <c r="J32" s="74"/>
      <c r="K32" s="74"/>
      <c r="L32" s="16" t="s">
        <v>33</v>
      </c>
      <c r="M32" s="55">
        <v>21391</v>
      </c>
    </row>
    <row r="33" spans="2:13" ht="173.25">
      <c r="B33" s="69" t="s">
        <v>26</v>
      </c>
      <c r="C33" s="23">
        <v>26</v>
      </c>
      <c r="D33" s="70" t="s">
        <v>59</v>
      </c>
      <c r="E33" s="51" t="str">
        <f t="shared" si="0"/>
        <v>Cintar mecanic pentru adulti Cod 130730</v>
      </c>
      <c r="F33" s="18" t="s">
        <v>31</v>
      </c>
      <c r="G33" s="37">
        <v>5</v>
      </c>
      <c r="H33" s="77"/>
      <c r="I33" s="74"/>
      <c r="J33" s="74"/>
      <c r="K33" s="74"/>
      <c r="L33" s="16" t="s">
        <v>33</v>
      </c>
      <c r="M33" s="55">
        <v>28807</v>
      </c>
    </row>
    <row r="34" spans="2:13" ht="173.25">
      <c r="B34" s="69" t="s">
        <v>26</v>
      </c>
      <c r="C34" s="23">
        <v>27</v>
      </c>
      <c r="D34" s="70" t="s">
        <v>60</v>
      </c>
      <c r="E34" s="51" t="str">
        <f t="shared" si="0"/>
        <v>Cintar mecanic cu taliometru, pentru adulti Cod 130740</v>
      </c>
      <c r="F34" s="18" t="s">
        <v>31</v>
      </c>
      <c r="G34" s="37">
        <v>17</v>
      </c>
      <c r="H34" s="77"/>
      <c r="I34" s="74"/>
      <c r="J34" s="74"/>
      <c r="K34" s="74"/>
      <c r="L34" s="16" t="s">
        <v>33</v>
      </c>
      <c r="M34" s="55">
        <v>62176</v>
      </c>
    </row>
    <row r="35" spans="2:13" ht="173.25">
      <c r="B35" s="69" t="s">
        <v>26</v>
      </c>
      <c r="C35" s="23">
        <v>28</v>
      </c>
      <c r="D35" s="70" t="s">
        <v>61</v>
      </c>
      <c r="E35" s="51" t="str">
        <f t="shared" si="0"/>
        <v>Cintar electronic, pentru nou-nascuti Cod 130800</v>
      </c>
      <c r="F35" s="18" t="s">
        <v>31</v>
      </c>
      <c r="G35" s="37">
        <v>58</v>
      </c>
      <c r="H35" s="77"/>
      <c r="I35" s="74"/>
      <c r="J35" s="74"/>
      <c r="K35" s="74"/>
      <c r="L35" s="16" t="s">
        <v>33</v>
      </c>
      <c r="M35" s="55">
        <v>45971</v>
      </c>
    </row>
    <row r="36" spans="2:13" ht="173.25">
      <c r="B36" s="69" t="s">
        <v>26</v>
      </c>
      <c r="C36" s="23">
        <v>29</v>
      </c>
      <c r="D36" s="70" t="s">
        <v>62</v>
      </c>
      <c r="E36" s="51" t="str">
        <f t="shared" si="0"/>
        <v>Cintar mecanic, pentru nou-nascuti Cod 130810</v>
      </c>
      <c r="F36" s="18" t="s">
        <v>31</v>
      </c>
      <c r="G36" s="37">
        <v>3</v>
      </c>
      <c r="H36" s="77"/>
      <c r="I36" s="74"/>
      <c r="J36" s="74"/>
      <c r="K36" s="74"/>
      <c r="L36" s="16" t="s">
        <v>33</v>
      </c>
      <c r="M36" s="55">
        <v>3010</v>
      </c>
    </row>
    <row r="37" spans="2:13" ht="173.25">
      <c r="B37" s="69" t="s">
        <v>26</v>
      </c>
      <c r="C37" s="23">
        <v>30</v>
      </c>
      <c r="D37" s="70" t="s">
        <v>63</v>
      </c>
      <c r="E37" s="51" t="str">
        <f t="shared" si="0"/>
        <v>Pat pentru examinare (mecanic) adulti Cod 140310</v>
      </c>
      <c r="F37" s="18" t="s">
        <v>31</v>
      </c>
      <c r="G37" s="37">
        <v>17</v>
      </c>
      <c r="H37" s="77"/>
      <c r="I37" s="74"/>
      <c r="J37" s="74"/>
      <c r="K37" s="74"/>
      <c r="L37" s="16" t="s">
        <v>33</v>
      </c>
      <c r="M37" s="55">
        <v>72926</v>
      </c>
    </row>
    <row r="38" spans="2:13" ht="173.25">
      <c r="B38" s="69" t="s">
        <v>26</v>
      </c>
      <c r="C38" s="23">
        <v>31</v>
      </c>
      <c r="D38" s="70" t="s">
        <v>64</v>
      </c>
      <c r="E38" s="51" t="str">
        <f t="shared" si="0"/>
        <v>Targa-saltea sanitara Cod 140350</v>
      </c>
      <c r="F38" s="18" t="s">
        <v>31</v>
      </c>
      <c r="G38" s="37">
        <v>3</v>
      </c>
      <c r="H38" s="77"/>
      <c r="I38" s="74"/>
      <c r="J38" s="74"/>
      <c r="K38" s="74"/>
      <c r="L38" s="16" t="s">
        <v>33</v>
      </c>
      <c r="M38" s="55">
        <v>7564</v>
      </c>
    </row>
    <row r="39" spans="2:13" ht="173.25">
      <c r="B39" s="69" t="s">
        <v>26</v>
      </c>
      <c r="C39" s="23">
        <v>32</v>
      </c>
      <c r="D39" s="70" t="s">
        <v>65</v>
      </c>
      <c r="E39" s="51" t="str">
        <f t="shared" si="0"/>
        <v>Targa sanitara Cod 140360</v>
      </c>
      <c r="F39" s="18" t="s">
        <v>31</v>
      </c>
      <c r="G39" s="37">
        <v>10</v>
      </c>
      <c r="H39" s="77"/>
      <c r="I39" s="74"/>
      <c r="J39" s="74"/>
      <c r="K39" s="74"/>
      <c r="L39" s="16" t="s">
        <v>33</v>
      </c>
      <c r="M39" s="55">
        <v>32504</v>
      </c>
    </row>
    <row r="40" spans="2:13" ht="173.25">
      <c r="B40" s="69" t="s">
        <v>26</v>
      </c>
      <c r="C40" s="23">
        <v>33</v>
      </c>
      <c r="D40" s="70" t="s">
        <v>66</v>
      </c>
      <c r="E40" s="51" t="str">
        <f t="shared" si="0"/>
        <v>Brancarda sanitara (caracteristici de baza) Cod 140370</v>
      </c>
      <c r="F40" s="18" t="s">
        <v>31</v>
      </c>
      <c r="G40" s="37">
        <v>22</v>
      </c>
      <c r="H40" s="77"/>
      <c r="I40" s="74"/>
      <c r="J40" s="74"/>
      <c r="K40" s="74"/>
      <c r="L40" s="16" t="s">
        <v>33</v>
      </c>
      <c r="M40" s="55">
        <v>388982</v>
      </c>
    </row>
    <row r="41" spans="2:13" ht="173.25">
      <c r="B41" s="69" t="s">
        <v>26</v>
      </c>
      <c r="C41" s="23">
        <v>34</v>
      </c>
      <c r="D41" s="70" t="s">
        <v>67</v>
      </c>
      <c r="E41" s="51" t="str">
        <f t="shared" si="0"/>
        <v>Brancarda sanitara (caracteristici avansate) Cod 140380</v>
      </c>
      <c r="F41" s="18" t="s">
        <v>31</v>
      </c>
      <c r="G41" s="37">
        <v>7</v>
      </c>
      <c r="H41" s="77"/>
      <c r="I41" s="74"/>
      <c r="J41" s="74"/>
      <c r="K41" s="74"/>
      <c r="L41" s="16" t="s">
        <v>33</v>
      </c>
      <c r="M41" s="55">
        <v>239000</v>
      </c>
    </row>
    <row r="42" spans="2:13" ht="173.25">
      <c r="B42" s="69" t="s">
        <v>26</v>
      </c>
      <c r="C42" s="23">
        <v>35</v>
      </c>
      <c r="D42" s="70" t="s">
        <v>68</v>
      </c>
      <c r="E42" s="51" t="str">
        <f t="shared" si="0"/>
        <v>Pat multifunctional pentru adulti (5-6 pozitii) Cod 140390</v>
      </c>
      <c r="F42" s="18" t="s">
        <v>31</v>
      </c>
      <c r="G42" s="37">
        <v>35</v>
      </c>
      <c r="H42" s="77"/>
      <c r="I42" s="74"/>
      <c r="J42" s="74"/>
      <c r="K42" s="74"/>
      <c r="L42" s="16" t="s">
        <v>33</v>
      </c>
      <c r="M42" s="55">
        <v>845833</v>
      </c>
    </row>
    <row r="43" spans="2:13" ht="173.25">
      <c r="B43" s="69" t="s">
        <v>26</v>
      </c>
      <c r="C43" s="23">
        <v>36</v>
      </c>
      <c r="D43" s="70" t="s">
        <v>69</v>
      </c>
      <c r="E43" s="51" t="str">
        <f t="shared" si="0"/>
        <v>Pat multifunctional pentru adulti (6-8 pozitii) Cod 140400</v>
      </c>
      <c r="F43" s="18" t="s">
        <v>31</v>
      </c>
      <c r="G43" s="37">
        <v>38</v>
      </c>
      <c r="H43" s="77"/>
      <c r="I43" s="74"/>
      <c r="J43" s="74"/>
      <c r="K43" s="74"/>
      <c r="L43" s="16" t="s">
        <v>33</v>
      </c>
      <c r="M43" s="55">
        <v>1171999</v>
      </c>
    </row>
    <row r="44" spans="2:13" ht="173.25">
      <c r="B44" s="69" t="s">
        <v>26</v>
      </c>
      <c r="C44" s="23">
        <v>37</v>
      </c>
      <c r="D44" s="70" t="s">
        <v>70</v>
      </c>
      <c r="E44" s="51" t="str">
        <f t="shared" si="0"/>
        <v>Pat pediatric standard (mecanic) pentru adolescenti Cod 140410</v>
      </c>
      <c r="F44" s="18" t="s">
        <v>31</v>
      </c>
      <c r="G44" s="37">
        <v>50</v>
      </c>
      <c r="H44" s="77"/>
      <c r="I44" s="74"/>
      <c r="J44" s="74"/>
      <c r="K44" s="74"/>
      <c r="L44" s="16" t="s">
        <v>33</v>
      </c>
      <c r="M44" s="55">
        <v>750000</v>
      </c>
    </row>
    <row r="45" spans="2:13" ht="173.25">
      <c r="B45" s="69" t="s">
        <v>26</v>
      </c>
      <c r="C45" s="23">
        <v>38</v>
      </c>
      <c r="D45" s="70" t="s">
        <v>71</v>
      </c>
      <c r="E45" s="51" t="str">
        <f t="shared" si="0"/>
        <v>Pat pediatric standard (mecanic) pentru copii Cod 140450</v>
      </c>
      <c r="F45" s="18" t="s">
        <v>31</v>
      </c>
      <c r="G45" s="37">
        <v>5</v>
      </c>
      <c r="H45" s="77"/>
      <c r="I45" s="74"/>
      <c r="J45" s="74"/>
      <c r="K45" s="74"/>
      <c r="L45" s="16" t="s">
        <v>33</v>
      </c>
      <c r="M45" s="55">
        <v>15000</v>
      </c>
    </row>
    <row r="46" spans="2:13" ht="173.25">
      <c r="B46" s="69" t="s">
        <v>26</v>
      </c>
      <c r="C46" s="23">
        <v>39</v>
      </c>
      <c r="D46" s="70" t="s">
        <v>72</v>
      </c>
      <c r="E46" s="51" t="str">
        <f t="shared" si="0"/>
        <v>Pat pediatric standard (electric) pentru copii Cod 140460</v>
      </c>
      <c r="F46" s="18" t="s">
        <v>31</v>
      </c>
      <c r="G46" s="37">
        <v>31</v>
      </c>
      <c r="H46" s="77"/>
      <c r="I46" s="74"/>
      <c r="J46" s="74"/>
      <c r="K46" s="74"/>
      <c r="L46" s="16" t="s">
        <v>33</v>
      </c>
      <c r="M46" s="55">
        <v>20000</v>
      </c>
    </row>
    <row r="47" spans="2:13" ht="173.25">
      <c r="B47" s="69" t="s">
        <v>26</v>
      </c>
      <c r="C47" s="23">
        <v>40</v>
      </c>
      <c r="D47" s="70" t="s">
        <v>73</v>
      </c>
      <c r="E47" s="51" t="str">
        <f t="shared" si="0"/>
        <v>Pat pediatric (electric) pentru sugari (sectia reanimare) Cod 140470</v>
      </c>
      <c r="F47" s="18" t="s">
        <v>31</v>
      </c>
      <c r="G47" s="37">
        <v>4</v>
      </c>
      <c r="H47" s="77"/>
      <c r="I47" s="74"/>
      <c r="J47" s="74"/>
      <c r="K47" s="74"/>
      <c r="L47" s="16" t="s">
        <v>33</v>
      </c>
      <c r="M47" s="55">
        <v>20000</v>
      </c>
    </row>
    <row r="48" spans="2:13" ht="173.25">
      <c r="B48" s="69" t="s">
        <v>26</v>
      </c>
      <c r="C48" s="23">
        <v>41</v>
      </c>
      <c r="D48" s="70" t="s">
        <v>74</v>
      </c>
      <c r="E48" s="51" t="str">
        <f t="shared" si="0"/>
        <v>Fotoliu ginecologic (caracteristici medii) Cod 140510</v>
      </c>
      <c r="F48" s="18" t="s">
        <v>31</v>
      </c>
      <c r="G48" s="37">
        <v>7</v>
      </c>
      <c r="H48" s="77"/>
      <c r="I48" s="74"/>
      <c r="J48" s="74"/>
      <c r="K48" s="74"/>
      <c r="L48" s="16" t="s">
        <v>33</v>
      </c>
      <c r="M48" s="55">
        <v>275000</v>
      </c>
    </row>
    <row r="49" spans="2:13" ht="173.25">
      <c r="B49" s="69" t="s">
        <v>26</v>
      </c>
      <c r="C49" s="23">
        <v>42</v>
      </c>
      <c r="D49" s="70" t="s">
        <v>75</v>
      </c>
      <c r="E49" s="51" t="str">
        <f t="shared" si="0"/>
        <v>Gonioscop Cod 170510</v>
      </c>
      <c r="F49" s="18" t="s">
        <v>31</v>
      </c>
      <c r="G49" s="37">
        <v>2</v>
      </c>
      <c r="H49" s="77"/>
      <c r="I49" s="74"/>
      <c r="J49" s="74"/>
      <c r="K49" s="74"/>
      <c r="L49" s="16" t="s">
        <v>33</v>
      </c>
      <c r="M49" s="55">
        <v>20850</v>
      </c>
    </row>
    <row r="50" spans="2:13" ht="173.25">
      <c r="B50" s="69" t="s">
        <v>26</v>
      </c>
      <c r="C50" s="23">
        <v>43</v>
      </c>
      <c r="D50" s="70" t="s">
        <v>76</v>
      </c>
      <c r="E50" s="51" t="str">
        <f t="shared" si="0"/>
        <v>Lentila Volk Cod 170520</v>
      </c>
      <c r="F50" s="18" t="s">
        <v>31</v>
      </c>
      <c r="G50" s="37">
        <v>3</v>
      </c>
      <c r="H50" s="77"/>
      <c r="I50" s="74"/>
      <c r="J50" s="74"/>
      <c r="K50" s="74"/>
      <c r="L50" s="16" t="s">
        <v>33</v>
      </c>
      <c r="M50" s="55">
        <v>25038</v>
      </c>
    </row>
    <row r="51" spans="2:13" ht="173.25">
      <c r="B51" s="69" t="s">
        <v>26</v>
      </c>
      <c r="C51" s="23">
        <v>44</v>
      </c>
      <c r="D51" s="70" t="s">
        <v>77</v>
      </c>
      <c r="E51" s="51" t="str">
        <f t="shared" si="0"/>
        <v>Electroencefalograf cu functii de baza Cod 260100</v>
      </c>
      <c r="F51" s="18" t="s">
        <v>31</v>
      </c>
      <c r="G51" s="37">
        <v>1</v>
      </c>
      <c r="H51" s="77"/>
      <c r="I51" s="74"/>
      <c r="J51" s="74"/>
      <c r="K51" s="74"/>
      <c r="L51" s="16" t="s">
        <v>33</v>
      </c>
      <c r="M51" s="55">
        <v>163215</v>
      </c>
    </row>
    <row r="52" spans="2:13" ht="173.25">
      <c r="B52" s="69" t="s">
        <v>26</v>
      </c>
      <c r="C52" s="23">
        <v>45</v>
      </c>
      <c r="D52" s="70" t="s">
        <v>78</v>
      </c>
      <c r="E52" s="51" t="str">
        <f t="shared" si="0"/>
        <v>Electrocardiograf 3 canale, caracteristici de baza Cod 260200</v>
      </c>
      <c r="F52" s="18" t="s">
        <v>31</v>
      </c>
      <c r="G52" s="37">
        <v>6</v>
      </c>
      <c r="H52" s="77"/>
      <c r="I52" s="74"/>
      <c r="J52" s="74"/>
      <c r="K52" s="74"/>
      <c r="L52" s="16" t="s">
        <v>33</v>
      </c>
      <c r="M52" s="55">
        <v>87000</v>
      </c>
    </row>
    <row r="53" spans="2:13" ht="173.25">
      <c r="B53" s="69" t="s">
        <v>26</v>
      </c>
      <c r="C53" s="23">
        <v>46</v>
      </c>
      <c r="D53" s="70" t="s">
        <v>79</v>
      </c>
      <c r="E53" s="51" t="str">
        <f t="shared" si="0"/>
        <v>Electrocardiograf 3 canale, caracteristici avansate Cod 260210</v>
      </c>
      <c r="F53" s="18" t="s">
        <v>31</v>
      </c>
      <c r="G53" s="37">
        <v>5</v>
      </c>
      <c r="H53" s="77"/>
      <c r="I53" s="74"/>
      <c r="J53" s="74"/>
      <c r="K53" s="74"/>
      <c r="L53" s="16" t="s">
        <v>33</v>
      </c>
      <c r="M53" s="55">
        <v>62917</v>
      </c>
    </row>
    <row r="54" spans="2:13" ht="173.25">
      <c r="B54" s="69" t="s">
        <v>26</v>
      </c>
      <c r="C54" s="23">
        <v>47</v>
      </c>
      <c r="D54" s="70" t="s">
        <v>80</v>
      </c>
      <c r="E54" s="51" t="str">
        <f t="shared" si="0"/>
        <v>Electrocardiograf 3 canale, caracteristici avansate cu troleu pe rotile Cod 260211</v>
      </c>
      <c r="F54" s="18" t="s">
        <v>31</v>
      </c>
      <c r="G54" s="37">
        <v>1</v>
      </c>
      <c r="H54" s="77"/>
      <c r="I54" s="74"/>
      <c r="J54" s="74"/>
      <c r="K54" s="74"/>
      <c r="L54" s="16" t="s">
        <v>33</v>
      </c>
      <c r="M54" s="55">
        <v>30000</v>
      </c>
    </row>
    <row r="55" spans="2:13" ht="173.25">
      <c r="B55" s="69" t="s">
        <v>26</v>
      </c>
      <c r="C55" s="23">
        <v>48</v>
      </c>
      <c r="D55" s="70" t="s">
        <v>81</v>
      </c>
      <c r="E55" s="51" t="str">
        <f t="shared" si="0"/>
        <v>Electrocardiograf 6 canale, caracteristici de baza Cod 260220</v>
      </c>
      <c r="F55" s="18" t="s">
        <v>31</v>
      </c>
      <c r="G55" s="37">
        <v>1</v>
      </c>
      <c r="H55" s="77"/>
      <c r="I55" s="74"/>
      <c r="J55" s="74"/>
      <c r="K55" s="74"/>
      <c r="L55" s="16" t="s">
        <v>33</v>
      </c>
      <c r="M55" s="55">
        <v>14471</v>
      </c>
    </row>
    <row r="56" spans="2:13" ht="173.25">
      <c r="B56" s="69" t="s">
        <v>26</v>
      </c>
      <c r="C56" s="23">
        <v>49</v>
      </c>
      <c r="D56" s="70" t="s">
        <v>82</v>
      </c>
      <c r="E56" s="51" t="str">
        <f t="shared" si="0"/>
        <v>Electrocardiograf 6 canale, caracteristici avansate cu troleu pe rotile Cod 260222</v>
      </c>
      <c r="F56" s="18" t="s">
        <v>31</v>
      </c>
      <c r="G56" s="37">
        <v>6</v>
      </c>
      <c r="H56" s="77"/>
      <c r="I56" s="74"/>
      <c r="J56" s="74"/>
      <c r="K56" s="74"/>
      <c r="L56" s="16" t="s">
        <v>33</v>
      </c>
      <c r="M56" s="55">
        <v>123000</v>
      </c>
    </row>
    <row r="57" spans="2:13" ht="173.25">
      <c r="B57" s="69" t="s">
        <v>26</v>
      </c>
      <c r="C57" s="23">
        <v>50</v>
      </c>
      <c r="D57" s="70" t="s">
        <v>83</v>
      </c>
      <c r="E57" s="51" t="str">
        <f t="shared" si="0"/>
        <v>Electrocardiograf 12 canale, caracteristici de baza Cod 260230</v>
      </c>
      <c r="F57" s="18" t="s">
        <v>31</v>
      </c>
      <c r="G57" s="37">
        <v>6</v>
      </c>
      <c r="H57" s="77"/>
      <c r="I57" s="74"/>
      <c r="J57" s="74"/>
      <c r="K57" s="74"/>
      <c r="L57" s="16" t="s">
        <v>33</v>
      </c>
      <c r="M57" s="55">
        <v>142350</v>
      </c>
    </row>
    <row r="58" spans="2:13" ht="173.25">
      <c r="B58" s="69" t="s">
        <v>26</v>
      </c>
      <c r="C58" s="23">
        <v>51</v>
      </c>
      <c r="D58" s="70" t="s">
        <v>84</v>
      </c>
      <c r="E58" s="51" t="str">
        <f t="shared" si="0"/>
        <v>Electrocardiograf 12 canale, caracteristici avansate cu troleu pe rotile Cod 260231</v>
      </c>
      <c r="F58" s="18" t="s">
        <v>31</v>
      </c>
      <c r="G58" s="37">
        <v>1</v>
      </c>
      <c r="H58" s="77"/>
      <c r="I58" s="74"/>
      <c r="J58" s="74"/>
      <c r="K58" s="74"/>
      <c r="L58" s="16" t="s">
        <v>33</v>
      </c>
      <c r="M58" s="55">
        <v>24800</v>
      </c>
    </row>
    <row r="59" spans="2:13" ht="173.25">
      <c r="B59" s="69" t="s">
        <v>26</v>
      </c>
      <c r="C59" s="23">
        <v>52</v>
      </c>
      <c r="D59" s="70" t="s">
        <v>85</v>
      </c>
      <c r="E59" s="51" t="str">
        <f t="shared" si="0"/>
        <v>Stress sistema diagnostica cu banda de alergare Cod 260240</v>
      </c>
      <c r="F59" s="18" t="s">
        <v>31</v>
      </c>
      <c r="G59" s="37">
        <v>2</v>
      </c>
      <c r="H59" s="77"/>
      <c r="I59" s="74"/>
      <c r="J59" s="74"/>
      <c r="K59" s="74"/>
      <c r="L59" s="16" t="s">
        <v>33</v>
      </c>
      <c r="M59" s="55">
        <v>700000</v>
      </c>
    </row>
    <row r="60" spans="2:13" ht="173.25">
      <c r="B60" s="69" t="s">
        <v>26</v>
      </c>
      <c r="C60" s="23">
        <v>53</v>
      </c>
      <c r="D60" s="70" t="s">
        <v>86</v>
      </c>
      <c r="E60" s="51" t="str">
        <f t="shared" si="0"/>
        <v>Stress sistema diagnostica cu cicloergometru Cod 260250</v>
      </c>
      <c r="F60" s="18" t="s">
        <v>31</v>
      </c>
      <c r="G60" s="37">
        <v>1</v>
      </c>
      <c r="H60" s="77"/>
      <c r="I60" s="74"/>
      <c r="J60" s="74"/>
      <c r="K60" s="74"/>
      <c r="L60" s="16" t="s">
        <v>33</v>
      </c>
      <c r="M60" s="55">
        <v>700000</v>
      </c>
    </row>
    <row r="61" spans="2:13" ht="173.25">
      <c r="B61" s="69" t="s">
        <v>26</v>
      </c>
      <c r="C61" s="23">
        <v>54</v>
      </c>
      <c r="D61" s="70" t="s">
        <v>87</v>
      </c>
      <c r="E61" s="51" t="str">
        <f t="shared" si="0"/>
        <v>Monitor Holter ECG (caracteristici avansate) Cod 260270</v>
      </c>
      <c r="F61" s="18" t="s">
        <v>31</v>
      </c>
      <c r="G61" s="37">
        <v>4</v>
      </c>
      <c r="H61" s="77"/>
      <c r="I61" s="74"/>
      <c r="J61" s="74"/>
      <c r="K61" s="74"/>
      <c r="L61" s="16" t="s">
        <v>33</v>
      </c>
      <c r="M61" s="55">
        <v>226400</v>
      </c>
    </row>
    <row r="62" spans="2:13" ht="173.25">
      <c r="B62" s="69" t="s">
        <v>26</v>
      </c>
      <c r="C62" s="23">
        <v>55</v>
      </c>
      <c r="D62" s="70" t="s">
        <v>88</v>
      </c>
      <c r="E62" s="51" t="str">
        <f t="shared" si="0"/>
        <v>Monitor pentru monitorizarea functiilor vitale (caracteristici de baza cu accesorii Adult) Cod 260320</v>
      </c>
      <c r="F62" s="18" t="s">
        <v>31</v>
      </c>
      <c r="G62" s="37">
        <v>10</v>
      </c>
      <c r="H62" s="77"/>
      <c r="I62" s="74"/>
      <c r="J62" s="74"/>
      <c r="K62" s="74"/>
      <c r="L62" s="16" t="s">
        <v>33</v>
      </c>
      <c r="M62" s="55">
        <v>219990</v>
      </c>
    </row>
    <row r="63" spans="2:13" ht="173.25">
      <c r="B63" s="69" t="s">
        <v>26</v>
      </c>
      <c r="C63" s="23">
        <v>56</v>
      </c>
      <c r="D63" s="70" t="s">
        <v>89</v>
      </c>
      <c r="E63" s="51" t="str">
        <f t="shared" si="0"/>
        <v>Monitor pentru monitorizarea functiilor vitale (caracteristici de baza cu accesorii Adult, Pediatric) Cod 260330</v>
      </c>
      <c r="F63" s="18" t="s">
        <v>31</v>
      </c>
      <c r="G63" s="37">
        <v>2</v>
      </c>
      <c r="H63" s="77"/>
      <c r="I63" s="74"/>
      <c r="J63" s="74"/>
      <c r="K63" s="74"/>
      <c r="L63" s="16" t="s">
        <v>33</v>
      </c>
      <c r="M63" s="55">
        <v>47980</v>
      </c>
    </row>
    <row r="64" spans="2:13" ht="173.25">
      <c r="B64" s="69" t="s">
        <v>26</v>
      </c>
      <c r="C64" s="23">
        <v>57</v>
      </c>
      <c r="D64" s="70" t="s">
        <v>90</v>
      </c>
      <c r="E64" s="51" t="str">
        <f t="shared" si="0"/>
        <v>Monitor pentru monitorizarea functiilor vitale (caracteristici avansate, accesorii Adult) Cod 260360</v>
      </c>
      <c r="F64" s="18" t="s">
        <v>31</v>
      </c>
      <c r="G64" s="37">
        <v>4</v>
      </c>
      <c r="H64" s="77"/>
      <c r="I64" s="74"/>
      <c r="J64" s="74"/>
      <c r="K64" s="74"/>
      <c r="L64" s="16" t="s">
        <v>33</v>
      </c>
      <c r="M64" s="55">
        <v>390000</v>
      </c>
    </row>
    <row r="65" spans="2:13" ht="173.25">
      <c r="B65" s="69" t="s">
        <v>26</v>
      </c>
      <c r="C65" s="23">
        <v>58</v>
      </c>
      <c r="D65" s="70" t="s">
        <v>91</v>
      </c>
      <c r="E65" s="51" t="str">
        <f t="shared" si="0"/>
        <v>Pulsoximetru, Adult, Pediatric, stationar Cod 260410</v>
      </c>
      <c r="F65" s="18" t="s">
        <v>31</v>
      </c>
      <c r="G65" s="37">
        <v>9</v>
      </c>
      <c r="H65" s="77"/>
      <c r="I65" s="74"/>
      <c r="J65" s="74"/>
      <c r="K65" s="74"/>
      <c r="L65" s="16" t="s">
        <v>33</v>
      </c>
      <c r="M65" s="55">
        <v>12000</v>
      </c>
    </row>
    <row r="66" spans="2:13" ht="173.25">
      <c r="B66" s="69" t="s">
        <v>26</v>
      </c>
      <c r="C66" s="23">
        <v>59</v>
      </c>
      <c r="D66" s="70" t="s">
        <v>92</v>
      </c>
      <c r="E66" s="51" t="str">
        <f t="shared" si="0"/>
        <v>Pulsoximetru portabil, Nou-nascut Cod 260420</v>
      </c>
      <c r="F66" s="18" t="s">
        <v>31</v>
      </c>
      <c r="G66" s="37">
        <v>4</v>
      </c>
      <c r="H66" s="77"/>
      <c r="I66" s="74"/>
      <c r="J66" s="74"/>
      <c r="K66" s="74"/>
      <c r="L66" s="16" t="s">
        <v>33</v>
      </c>
      <c r="M66" s="55">
        <v>28290</v>
      </c>
    </row>
    <row r="67" spans="2:13" ht="173.25">
      <c r="B67" s="69" t="s">
        <v>26</v>
      </c>
      <c r="C67" s="23">
        <v>60</v>
      </c>
      <c r="D67" s="70" t="s">
        <v>93</v>
      </c>
      <c r="E67" s="51" t="str">
        <f t="shared" si="0"/>
        <v>Pulsoximetru portabil, Adult, Pediatric Cod 260430</v>
      </c>
      <c r="F67" s="18" t="s">
        <v>31</v>
      </c>
      <c r="G67" s="37">
        <v>21</v>
      </c>
      <c r="H67" s="77"/>
      <c r="I67" s="74"/>
      <c r="J67" s="74"/>
      <c r="K67" s="74"/>
      <c r="L67" s="16" t="s">
        <v>33</v>
      </c>
      <c r="M67" s="55">
        <v>155837</v>
      </c>
    </row>
    <row r="68" spans="2:13" ht="173.25">
      <c r="B68" s="69" t="s">
        <v>26</v>
      </c>
      <c r="C68" s="23">
        <v>61</v>
      </c>
      <c r="D68" s="70" t="s">
        <v>94</v>
      </c>
      <c r="E68" s="51" t="str">
        <f t="shared" si="0"/>
        <v>Pulsoximetru de buzunar Cod 260440</v>
      </c>
      <c r="F68" s="18" t="s">
        <v>31</v>
      </c>
      <c r="G68" s="37">
        <v>84</v>
      </c>
      <c r="H68" s="77"/>
      <c r="I68" s="74"/>
      <c r="J68" s="74"/>
      <c r="K68" s="74"/>
      <c r="L68" s="16" t="s">
        <v>33</v>
      </c>
      <c r="M68" s="55">
        <v>27080</v>
      </c>
    </row>
    <row r="69" spans="2:13" ht="173.25">
      <c r="B69" s="69" t="s">
        <v>26</v>
      </c>
      <c r="C69" s="23">
        <v>62</v>
      </c>
      <c r="D69" s="70" t="s">
        <v>95</v>
      </c>
      <c r="E69" s="51" t="str">
        <f t="shared" si="0"/>
        <v>Spirograf Cod 260500</v>
      </c>
      <c r="F69" s="18" t="s">
        <v>31</v>
      </c>
      <c r="G69" s="37">
        <v>1</v>
      </c>
      <c r="H69" s="77"/>
      <c r="I69" s="74"/>
      <c r="J69" s="74"/>
      <c r="K69" s="74"/>
      <c r="L69" s="16" t="s">
        <v>33</v>
      </c>
      <c r="M69" s="55">
        <v>38700</v>
      </c>
    </row>
    <row r="70" spans="2:13" ht="173.25">
      <c r="B70" s="69" t="s">
        <v>26</v>
      </c>
      <c r="C70" s="23">
        <v>63</v>
      </c>
      <c r="D70" s="70" t="s">
        <v>96</v>
      </c>
      <c r="E70" s="51" t="str">
        <f t="shared" si="0"/>
        <v>Spirograf pentru conexiune la PC Cod 260510</v>
      </c>
      <c r="F70" s="18" t="s">
        <v>31</v>
      </c>
      <c r="G70" s="37">
        <v>1</v>
      </c>
      <c r="H70" s="77"/>
      <c r="I70" s="74"/>
      <c r="J70" s="74"/>
      <c r="K70" s="74"/>
      <c r="L70" s="16" t="s">
        <v>33</v>
      </c>
      <c r="M70" s="55">
        <v>23258</v>
      </c>
    </row>
    <row r="71" spans="2:13" ht="173.25">
      <c r="B71" s="69" t="s">
        <v>26</v>
      </c>
      <c r="C71" s="23">
        <v>64</v>
      </c>
      <c r="D71" s="70" t="s">
        <v>97</v>
      </c>
      <c r="E71" s="51" t="str">
        <f t="shared" si="0"/>
        <v>Termometru mecanic Cod 260600</v>
      </c>
      <c r="F71" s="18" t="s">
        <v>31</v>
      </c>
      <c r="G71" s="37">
        <v>3104</v>
      </c>
      <c r="H71" s="77"/>
      <c r="I71" s="74"/>
      <c r="J71" s="74"/>
      <c r="K71" s="74"/>
      <c r="L71" s="16" t="s">
        <v>33</v>
      </c>
      <c r="M71" s="55">
        <v>130613</v>
      </c>
    </row>
    <row r="72" spans="2:13" ht="173.25">
      <c r="B72" s="69" t="s">
        <v>26</v>
      </c>
      <c r="C72" s="23">
        <v>65</v>
      </c>
      <c r="D72" s="70" t="s">
        <v>98</v>
      </c>
      <c r="E72" s="51" t="str">
        <f t="shared" si="0"/>
        <v>Termometru digital Cod 260610</v>
      </c>
      <c r="F72" s="18" t="s">
        <v>31</v>
      </c>
      <c r="G72" s="37">
        <v>501</v>
      </c>
      <c r="H72" s="77"/>
      <c r="I72" s="74"/>
      <c r="J72" s="74"/>
      <c r="K72" s="74"/>
      <c r="L72" s="16" t="s">
        <v>33</v>
      </c>
      <c r="M72" s="55">
        <v>29097</v>
      </c>
    </row>
    <row r="73" spans="2:13" ht="173.25">
      <c r="B73" s="69" t="s">
        <v>26</v>
      </c>
      <c r="C73" s="23">
        <v>66</v>
      </c>
      <c r="D73" s="70" t="s">
        <v>99</v>
      </c>
      <c r="E73" s="51" t="str">
        <f aca="true" t="shared" si="1" ref="E73:E92">D73</f>
        <v>Termometru digital cu infrarosu Cod 260620</v>
      </c>
      <c r="F73" s="18" t="s">
        <v>31</v>
      </c>
      <c r="G73" s="37">
        <v>37</v>
      </c>
      <c r="H73" s="77"/>
      <c r="I73" s="74"/>
      <c r="J73" s="74"/>
      <c r="K73" s="74"/>
      <c r="L73" s="16" t="s">
        <v>33</v>
      </c>
      <c r="M73" s="55">
        <v>30877</v>
      </c>
    </row>
    <row r="74" spans="2:13" ht="173.25">
      <c r="B74" s="69" t="s">
        <v>26</v>
      </c>
      <c r="C74" s="23">
        <v>67</v>
      </c>
      <c r="D74" s="70" t="s">
        <v>100</v>
      </c>
      <c r="E74" s="51" t="str">
        <f t="shared" si="1"/>
        <v>Higrometru Psihrometru 0-25C Cod 260630</v>
      </c>
      <c r="F74" s="18" t="s">
        <v>31</v>
      </c>
      <c r="G74" s="37">
        <v>100</v>
      </c>
      <c r="H74" s="77"/>
      <c r="I74" s="74"/>
      <c r="J74" s="74"/>
      <c r="K74" s="74"/>
      <c r="L74" s="16" t="s">
        <v>33</v>
      </c>
      <c r="M74" s="55">
        <v>23665</v>
      </c>
    </row>
    <row r="75" spans="2:13" ht="173.25">
      <c r="B75" s="69" t="s">
        <v>26</v>
      </c>
      <c r="C75" s="23">
        <v>68</v>
      </c>
      <c r="D75" s="70" t="s">
        <v>101</v>
      </c>
      <c r="E75" s="51" t="str">
        <f t="shared" si="1"/>
        <v>Higrometru Psihrometru 15-40C Cod 260640</v>
      </c>
      <c r="F75" s="18" t="s">
        <v>31</v>
      </c>
      <c r="G75" s="37">
        <v>235</v>
      </c>
      <c r="H75" s="77"/>
      <c r="I75" s="74"/>
      <c r="J75" s="74"/>
      <c r="K75" s="74"/>
      <c r="L75" s="16" t="s">
        <v>33</v>
      </c>
      <c r="M75" s="55">
        <v>51973</v>
      </c>
    </row>
    <row r="76" spans="2:13" ht="173.25">
      <c r="B76" s="69" t="s">
        <v>26</v>
      </c>
      <c r="C76" s="23">
        <v>69</v>
      </c>
      <c r="D76" s="70" t="s">
        <v>102</v>
      </c>
      <c r="E76" s="51" t="str">
        <f t="shared" si="1"/>
        <v>Tensiometru Adult Cod 260700</v>
      </c>
      <c r="F76" s="18" t="s">
        <v>31</v>
      </c>
      <c r="G76" s="37">
        <v>159</v>
      </c>
      <c r="H76" s="77"/>
      <c r="I76" s="74"/>
      <c r="J76" s="74"/>
      <c r="K76" s="74"/>
      <c r="L76" s="16" t="s">
        <v>33</v>
      </c>
      <c r="M76" s="55">
        <v>23534</v>
      </c>
    </row>
    <row r="77" spans="2:13" ht="173.25">
      <c r="B77" s="69" t="s">
        <v>26</v>
      </c>
      <c r="C77" s="23">
        <v>70</v>
      </c>
      <c r="D77" s="70" t="s">
        <v>103</v>
      </c>
      <c r="E77" s="51" t="str">
        <f t="shared" si="1"/>
        <v>Tensiometru Adult cu fonoendoscop Cod 260710</v>
      </c>
      <c r="F77" s="18" t="s">
        <v>31</v>
      </c>
      <c r="G77" s="37">
        <v>1022</v>
      </c>
      <c r="H77" s="77"/>
      <c r="I77" s="74"/>
      <c r="J77" s="74"/>
      <c r="K77" s="74"/>
      <c r="L77" s="16" t="s">
        <v>33</v>
      </c>
      <c r="M77" s="55">
        <v>179634</v>
      </c>
    </row>
    <row r="78" spans="2:13" ht="173.25">
      <c r="B78" s="69" t="s">
        <v>26</v>
      </c>
      <c r="C78" s="23">
        <v>71</v>
      </c>
      <c r="D78" s="70" t="s">
        <v>104</v>
      </c>
      <c r="E78" s="51" t="str">
        <f t="shared" si="1"/>
        <v>Tensiometru Pediatric Cod 260720</v>
      </c>
      <c r="F78" s="18" t="s">
        <v>31</v>
      </c>
      <c r="G78" s="37">
        <v>69</v>
      </c>
      <c r="H78" s="77"/>
      <c r="I78" s="74"/>
      <c r="J78" s="74"/>
      <c r="K78" s="74"/>
      <c r="L78" s="16" t="s">
        <v>33</v>
      </c>
      <c r="M78" s="55">
        <v>13126</v>
      </c>
    </row>
    <row r="79" spans="2:13" ht="173.25">
      <c r="B79" s="69" t="s">
        <v>26</v>
      </c>
      <c r="C79" s="23">
        <v>72</v>
      </c>
      <c r="D79" s="70" t="s">
        <v>105</v>
      </c>
      <c r="E79" s="51" t="str">
        <f t="shared" si="1"/>
        <v>Tensiometru Pediatric cu fonoendoscop Cod 260730</v>
      </c>
      <c r="F79" s="18" t="s">
        <v>31</v>
      </c>
      <c r="G79" s="37">
        <v>84</v>
      </c>
      <c r="H79" s="77"/>
      <c r="I79" s="74"/>
      <c r="J79" s="74"/>
      <c r="K79" s="74"/>
      <c r="L79" s="16" t="s">
        <v>33</v>
      </c>
      <c r="M79" s="55">
        <v>17410</v>
      </c>
    </row>
    <row r="80" spans="2:13" ht="173.25">
      <c r="B80" s="69" t="s">
        <v>26</v>
      </c>
      <c r="C80" s="23">
        <v>73</v>
      </c>
      <c r="D80" s="70" t="s">
        <v>106</v>
      </c>
      <c r="E80" s="51" t="str">
        <f t="shared" si="1"/>
        <v>Tensiometru semi-automat Adult Cod 260740</v>
      </c>
      <c r="F80" s="18" t="s">
        <v>31</v>
      </c>
      <c r="G80" s="37">
        <v>41</v>
      </c>
      <c r="H80" s="77"/>
      <c r="I80" s="74"/>
      <c r="J80" s="74"/>
      <c r="K80" s="74"/>
      <c r="L80" s="16" t="s">
        <v>33</v>
      </c>
      <c r="M80" s="55">
        <v>42776</v>
      </c>
    </row>
    <row r="81" spans="2:13" ht="173.25">
      <c r="B81" s="69" t="s">
        <v>26</v>
      </c>
      <c r="C81" s="23">
        <v>74</v>
      </c>
      <c r="D81" s="70" t="s">
        <v>107</v>
      </c>
      <c r="E81" s="51" t="str">
        <f t="shared" si="1"/>
        <v>Tensiometru semi-automat Pediatric Cod 260750</v>
      </c>
      <c r="F81" s="18" t="s">
        <v>31</v>
      </c>
      <c r="G81" s="37">
        <v>9</v>
      </c>
      <c r="H81" s="77"/>
      <c r="I81" s="74"/>
      <c r="J81" s="74"/>
      <c r="K81" s="74"/>
      <c r="L81" s="16" t="s">
        <v>33</v>
      </c>
      <c r="M81" s="55">
        <v>8317</v>
      </c>
    </row>
    <row r="82" spans="2:13" ht="173.25">
      <c r="B82" s="69" t="s">
        <v>26</v>
      </c>
      <c r="C82" s="23">
        <v>75</v>
      </c>
      <c r="D82" s="70" t="s">
        <v>108</v>
      </c>
      <c r="E82" s="51" t="str">
        <f t="shared" si="1"/>
        <v>Tensiometru electronic automat Adult Cod 260760</v>
      </c>
      <c r="F82" s="18" t="s">
        <v>31</v>
      </c>
      <c r="G82" s="37">
        <v>40</v>
      </c>
      <c r="H82" s="77"/>
      <c r="I82" s="74"/>
      <c r="J82" s="74"/>
      <c r="K82" s="74"/>
      <c r="L82" s="16" t="s">
        <v>33</v>
      </c>
      <c r="M82" s="55">
        <v>45711</v>
      </c>
    </row>
    <row r="83" spans="2:13" ht="173.25">
      <c r="B83" s="69" t="s">
        <v>26</v>
      </c>
      <c r="C83" s="23">
        <v>76</v>
      </c>
      <c r="D83" s="70" t="s">
        <v>109</v>
      </c>
      <c r="E83" s="51" t="str">
        <f t="shared" si="1"/>
        <v>Tensiometru electronic automat Pediatric Cod 260770</v>
      </c>
      <c r="F83" s="18" t="s">
        <v>31</v>
      </c>
      <c r="G83" s="37">
        <v>21</v>
      </c>
      <c r="H83" s="77"/>
      <c r="I83" s="74"/>
      <c r="J83" s="74"/>
      <c r="K83" s="74"/>
      <c r="L83" s="16" t="s">
        <v>33</v>
      </c>
      <c r="M83" s="55">
        <v>30574</v>
      </c>
    </row>
    <row r="84" spans="2:13" ht="173.25">
      <c r="B84" s="69" t="s">
        <v>26</v>
      </c>
      <c r="C84" s="23">
        <v>77</v>
      </c>
      <c r="D84" s="70" t="s">
        <v>110</v>
      </c>
      <c r="E84" s="51" t="str">
        <f t="shared" si="1"/>
        <v>Tensiometru electronic automat de triaj Adult Cod 260780</v>
      </c>
      <c r="F84" s="18" t="s">
        <v>31</v>
      </c>
      <c r="G84" s="37">
        <v>71</v>
      </c>
      <c r="H84" s="77"/>
      <c r="I84" s="74"/>
      <c r="J84" s="74"/>
      <c r="K84" s="74"/>
      <c r="L84" s="16" t="s">
        <v>33</v>
      </c>
      <c r="M84" s="55">
        <v>104320</v>
      </c>
    </row>
    <row r="85" spans="2:13" ht="173.25">
      <c r="B85" s="69" t="s">
        <v>26</v>
      </c>
      <c r="C85" s="23">
        <v>78</v>
      </c>
      <c r="D85" s="70" t="s">
        <v>111</v>
      </c>
      <c r="E85" s="51" t="str">
        <f t="shared" si="1"/>
        <v>Tensiometru electronic automat de triaj Pediatric Cod 260790</v>
      </c>
      <c r="F85" s="18" t="s">
        <v>31</v>
      </c>
      <c r="G85" s="37">
        <v>17</v>
      </c>
      <c r="H85" s="77"/>
      <c r="I85" s="74"/>
      <c r="J85" s="74"/>
      <c r="K85" s="74"/>
      <c r="L85" s="16" t="s">
        <v>33</v>
      </c>
      <c r="M85" s="55">
        <v>31800</v>
      </c>
    </row>
    <row r="86" spans="2:13" ht="173.25">
      <c r="B86" s="69" t="s">
        <v>26</v>
      </c>
      <c r="C86" s="23">
        <v>79</v>
      </c>
      <c r="D86" s="70" t="s">
        <v>112</v>
      </c>
      <c r="E86" s="51" t="str">
        <f t="shared" si="1"/>
        <v>Cardiomonitor fetal Cod 260800</v>
      </c>
      <c r="F86" s="18" t="s">
        <v>31</v>
      </c>
      <c r="G86" s="37">
        <v>1</v>
      </c>
      <c r="H86" s="77"/>
      <c r="I86" s="74"/>
      <c r="J86" s="74"/>
      <c r="K86" s="74"/>
      <c r="L86" s="16" t="s">
        <v>33</v>
      </c>
      <c r="M86" s="55">
        <v>50000</v>
      </c>
    </row>
    <row r="87" spans="2:13" ht="173.25">
      <c r="B87" s="69" t="s">
        <v>26</v>
      </c>
      <c r="C87" s="23">
        <v>80</v>
      </c>
      <c r="D87" s="70" t="s">
        <v>113</v>
      </c>
      <c r="E87" s="51" t="str">
        <f t="shared" si="1"/>
        <v>Audiometru Cod 260900</v>
      </c>
      <c r="F87" s="18" t="s">
        <v>31</v>
      </c>
      <c r="G87" s="37">
        <v>1</v>
      </c>
      <c r="H87" s="77"/>
      <c r="I87" s="74"/>
      <c r="J87" s="74"/>
      <c r="K87" s="74"/>
      <c r="L87" s="16" t="s">
        <v>33</v>
      </c>
      <c r="M87" s="55">
        <v>70000</v>
      </c>
    </row>
    <row r="88" spans="2:13" ht="173.25">
      <c r="B88" s="69" t="s">
        <v>26</v>
      </c>
      <c r="C88" s="23">
        <v>81</v>
      </c>
      <c r="D88" s="70" t="s">
        <v>114</v>
      </c>
      <c r="E88" s="51" t="str">
        <f t="shared" si="1"/>
        <v>Videocolposcop Cod 261010</v>
      </c>
      <c r="F88" s="18" t="s">
        <v>31</v>
      </c>
      <c r="G88" s="37">
        <v>1</v>
      </c>
      <c r="H88" s="77"/>
      <c r="I88" s="74"/>
      <c r="J88" s="74"/>
      <c r="K88" s="74"/>
      <c r="L88" s="16" t="s">
        <v>33</v>
      </c>
      <c r="M88" s="55">
        <v>238000</v>
      </c>
    </row>
    <row r="89" spans="2:13" ht="173.25">
      <c r="B89" s="69" t="s">
        <v>26</v>
      </c>
      <c r="C89" s="23">
        <v>82</v>
      </c>
      <c r="D89" s="70" t="s">
        <v>115</v>
      </c>
      <c r="E89" s="51" t="str">
        <f t="shared" si="1"/>
        <v>Ecoencefalograf Cod 300400</v>
      </c>
      <c r="F89" s="18" t="s">
        <v>31</v>
      </c>
      <c r="G89" s="37">
        <v>1</v>
      </c>
      <c r="H89" s="77"/>
      <c r="I89" s="74"/>
      <c r="J89" s="74"/>
      <c r="K89" s="74"/>
      <c r="L89" s="16" t="s">
        <v>33</v>
      </c>
      <c r="M89" s="55">
        <v>120000</v>
      </c>
    </row>
    <row r="90" spans="2:13" ht="173.25">
      <c r="B90" s="69" t="s">
        <v>26</v>
      </c>
      <c r="C90" s="23">
        <v>83</v>
      </c>
      <c r="D90" s="70" t="s">
        <v>116</v>
      </c>
      <c r="E90" s="51" t="str">
        <f t="shared" si="1"/>
        <v>Doppler a vaselor extra și intra craniene (Duplex) Cod 300500</v>
      </c>
      <c r="F90" s="18" t="s">
        <v>31</v>
      </c>
      <c r="G90" s="37">
        <v>2</v>
      </c>
      <c r="H90" s="77"/>
      <c r="I90" s="74"/>
      <c r="J90" s="74"/>
      <c r="K90" s="74"/>
      <c r="L90" s="16" t="s">
        <v>33</v>
      </c>
      <c r="M90" s="55">
        <v>758333</v>
      </c>
    </row>
    <row r="91" spans="2:13" ht="173.25">
      <c r="B91" s="69" t="s">
        <v>26</v>
      </c>
      <c r="C91" s="23">
        <v>84</v>
      </c>
      <c r="D91" s="74" t="s">
        <v>117</v>
      </c>
      <c r="E91" s="51" t="str">
        <f t="shared" si="1"/>
        <v>Alcotest Cod 300700</v>
      </c>
      <c r="F91" s="18" t="s">
        <v>31</v>
      </c>
      <c r="G91" s="37">
        <v>2</v>
      </c>
      <c r="H91" s="77"/>
      <c r="I91" s="74"/>
      <c r="J91" s="74"/>
      <c r="K91" s="74"/>
      <c r="L91" s="16" t="s">
        <v>33</v>
      </c>
      <c r="M91" s="55">
        <v>50767</v>
      </c>
    </row>
    <row r="92" spans="2:13" ht="173.25">
      <c r="B92" s="69" t="s">
        <v>26</v>
      </c>
      <c r="C92" s="23">
        <v>85</v>
      </c>
      <c r="D92" s="78" t="s">
        <v>118</v>
      </c>
      <c r="E92" s="51" t="str">
        <f t="shared" si="1"/>
        <v>Statie de Oxigen 14 mc Cod 300800</v>
      </c>
      <c r="F92" s="18" t="s">
        <v>31</v>
      </c>
      <c r="G92" s="37">
        <v>1</v>
      </c>
      <c r="H92" s="72"/>
      <c r="I92" s="72"/>
      <c r="J92" s="72"/>
      <c r="K92" s="72"/>
      <c r="L92" s="16" t="s">
        <v>33</v>
      </c>
      <c r="M92" s="55">
        <v>500000</v>
      </c>
    </row>
    <row r="93" spans="4:13" ht="12.75">
      <c r="D93" s="79"/>
      <c r="E93" s="79"/>
      <c r="F93" s="80"/>
      <c r="G93" s="79"/>
      <c r="H93" s="81" t="s">
        <v>25</v>
      </c>
      <c r="I93" s="81"/>
      <c r="J93" s="82" t="e">
        <f>SUM(#REF!)</f>
        <v>#REF!</v>
      </c>
      <c r="K93" s="82" t="e">
        <f>SUM(#REF!)</f>
        <v>#REF!</v>
      </c>
      <c r="L93" s="79"/>
      <c r="M93" s="58">
        <f>SUM(M8:M92)</f>
        <v>30440594</v>
      </c>
    </row>
    <row r="94" spans="5:8" ht="12.75">
      <c r="E94" s="56"/>
      <c r="F94" s="83"/>
      <c r="G94" s="56"/>
      <c r="H94" s="56"/>
    </row>
    <row r="95" spans="5:8" ht="12.75">
      <c r="E95" s="56"/>
      <c r="F95" s="83"/>
      <c r="G95" s="56"/>
      <c r="H95" s="56"/>
    </row>
    <row r="96" spans="4:19" ht="20.25">
      <c r="D96" s="84" t="s">
        <v>15</v>
      </c>
      <c r="E96" s="84"/>
      <c r="F96" s="84"/>
      <c r="G96" s="84"/>
      <c r="H96" s="84"/>
      <c r="I96" s="84"/>
      <c r="J96" s="84"/>
      <c r="K96" s="84"/>
      <c r="L96" s="84"/>
      <c r="M96" s="85"/>
      <c r="N96" s="84"/>
      <c r="O96" s="84"/>
      <c r="P96" s="84"/>
      <c r="Q96" s="84"/>
      <c r="R96" s="84"/>
      <c r="S96" s="84"/>
    </row>
    <row r="97" spans="4:19" ht="20.25">
      <c r="D97" s="84"/>
      <c r="E97" s="84"/>
      <c r="F97" s="84"/>
      <c r="G97" s="84"/>
      <c r="H97" s="84"/>
      <c r="I97" s="84"/>
      <c r="J97" s="84"/>
      <c r="K97" s="84"/>
      <c r="L97" s="84"/>
      <c r="M97" s="85"/>
      <c r="N97" s="84"/>
      <c r="O97" s="84"/>
      <c r="P97" s="84"/>
      <c r="Q97" s="84"/>
      <c r="R97" s="84"/>
      <c r="S97" s="84"/>
    </row>
    <row r="98" spans="4:19" ht="20.25">
      <c r="D98" s="84" t="s">
        <v>16</v>
      </c>
      <c r="E98" s="84"/>
      <c r="F98" s="84"/>
      <c r="G98" s="84"/>
      <c r="H98" s="84"/>
      <c r="I98" s="84"/>
      <c r="J98" s="84"/>
      <c r="K98" s="84"/>
      <c r="L98" s="84"/>
      <c r="M98" s="85"/>
      <c r="N98" s="84"/>
      <c r="O98" s="84"/>
      <c r="P98" s="84"/>
      <c r="Q98" s="84"/>
      <c r="R98" s="84"/>
      <c r="S98" s="84"/>
    </row>
    <row r="99" spans="4:19" ht="12.75">
      <c r="D99" s="86"/>
      <c r="E99" s="86"/>
      <c r="F99" s="86"/>
      <c r="G99" s="86"/>
      <c r="H99" s="86"/>
      <c r="I99" s="86"/>
      <c r="J99" s="86"/>
      <c r="K99" s="86"/>
      <c r="L99" s="86"/>
      <c r="M99" s="87"/>
      <c r="N99" s="86"/>
      <c r="O99" s="86"/>
      <c r="P99" s="86"/>
      <c r="Q99" s="86"/>
      <c r="R99" s="86"/>
      <c r="S99" s="86"/>
    </row>
  </sheetData>
  <autoFilter ref="A6:L9"/>
  <mergeCells count="9">
    <mergeCell ref="H93:I9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45" t="s">
        <v>25</v>
      </c>
      <c r="I12" s="45"/>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2023-05-26T07:14:14Z</dcterms:modified>
  <cp:category/>
  <cp:version/>
  <cp:contentType/>
  <cp:contentStatus/>
</cp:coreProperties>
</file>