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COnsumabile de LaBORATOR Repetat 2026\DEMARARE\"/>
    </mc:Choice>
  </mc:AlternateContent>
  <xr:revisionPtr revIDLastSave="0" documentId="13_ncr:1_{7C627D52-EE66-4A1C-8100-E5CBF6C9D386}"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'!$A$6:$J$7</definedName>
    <definedName name="_Hlk125125747" localSheetId="1">'Specificaţii de preț        '!#REF!</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89" i="5" l="1"/>
  <c r="J89" i="5"/>
  <c r="M8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9" i="5"/>
  <c r="K9" i="5"/>
  <c r="K8" i="5"/>
  <c r="J8" i="5"/>
  <c r="K12" i="7" l="1"/>
  <c r="J12" i="7"/>
</calcChain>
</file>

<file path=xl/sharedStrings.xml><?xml version="1.0" encoding="utf-8"?>
<sst xmlns="http://schemas.openxmlformats.org/spreadsheetml/2006/main" count="773" uniqueCount="197">
  <si>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</si>
  <si>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</si>
  <si>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</si>
  <si>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</si>
  <si>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</si>
  <si>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</si>
  <si>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</si>
  <si>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</si>
  <si>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</si>
  <si>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</si>
  <si>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</si>
  <si>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</si>
  <si>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</si>
  <si>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</si>
  <si>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</si>
  <si>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</si>
  <si>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</si>
  <si>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</si>
  <si>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</si>
  <si>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</si>
  <si>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</si>
  <si>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</si>
  <si>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</si>
  <si>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</si>
  <si>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</si>
  <si>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</si>
  <si>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</si>
  <si>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</si>
  <si>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</si>
  <si>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</si>
  <si>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</si>
  <si>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VALOAREA ESTIMATĂ Totală fără TVA</t>
  </si>
  <si>
    <t>Bucată</t>
  </si>
  <si>
    <t>11. Termenul de livrare/prestare/executare/instalare, instruire și dare în exploatare: în conformitatea cu pct.11 din Anunțul de Participare</t>
  </si>
  <si>
    <t>SUMA TOTALĂ</t>
  </si>
  <si>
    <t>Calculator de Laborator pentru numărarea formulei leucocitară Calculator de LABORAorator pentru numărarea formulei leucocitară ( 006044 )</t>
  </si>
  <si>
    <t>Capilar p/u VSH de unica folosinta Pancencov  ( 006048 )</t>
  </si>
  <si>
    <t>Capilare Sali  0.02 ml  ( 006051 )</t>
  </si>
  <si>
    <t>Colbă cotată 100-125 ml  ( 006066 )</t>
  </si>
  <si>
    <t>Colbă cotată 50 ml  ( 006069 )</t>
  </si>
  <si>
    <t>Colbe termostabile 500 ml  ( 006074 )</t>
  </si>
  <si>
    <t>Container pentru transportarea materialul biologic  ( 006295 )</t>
  </si>
  <si>
    <t>Container pentru urina (steril) 250-500  ml  ( 006094 )</t>
  </si>
  <si>
    <t>Eprubetă pentru colectarea sângelui capilar  (K3EDTA).  volum de singe 100 mkl  ( 006140 )</t>
  </si>
  <si>
    <t>Eprubetă sterilă cu dop pentru colectarea lichidului pleural  ( 006144 )</t>
  </si>
  <si>
    <t>Eprubete cu citrat de natriu 3,2% ( 006330 )</t>
  </si>
  <si>
    <t>Eprubete plastic. 3 ml. 11x55mm ±0,5mm  ( 006167 )</t>
  </si>
  <si>
    <t>Flacon cilindric cu capac. volum 25ml  ( 006178 )</t>
  </si>
  <si>
    <t>Furtun,tip VI  ( 006377 )</t>
  </si>
  <si>
    <t>Hârtie Kraft  ( 006335 )</t>
  </si>
  <si>
    <t>Hîrtie  de pergament  ( 006376 )</t>
  </si>
  <si>
    <t>Lamă histologică superfrost, margine galbină  ( 006187 )</t>
  </si>
  <si>
    <t>Lamă histologică superfrost, margine șlefuită  ( 006188 )</t>
  </si>
  <si>
    <t>Lame 26 х76mm (±1,0 m).  din sticlă. cu banda pentru marcaj de culoare albă  ( 006189 )</t>
  </si>
  <si>
    <t>Lame de microscopie margine galbină  ( 006191 )</t>
  </si>
  <si>
    <t>Lame de microscopie margine șlefuită  ( 006192 )</t>
  </si>
  <si>
    <t>Lame histologice de sticla  ( 006194 )</t>
  </si>
  <si>
    <t>Lame histologie pentru IHC  ( 006195 )</t>
  </si>
  <si>
    <t>Lame pentru criotom R  ( 006196 )</t>
  </si>
  <si>
    <t>Lame pentru microtom HP35 Ultra  ( 006198 )</t>
  </si>
  <si>
    <t>Lame pentru microtom MX35  ( 006199 )</t>
  </si>
  <si>
    <t>Lame pentru microtom MX35  ( 006286 )</t>
  </si>
  <si>
    <t>Lame pentru secționare T 130  ( 006200 )</t>
  </si>
  <si>
    <t>Lame pentru secționare T 260  ( 006201 )</t>
  </si>
  <si>
    <t>Lamele histologice de acoperire 50x24mm  ( 006206 )</t>
  </si>
  <si>
    <t>Lamele pentru acoperire 24x50 mm  ( 006208 )</t>
  </si>
  <si>
    <t>Lamele pentru acoperire 24x60 mm  ( 006209 )</t>
  </si>
  <si>
    <t>Microplăci cu 96 godeuri, cu fund de tip U  ( 006214 )</t>
  </si>
  <si>
    <t>Pipete Paster 5 ml. sterile  ( 006240 )</t>
  </si>
  <si>
    <t>Placa de unica folosinta pentru determinarea grupei sanguine cu 50 locuri  ( 006243 )</t>
  </si>
  <si>
    <t>Recipient din plastic  pentru deșeurile înțepătoare-tăietoare  ( 006245 )</t>
  </si>
  <si>
    <t>Sistem de recoltare singe ac + holter  ( 006360 )</t>
  </si>
  <si>
    <t>Sistem închis de containere de plastic pentru recoltarea şi procesarea sîngelui uman donat în componente sanguine volum 450/400 ml  ( 006254 )</t>
  </si>
  <si>
    <t>Speculă 150mmpentru colectarea materialului biologic din cavitatea bucală.  ( 006259 )</t>
  </si>
  <si>
    <t>Stativ cu capac pentru microeprubete Ștativ cu capac pentru microeprubete ( 006363 )</t>
  </si>
  <si>
    <t>Stative din plastic pentru 40 eprubete  ( 006263 )</t>
  </si>
  <si>
    <t>Suport, tip I  ( 006368 )</t>
  </si>
  <si>
    <t>Tuburile de testare echivalent Qubit  ( 006269 )</t>
  </si>
  <si>
    <t>Container pentru transportarea eprubetelor (40 eprubete) ( G48008 )</t>
  </si>
  <si>
    <t>Slaid flacoane, volum de lucru-2,5-5,0ml, suprafața 9 cm², flacoane transparente, sterile ( G48010 )</t>
  </si>
  <si>
    <t>Dispenser pentru discuri cu antibiotic ( G48012 )</t>
  </si>
  <si>
    <t>Seringa 2ml Heparin-litium (22Gx1¼) ( G48014 )</t>
  </si>
  <si>
    <t>Burete (filtre) pentru casete biopsie ( G48016 )</t>
  </si>
  <si>
    <t>Cuțite (lame) pentru microtom 34 grade ( G48017 )</t>
  </si>
  <si>
    <t>Pelicula din aluminiu pentru ermetizare planșetelor cu 96 godeuri, pentru PCR și secvențiere. ( G48018 )</t>
  </si>
  <si>
    <t>Dozator 8 canale automat variabile 30-300 mkl ( G48019 )</t>
  </si>
  <si>
    <t>Generator de atmosfera pentru bacterii anaerobe ( G48021 )</t>
  </si>
  <si>
    <t>Sită pentru celule ( G48022 )</t>
  </si>
  <si>
    <t>Filtre de membrana de nitrat de celuloza ( G48023 )</t>
  </si>
  <si>
    <t>Pipetă monocanal cu volum reglabil - Micropipette ( G48027 )</t>
  </si>
  <si>
    <t>Saci pentru deșeuri biologice, V=50kg</t>
  </si>
  <si>
    <t>Set de Recipiente pentru colectare a urinilor cu extragere în tuburi vacuum</t>
  </si>
  <si>
    <t>tub  tip 10x75 mm (un)  ( 006026 )</t>
  </si>
  <si>
    <t>Burete filtre pentru biopsii</t>
  </si>
  <si>
    <t>Sistem închis de containere de plastic pentru recoltarea şi procesarea sîngelui uman donat în componente sanguine volum 450/400 ml</t>
  </si>
  <si>
    <t>Cupe de reactie</t>
  </si>
  <si>
    <t>Cupe de reactie tip Hitachi</t>
  </si>
  <si>
    <t>Eprubete tip Ependorf 1,5 ml pentru PCR</t>
  </si>
  <si>
    <t>Eprubete tip Ependorf 0,2 ml pentru PCR</t>
  </si>
  <si>
    <t>Eprubete - strip 4 tuburi, cu capace 0,1 ml pentru PCR</t>
  </si>
  <si>
    <t xml:space="preserve">Exicator </t>
  </si>
  <si>
    <t>Stripuri PCR</t>
  </si>
  <si>
    <t>Eprubete tip Ependorf 2,0 ml pentru PCR</t>
  </si>
  <si>
    <t>Benzi cu Fluorisceină (oftalomologică)</t>
  </si>
  <si>
    <t>Containere p/u mase fecale cu lingurita</t>
  </si>
  <si>
    <t>Containere p/u urină (nesterile)</t>
  </si>
  <si>
    <t>Containere p/u urină (sterile)</t>
  </si>
  <si>
    <t>Scarificatoare sterile</t>
  </si>
  <si>
    <t>Ace pentru abordul intraosos</t>
  </si>
  <si>
    <t>Eprubete vacumată. cu activator de coagulare.  volum 4,5-5  ml. 13/75 mm  ( 006174 )</t>
  </si>
  <si>
    <t>Ac steril pentru holder 21 G  ( 006031 )</t>
  </si>
  <si>
    <t>Ac steril pentru puncție (fluturaș).23G  ( 006034 )</t>
  </si>
  <si>
    <t>Holdere pentru vacutainer universale  ( 006182 )</t>
  </si>
  <si>
    <t>Salfete cu alcool  ( 006251 )</t>
  </si>
  <si>
    <t>metru</t>
  </si>
  <si>
    <t>Kg</t>
  </si>
  <si>
    <t>Achiziţionarea centralizată a Consumabilelor de Laborator conform necesităților instituțiilor medico-sanitare publice- IMSP- pentru anul 2026 - Repetat</t>
  </si>
  <si>
    <t>Calculator de Laborator pentru numărarea formulei leucocitară Calculator de LABORAorator pentru numărarea formulei leucocitară ( 006044 ), Calculator de Laborator pentru numărarea formulei leucocitară, tip C-5, 24 canale, Bucată</t>
  </si>
  <si>
    <t>Capilar p/u VSH de unica folosinta Pancencov  ( 006048 ), Capilare VSH, tip Pancencov, 5.0x174.5 mm, gradat 0-90 mm, diviziune 1 mm. (echivalente cu art. 10002001 de la minimed.ru). Ambalare până la 100 bucăți., Bucată</t>
  </si>
  <si>
    <t>Capilare Sali  0.02 ml  ( 006051 ), Capilare Sahli  0.02 ml 1.material: sticlă
Ambalare până la 100 bucăți., Bucată</t>
  </si>
  <si>
    <t>Colbă cotată 100-125 ml  ( 006066 ), Colbă cotată 100-125 ml . Material PP - Autoclavabile, Bucată</t>
  </si>
  <si>
    <t>Colbă cotată 50 ml  ( 006069 ), Colbă cotată 50 ml. Material PP - Autoclavabile, Bucată</t>
  </si>
  <si>
    <t>Colbe termostabile 500 ml  ( 006074 ), Colbe Termostabile din sticla borosilicata 3.3. conice cu fund plat  500 ml  (Balon Erlenmeyer), Bucată</t>
  </si>
  <si>
    <t>Container pentru transportarea materialul biologic  ( 006295 ), Container pentru transportarea materialul biologhic aproximativ 380X250X330 cm (devieri admisibile- de 10 cm), Bucată</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</si>
  <si>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</si>
  <si>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</si>
  <si>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sterilă cu dop pentru colectarea lichidului pleural  ( 006144 ), Eprubetă cu dop, plastic, sterilă, ambalată individual, pentru colectarea lichidului pleural. Volumul total 10 ml., Bucată</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</si>
  <si>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 9.Prezentarea obligator a mostrelor la CRDM., Bucată</t>
  </si>
  <si>
    <t>Eprubete plastic. 3 ml. 11x55mm ±0,5mm  ( 006167 ), Eprubetă V-3 ml cu fund cilindric (rotund)
1. NeSteril
2. Material: PP/PS/PET
3. Fără capac
4.  Fără gradație
6. Dimensiunile tubului: 11x55mm ±0,5mm
7. Ambalarea până la 100 bucăți, Bucată</t>
  </si>
  <si>
    <t>Flacon cilindric cu capac. volum 25ml  ( 006178 ), Flacon cilindric cu capac. volum 25ml. cu fundul plat. din plastic-Pentru determinarea ionilor de clor în transpirație, Bucată</t>
  </si>
  <si>
    <t>Furtun,tip VI  ( 006377 ), 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 metru</t>
  </si>
  <si>
    <t>Hârtie Kraft  ( 006335 ), Hartie kraft, L=71 cm, kg</t>
  </si>
  <si>
    <t>Hîrtie  de pergament  ( 006376 ), 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 kg</t>
  </si>
  <si>
    <t>Lamă histologică superfrost, margine galbină  ( 006187 ), Lame de microscopie  25 (±0,5) X 76 (±0.5) mm, grosime 1,00-1,20 mm, margine galbină, până la 50 bucăți per cutie, Bucată</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</si>
  <si>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</si>
  <si>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</si>
  <si>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galbină  ( 006191 ), Lame de microscopie 25x75(±1,0 mm)  grosime 1.0-1.2mm  superfrost. margine galbenă. până la  50 lame/cutie, Bucată</t>
  </si>
  <si>
    <t>Lame de microscopie margine șlefuită  ( 006192 ), Lame de microscopie 25x75 (±1,0 mm)  grosime 1.0-1.2mm  superfrost. margine șlefuită până la 50 lame/cutie, Bucată</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</si>
  <si>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</si>
  <si>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</si>
  <si>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 Lungimea:80mm; latimea:8mm; 34-35grade;otel-carbon. Ambalare până la 50 lame în cutie. O bucată = 1 lamă. 5 lame ca mostre pentru analiza ofertei, Bucată</t>
  </si>
  <si>
    <t>Lame pentru microtom HP35 Ultra  ( 006198 ), lungimea:75mm; latimea:10mm; 34-35 grade; oțel-carbon(cutie maxim 50 buc). 10 lame ca mostră pentru analiza ofertei. O bucată= o Lamă, Bucată</t>
  </si>
  <si>
    <t>Lame pentru microtom MX35  ( 006199 ), Lungimea 80mm/latimea 8 mm, 34-35 grade, otel-carbon,  10 lame ca mostre pentru analiza ofertei. Ambalare până la 50 lame în cutie. O bucată= O lamă, Bucată</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</si>
  <si>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</si>
  <si>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 Cutie a cîte maxim 50 bucăți,  Lungimea 130 mmm. Dispasable Trimming Blades.latimea:18mm; 35grade;otel-carbon. Ambalare până la 50 lame în cutie. O bucată= O lamă, Bucată</t>
  </si>
  <si>
    <t>Lame pentru secționare T 260  ( 006201 ), Cutie a cîte maxim 50 bucăți,  Lungimea 260 mmm. Dispasable Trimming Blades.latimea:18mm; 35grade;otel-carbon. Ambalare până la 50 lame în cutie. O bucată= O lamă, Bucată</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</si>
  <si>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</si>
  <si>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</si>
  <si>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</si>
  <si>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Microplăci cu 96 godeuri, cu fund de tip U  ( 006214 ), Microplăci cu 96 godeuri, cu fund de tip U, material - vinyl netratat, pentru diagnostic in vitro, 96 godeuri, flexibile și ușor de tăiat.  Plaseta = o Bucată, Bucată</t>
  </si>
  <si>
    <t>Pipete Paster 5 ml. sterile  ( 006240 ), Pipete Paster 5 ml. Sterile
1. tip: paster 2. material: plastic 3. sterile 4. volum 5 ml   Ambalaj individual, Bucată</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</si>
  <si>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</si>
  <si>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 Produsul respectiv nu este un dispozitiv medical. Nu este obligatorie înregistrarea acestuia la AMDM.</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</si>
  <si>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</si>
  <si>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Sistem închis de containere de plastic pentru recoltarea şi procesarea sîngelui uman donat în componente sanguine volum 450/400 ml  ( 006254 ), 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 Bucată</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</si>
  <si>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</si>
  <si>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Stativ cu capac pentru microeprubete Ștativ cu capac pentru microeprubete ( 006363 ), Ștativ cu capac pentru microeprubete din polypropylene, autoclavabile, pentru pastrarea probe la -80ºC, pentru eprubete 1.5-2 ml, cu 50 secțiuni 71X153X53mm, Bucată</t>
  </si>
  <si>
    <t>Stative din plastic pentru 40 eprubete  ( 006263 ), Stative din plastic pentru 40 eprubete. Diametrul gaurei 18-20 mm. (echivalentul art. 12005009 de la Minimed.ru)
Rezistă la sterilizarea cu abur câteva minute la temperaturi de până la 120 ℃, Bucată</t>
  </si>
  <si>
    <t>Suport, tip I  ( 006368 ), 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 Bucată</t>
  </si>
  <si>
    <t>Tuburile de testare echivalent Qubit  ( 006269 ), Tuburile de testare Qubit sunt tuburi de polipropilenă cu pereți subțiri de 500 µL pentru utilizare cu fluorometrul Qubit. Până  la 500 de tuburi per pachet., Bucată</t>
  </si>
  <si>
    <t>Container pentru transportarea eprubetelor (40 eprubete) ( G48008 ), Container pentru transportarea eprubetelor (40 eprubete), Bucată</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</si>
  <si>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</si>
  <si>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Dispenser pentru discuri cu antibiotic ( G48012 ), Dozatorul pentru discuri cu antibiotic , potrivit pentru cutii Petri cu diametrul de 90 mm., Bucată</t>
  </si>
  <si>
    <t>Seringa 2ml Heparin-litium (22Gx1¼) ( G48014 ), Seringa 2ml Heparin-litium (22Gx1¼) p/u EAB + ionograma
, Bucată</t>
  </si>
  <si>
    <t>Burete (filtre) pentru casete biopsie ( G48016 ), Bureti (filtre) pentru fixare (paralon) pentru fragmente bioptice mici. Prezentarea mostrelor, Bucată</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</si>
  <si>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</si>
  <si>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Pelicula din aluminiu pentru ermetizare planșetelor cu 96 godeuri, pentru PCR și secvențiere. ( G48018 ), Pelicula petru laborator din aliminiu, aplicate pe planșeta cu 96 de godeuri. 14X8,5 cm, -86ºC-+96ºC, cu suport adeziv, rezistent DMSO, RNAse, DNAse, DNA free. Ambalare până la 100 de pelicule, Bucată</t>
  </si>
  <si>
    <t>Dozator 8 canale automat variabile 30-300 mkl ( G48019 ), Dozator 8 canale automat variabile 30-300 mkl Certificat metrologic la livrare, Bucată</t>
  </si>
  <si>
    <t>Generator de atmosfera pentru bacterii anaerobe ( G48021 ), Generator de atmosfera pentru bacterii anaerobe	Marcaj CE  generatoare de atmosfera fara adaugare de apa sau de catalizator, pentru recipient de 2,5L
, Bucată</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</si>
  <si>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</si>
  <si>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Filtre de membrana de nitrat de celuloza ( G48023 ), Filtre de membrana de nitrat de celuloza	echivalente cu modelul MCNE-450-100,filtre de membrana de nitrat de celuloza,albe cu grilă verde/negru d-50 mm,diametru pori-0,45mkm,sterile,ambalaj individual (în set 100 buc.)
, Bucată</t>
  </si>
  <si>
    <t>Pipetă monocanal cu volum reglabil - Micropipette ( G48027 ), Pipetă monocanal cu volum reglabil de la 0,1 la 10 µl., Bucată</t>
  </si>
  <si>
    <t>Saci (galbene) 50 kg, p-u deșeri  contaminate cu lichide biologice. Biodegradabile. Cu insigna ”Pericol Biologic”. Rezistență înaltă, nu permite scurgerea lichidelor. Sacul să poată fi închis sigur.  CE.</t>
  </si>
  <si>
    <t>Cerințe specifice pentru consumabile: 1 set = 1 recipient pentru urină + 1 eprubetă vidată. (1) Recipient pentru urină cu capac tip holder cu ac-canal pentru extragere vidată a urinei din recipient în eprubetă vidată pentru urină. Volum recipient pînă la 120ml. CE/ISO13485. (2) Eprubetă vidată pentru urină pentru extragere vidată a urinei din recipient de unică folosință cu urină. Eprubeta compatibilă cu recipient pentru urini. Volum 10 mL. CE/ISO13485. IVD. CE. Certificate de conformitate și calitate de la producător.</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</si>
  <si>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</si>
  <si>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Certificat CE sau declaratie de conformitate în functie  de evaloarea conformitatii cu anexele corespunzatoare pentru produsul dat.Certificat ISO13485si /sau ISO9001(în dependenta de categorie produsului)</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</si>
  <si>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 Tubulatura de prelevare a sîngelui de donator cu 10 segmente aliatorii și cod numeric de identificare a acestora ;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2 unități</t>
  </si>
  <si>
    <t>Cupe de reactie cu volum de 2ml, dimensiuni 16x24mm, material polystyrene, transparente. Prezentarea obligator a mostrelor la CRDM.</t>
  </si>
  <si>
    <t>Cupe de reactie cu volum de 2-5,5ml, dimensiuni 17x38mm, material polystyrene, transparente. Prezentarea obligator a mostrelor la CRDM.</t>
  </si>
  <si>
    <t>Eprubete tip Ependorf gradate, pentru extragerea ARN/ADN, sterile, sigilate, libere de: ADN uman; DN-aze şi RN-aze ARN/ADN; Pyrogen -free; inhibitori PCR. Rezistente la temperatura de +95Сº pînă la -80 Сº, transparente, incolore, cu suprafata interna slefuita, capac plat cu urechiușă mare și elastic, declratie de conformitate, IVD, marca CE, ISO 9001, ISO13485.</t>
  </si>
  <si>
    <t>Eprubete tip Ependorf, sterile, din polipropilen virgin, sigilate, libere de: ADN uman; DN-aze şi RN-aze ARN/ADN; Pyrogen -free; inhibitori PCR. Cu pereţi subţiri, incolore, transparente, cu suprafața internă șlefuită, pentru PCR, capac bombat, rezistente la temperaturi inalte +95C – cu închidere etanșă, fără deformare și fără evaporarea soluțiilor din interior, cmpatibile cu Rotor Gene Q, Quant Studio 5, declratie de conformitate, IVD, marca CE, ISO 9001, ISO13485.</t>
  </si>
  <si>
    <t>Eprubete - strip 4 tuburi, cu capace 0,1 ml pentru PCR. Sterile, din polipropilen virgin, sigilate, libere de: ADN uman, DN-aze şi RN-aze ARN/ADN; Pyrogen -free; inhibitori PCR. Cu pereţi subţiri, incolore, transparente, cu suprafața internă șlefuită, pentru PCR, cu capace, rezistente la temperaturi inalte +95C – cu închidere etanșă, fără deformare și fără evaporarea soluțiilor din interior, cite 4 bucăți în strip, compatibile cu  Rotor Gene Q – rotor de 72 locuri, declratie de conformitate, IVD, marca CE, ISO 9001, ISO13485.</t>
  </si>
  <si>
    <t>Exicator din sticla intunecata. Dimensiune gura 15,5 cm, capac 21cm. Rezistent la substante chimice.</t>
  </si>
  <si>
    <t>Stripuri cite 8 eprubete tip Eppendorf, conice, cu capace bombate atasate de fiecare eprubeta, cu posibilitate de a inchide fiecare eprubeta in parte, cu volum de 0,2 ml pentru reactiile PCR. Sterile, sigilate, libere de: ADN uman, DN-aze şi RN-aze ; Pyrogen -free; inhibitori PCR. Cu pereţi subţiri, incolore, transparente, cu suprafața internă șlefuită, rezistente la temperaturi inalte +95C – cu închidere etanșă, fără deformare și fără evaporarea soluțiilor din interior, compatibile cu amplificatoarele tip planseta cu 96 locuri, declratie de conformitate, IVD, marca CE, ISO 9001, ISO13485. Ambalaj - cutie 120 stripuri 
Nota *bucata = cutie</t>
  </si>
  <si>
    <t>Benzi cu Fluorisceină (oftalomologică) N1</t>
  </si>
  <si>
    <t>Containere p/u mase fecale cu lingurita N1</t>
  </si>
  <si>
    <t xml:space="preserve"> Containere p/u urină (nesterile) 120ml N1</t>
  </si>
  <si>
    <t>Containere p/u urină (sterile) 120ml N1</t>
  </si>
  <si>
    <t>Scarificatoare sterile N1</t>
  </si>
  <si>
    <t xml:space="preserve"> Ace pentru abordul intraosos 15G -15 mm</t>
  </si>
  <si>
    <t>Ace pentru abordul intraosos 15G - 25 mm</t>
  </si>
  <si>
    <t>Ace pentru abordul intraosos 15G - 35 mm</t>
  </si>
  <si>
    <t>Eprubete vacumată. cu activator de coagulare.  volum 4,5-5  ml. 13/75 mm  ( 006174 ), 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 Bucată</t>
  </si>
  <si>
    <t>Ac steril pentru holder 21 G  ( 006031 ), Ac de unică folosință din 3 componente pentru holder. Filetul acului compatibil cu filetul holderelor. Ambalaj individual steril din plastic. Dimensiuni 21 Gx1 1/2". De unică folosință,  Steril, Non-Pirogenic, Non-Toxic. Ambalare până la 100 unități, Bucată</t>
  </si>
  <si>
    <t>Ac steril pentru puncție (fluturaș).23G  ( 006034 ), 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 Bucată</t>
  </si>
  <si>
    <t>Holdere pentru vacutainer universale  ( 006182 ), Holder universal pentru recoltarea sângelui venos în eprubete vacumate. Compatibile cu toate tipurile de ace comune. Certificat de calitate de la producător., Bucată</t>
  </si>
  <si>
    <t>Salfete cu alcool  ( 006251 ), Salfete imbibate cu alcool izopropil 70% in stativ, parametri salfetelor 42.5x42.5±2.5mm, ambalate în cutie de plastic a câte 50-200 bucăți cu posibilitate de extragere a câte 1 Bucată. O bucată= Un servețel, 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</si>
</sst>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43">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b/>
      <sz val="12"/>
      <color indexed="8"/>
      <name val="Times New Roman"/>
      <family val="1"/>
      <charset val="204"/>
    </font>
    <font>
      <sz val="12"/>
      <color indexed="8"/>
      <name val="Times New Roman"/>
      <family val="1"/>
      <charset val="204"/>
    </font>
    <font>
      <sz val="11"/>
      <color theme="1"/>
      <name val="Times New Roman"/>
      <family val="1"/>
      <charset val="204"/>
    </font>
    <font>
      <sz val="16"/>
      <name val="Times New Roman"/>
      <family val="1"/>
      <charset val="204"/>
    </font>
    <font>
      <sz val="10"/>
      <name val="Times New Roman"/>
      <family val="1"/>
      <charset val="238"/>
    </font>
    <font>
      <sz val="10"/>
      <name val="Times New Roman"/>
      <family val="1"/>
    </font>
    <font>
      <b/>
      <sz val="10"/>
      <color indexed="8"/>
      <name val="Times New Roman"/>
      <family val="1"/>
    </font>
    <font>
      <b/>
      <sz val="10"/>
      <name val="Times New Roman"/>
      <family val="1"/>
      <charset val="204"/>
    </font>
    <font>
      <b/>
      <sz val="12"/>
      <name val="Times New Roman"/>
      <family val="1"/>
      <charset val="204"/>
    </font>
    <font>
      <sz val="10"/>
      <name val="Arial"/>
      <family val="2"/>
      <charset val="204"/>
    </font>
    <font>
      <sz val="10"/>
      <color theme="1"/>
      <name val="Times New Roman"/>
      <family val="1"/>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72">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29" fillId="0" borderId="0"/>
    <xf numFmtId="0" fontId="17" fillId="0" borderId="0"/>
    <xf numFmtId="0" fontId="30"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1" fillId="0" borderId="0"/>
    <xf numFmtId="0" fontId="21" fillId="0" borderId="0"/>
    <xf numFmtId="0" fontId="19" fillId="0" borderId="0"/>
    <xf numFmtId="43" fontId="41" fillId="0" borderId="0" applyFont="0" applyFill="0" applyBorder="0" applyAlignment="0" applyProtection="0"/>
  </cellStyleXfs>
  <cellXfs count="112">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5"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1" fillId="2" borderId="1" xfId="1" applyFont="1" applyFill="1" applyBorder="1" applyAlignment="1" applyProtection="1">
      <alignment horizontal="center" wrapText="1"/>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0" fillId="0" borderId="1" xfId="2" applyFont="1" applyBorder="1" applyAlignment="1" applyProtection="1">
      <alignment horizontal="center" vertical="center"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28" fillId="3" borderId="1" xfId="0" applyFont="1" applyFill="1" applyBorder="1" applyAlignment="1">
      <alignment horizontal="center" vertical="center"/>
    </xf>
    <xf numFmtId="0" fontId="28" fillId="3" borderId="1" xfId="0" applyFont="1" applyFill="1" applyBorder="1" applyAlignment="1">
      <alignment vertical="center"/>
    </xf>
    <xf numFmtId="0" fontId="27" fillId="3" borderId="1" xfId="0" applyFont="1" applyFill="1" applyBorder="1" applyAlignment="1">
      <alignment horizontal="center" vertical="center" wrapText="1"/>
    </xf>
    <xf numFmtId="0" fontId="32" fillId="3" borderId="1" xfId="2" applyFont="1" applyFill="1" applyBorder="1" applyAlignment="1" applyProtection="1">
      <alignment horizontal="left" vertical="center" wrapText="1"/>
    </xf>
    <xf numFmtId="0" fontId="32" fillId="3" borderId="1" xfId="2" applyFont="1" applyFill="1" applyBorder="1" applyAlignment="1" applyProtection="1">
      <alignment horizontal="center" vertical="center" wrapText="1"/>
    </xf>
    <xf numFmtId="0" fontId="32" fillId="3" borderId="1" xfId="0" applyFont="1" applyFill="1" applyBorder="1" applyAlignment="1" applyProtection="1">
      <alignment horizontal="left" vertical="center" wrapText="1"/>
    </xf>
    <xf numFmtId="0" fontId="32" fillId="3" borderId="1" xfId="0" applyFont="1" applyFill="1" applyBorder="1" applyAlignment="1" applyProtection="1">
      <alignment horizontal="center" vertical="center" wrapText="1"/>
    </xf>
    <xf numFmtId="0" fontId="33" fillId="3" borderId="1" xfId="1" applyFont="1" applyFill="1" applyBorder="1" applyAlignment="1" applyProtection="1">
      <alignment horizontal="center" vertical="center" wrapText="1"/>
    </xf>
    <xf numFmtId="0" fontId="35" fillId="0" borderId="1" xfId="1" applyFont="1" applyBorder="1" applyProtection="1">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2" fillId="3" borderId="1" xfId="0" applyFont="1" applyFill="1" applyBorder="1" applyAlignment="1" applyProtection="1">
      <alignment horizontal="left" vertical="top" wrapText="1"/>
    </xf>
    <xf numFmtId="0" fontId="34" fillId="3" borderId="1" xfId="0" applyFont="1" applyFill="1" applyBorder="1" applyAlignment="1">
      <alignment vertical="top"/>
    </xf>
    <xf numFmtId="0" fontId="35" fillId="3" borderId="1" xfId="1" applyFont="1" applyFill="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19" fillId="0" borderId="1" xfId="2" applyBorder="1" applyAlignment="1">
      <alignment wrapText="1"/>
    </xf>
    <xf numFmtId="0" fontId="19" fillId="0" borderId="1" xfId="2" applyBorder="1" applyAlignment="1">
      <alignment vertical="top" wrapText="1"/>
    </xf>
    <xf numFmtId="0" fontId="19" fillId="0" borderId="1" xfId="2" applyBorder="1" applyAlignment="1">
      <alignment horizontal="center" vertical="center" wrapText="1"/>
    </xf>
    <xf numFmtId="0" fontId="10" fillId="0" borderId="1" xfId="2" applyFont="1" applyFill="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6" fillId="0" borderId="1" xfId="1" applyFont="1" applyBorder="1" applyAlignment="1" applyProtection="1">
      <alignment wrapText="1"/>
      <protection locked="0"/>
    </xf>
    <xf numFmtId="0" fontId="16" fillId="0" borderId="1" xfId="1" applyFont="1" applyBorder="1" applyAlignment="1" applyProtection="1">
      <alignment horizontal="left" wrapText="1"/>
      <protection locked="0"/>
    </xf>
    <xf numFmtId="0" fontId="16" fillId="0" borderId="1" xfId="1" applyFont="1" applyBorder="1" applyProtection="1">
      <protection locked="0"/>
    </xf>
    <xf numFmtId="0" fontId="11" fillId="2" borderId="1" xfId="1" applyFont="1" applyFill="1" applyBorder="1" applyAlignment="1" applyProtection="1">
      <alignment horizontal="center" vertical="center" wrapText="1"/>
    </xf>
    <xf numFmtId="0" fontId="36" fillId="3" borderId="1" xfId="24" applyFont="1" applyFill="1" applyBorder="1" applyAlignment="1" applyProtection="1">
      <alignment horizontal="center" vertical="center" wrapText="1"/>
      <protection locked="0"/>
    </xf>
    <xf numFmtId="0" fontId="10" fillId="3" borderId="1" xfId="1" applyFont="1" applyFill="1" applyBorder="1" applyAlignment="1" applyProtection="1"/>
    <xf numFmtId="165" fontId="10" fillId="3" borderId="1" xfId="1" applyNumberFormat="1" applyFont="1" applyFill="1" applyBorder="1" applyProtection="1"/>
    <xf numFmtId="0" fontId="37" fillId="0" borderId="0" xfId="1" applyFont="1" applyProtection="1">
      <protection locked="0"/>
    </xf>
    <xf numFmtId="0" fontId="37" fillId="0" borderId="0" xfId="1" applyFont="1" applyFill="1" applyBorder="1" applyAlignment="1" applyProtection="1">
      <alignment wrapText="1"/>
      <protection locked="0"/>
    </xf>
    <xf numFmtId="0" fontId="37" fillId="0" borderId="0" xfId="1" applyFont="1" applyFill="1" applyBorder="1" applyProtection="1">
      <protection locked="0"/>
    </xf>
    <xf numFmtId="0" fontId="38" fillId="5" borderId="1" xfId="24" applyFont="1" applyFill="1" applyBorder="1" applyAlignment="1" applyProtection="1">
      <alignment horizontal="center" vertical="center" wrapText="1"/>
      <protection locked="0"/>
    </xf>
    <xf numFmtId="0" fontId="35" fillId="3" borderId="1" xfId="1" applyFont="1" applyFill="1" applyBorder="1" applyAlignment="1" applyProtection="1">
      <alignment vertical="top"/>
      <protection locked="0"/>
    </xf>
    <xf numFmtId="0" fontId="10" fillId="0" borderId="1" xfId="1" applyFont="1" applyBorder="1" applyProtection="1">
      <protection locked="0"/>
    </xf>
    <xf numFmtId="0" fontId="10" fillId="0" borderId="3" xfId="0" applyFont="1" applyBorder="1" applyAlignment="1" applyProtection="1">
      <alignment vertical="top" wrapText="1"/>
      <protection locked="0"/>
    </xf>
    <xf numFmtId="0" fontId="36" fillId="3" borderId="4" xfId="24" applyFont="1" applyFill="1" applyBorder="1" applyAlignment="1" applyProtection="1">
      <alignment horizontal="center" vertical="center" wrapText="1"/>
      <protection locked="0"/>
    </xf>
    <xf numFmtId="0" fontId="10" fillId="3" borderId="4" xfId="1" applyFont="1" applyFill="1" applyBorder="1" applyAlignment="1" applyProtection="1"/>
    <xf numFmtId="0" fontId="10" fillId="0" borderId="4" xfId="1" applyFont="1" applyBorder="1" applyProtection="1">
      <protection locked="0"/>
    </xf>
    <xf numFmtId="0" fontId="10" fillId="0" borderId="6" xfId="1" applyFont="1" applyBorder="1" applyProtection="1">
      <protection locked="0"/>
    </xf>
    <xf numFmtId="0" fontId="10" fillId="0" borderId="7" xfId="1" applyFont="1" applyBorder="1" applyProtection="1">
      <protection locked="0"/>
    </xf>
    <xf numFmtId="0" fontId="16" fillId="0" borderId="6" xfId="1" applyFont="1" applyBorder="1" applyProtection="1">
      <protection locked="0"/>
    </xf>
    <xf numFmtId="1" fontId="40" fillId="0" borderId="1" xfId="1" applyNumberFormat="1" applyFont="1" applyBorder="1" applyAlignment="1" applyProtection="1">
      <alignment horizontal="center" vertical="center"/>
      <protection locked="0"/>
    </xf>
    <xf numFmtId="0" fontId="15" fillId="0" borderId="1" xfId="1" applyFont="1" applyBorder="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5" xfId="1" applyFont="1" applyFill="1" applyBorder="1" applyAlignment="1" applyProtection="1">
      <alignment horizontal="left" vertical="top" wrapText="1"/>
      <protection locked="0"/>
    </xf>
    <xf numFmtId="0" fontId="12" fillId="0" borderId="8" xfId="1" applyFont="1" applyFill="1" applyBorder="1" applyAlignment="1" applyProtection="1">
      <alignment horizontal="left" vertical="top" wrapText="1"/>
      <protection locked="0"/>
    </xf>
    <xf numFmtId="0" fontId="12" fillId="0" borderId="6" xfId="1" applyFont="1" applyFill="1" applyBorder="1" applyAlignment="1" applyProtection="1">
      <alignment horizontal="left" vertical="top" wrapText="1"/>
      <protection locked="0"/>
    </xf>
    <xf numFmtId="0" fontId="10" fillId="0" borderId="1"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1" fontId="10" fillId="0" borderId="1" xfId="1" applyNumberFormat="1" applyFont="1" applyBorder="1" applyAlignment="1" applyProtection="1">
      <alignment horizontal="center" vertical="center"/>
      <protection locked="0"/>
    </xf>
    <xf numFmtId="0" fontId="34" fillId="0" borderId="1" xfId="0" applyFont="1" applyBorder="1" applyAlignment="1">
      <alignment horizontal="center" vertical="center" wrapText="1"/>
    </xf>
    <xf numFmtId="43" fontId="34" fillId="0" borderId="1" xfId="71" applyFont="1" applyBorder="1" applyAlignment="1">
      <alignment vertical="center"/>
    </xf>
    <xf numFmtId="165" fontId="40" fillId="0" borderId="0" xfId="1" applyNumberFormat="1" applyFont="1" applyProtection="1">
      <protection locked="0"/>
    </xf>
    <xf numFmtId="0" fontId="40" fillId="0" borderId="0" xfId="1" applyFont="1" applyProtection="1">
      <protection locked="0"/>
    </xf>
    <xf numFmtId="43" fontId="39" fillId="0" borderId="0" xfId="1" applyNumberFormat="1" applyFont="1" applyProtection="1">
      <protection locked="0"/>
    </xf>
    <xf numFmtId="0" fontId="14" fillId="0" borderId="1" xfId="0" applyFont="1" applyFill="1" applyBorder="1" applyAlignment="1">
      <alignment horizontal="center" vertical="top" wrapText="1"/>
    </xf>
    <xf numFmtId="0" fontId="42" fillId="0" borderId="1" xfId="0" applyFont="1" applyFill="1" applyBorder="1" applyAlignment="1">
      <alignment wrapText="1"/>
    </xf>
    <xf numFmtId="0" fontId="14" fillId="0" borderId="4" xfId="0" applyFont="1" applyFill="1" applyBorder="1" applyAlignment="1">
      <alignment horizontal="center" vertical="top" wrapText="1"/>
    </xf>
    <xf numFmtId="0" fontId="34" fillId="0" borderId="1" xfId="0" applyFont="1" applyFill="1" applyBorder="1" applyAlignment="1">
      <alignment wrapText="1"/>
    </xf>
    <xf numFmtId="0" fontId="34" fillId="0" borderId="1" xfId="0" applyFont="1" applyFill="1" applyBorder="1"/>
    <xf numFmtId="0" fontId="10" fillId="0" borderId="1" xfId="1" applyFont="1" applyFill="1" applyBorder="1" applyAlignment="1" applyProtection="1">
      <alignment horizontal="center" vertical="center"/>
      <protection locked="0"/>
    </xf>
    <xf numFmtId="0" fontId="10" fillId="0" borderId="1" xfId="1" applyFont="1" applyFill="1" applyBorder="1" applyAlignment="1" applyProtection="1">
      <alignment wrapText="1"/>
      <protection locked="0"/>
    </xf>
    <xf numFmtId="0" fontId="0" fillId="0" borderId="1" xfId="0" applyFill="1" applyBorder="1" applyAlignment="1">
      <alignment vertical="top" wrapText="1"/>
    </xf>
  </cellXfs>
  <cellStyles count="72">
    <cellStyle name="Comma" xfId="71"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3 4" xfId="70" xr:uid="{37FA67F4-3AD4-4C51-9DAE-12A48D48176D}"/>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6 2 2" xfId="69" xr:uid="{A74E0E46-4028-423F-A265-4B44265D7408}"/>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88"/>
  <sheetViews>
    <sheetView zoomScale="70" zoomScaleNormal="70" workbookViewId="0">
      <selection activeCell="H81" sqref="H81"/>
    </sheetView>
  </sheetViews>
  <sheetFormatPr defaultColWidth="9.140625" defaultRowHeight="15.75"/>
  <cols>
    <col min="1" max="1" width="5.7109375" style="20" customWidth="1"/>
    <col min="2" max="2" width="5.7109375" style="30" customWidth="1"/>
    <col min="3" max="3" width="39.140625" style="20" customWidth="1"/>
    <col min="4" max="4" width="28.140625" style="20" customWidth="1"/>
    <col min="5" max="5" width="10.5703125" style="30" customWidth="1"/>
    <col min="6" max="6" width="11.28515625" style="30" customWidth="1"/>
    <col min="7" max="7" width="10.7109375" style="20" customWidth="1"/>
    <col min="8" max="8" width="108.42578125" style="20" customWidth="1"/>
    <col min="9" max="9" width="37.42578125" style="31" customWidth="1"/>
    <col min="10" max="10" width="30" style="20" customWidth="1"/>
    <col min="11" max="11" width="14" style="20" customWidth="1"/>
    <col min="12" max="15" width="9.140625" style="20"/>
    <col min="16" max="16" width="18.7109375" style="33" customWidth="1"/>
    <col min="17" max="16384" width="9.140625" style="20"/>
  </cols>
  <sheetData>
    <row r="1" spans="1:18">
      <c r="A1" s="53"/>
      <c r="B1" s="53"/>
      <c r="C1" s="79" t="s">
        <v>24</v>
      </c>
      <c r="D1" s="79"/>
      <c r="E1" s="79"/>
      <c r="F1" s="79"/>
      <c r="G1" s="79"/>
      <c r="H1" s="79"/>
      <c r="I1" s="79"/>
      <c r="J1" s="79"/>
      <c r="K1" s="79"/>
    </row>
    <row r="2" spans="1:18">
      <c r="A2" s="53"/>
      <c r="B2" s="53"/>
      <c r="C2" s="54"/>
      <c r="D2" s="81" t="s">
        <v>30</v>
      </c>
      <c r="E2" s="81"/>
      <c r="F2" s="81"/>
      <c r="G2" s="81"/>
      <c r="H2" s="81"/>
      <c r="I2" s="55"/>
      <c r="J2" s="53"/>
      <c r="K2" s="53"/>
    </row>
    <row r="3" spans="1:18" ht="31.5">
      <c r="A3" s="82" t="s">
        <v>8</v>
      </c>
      <c r="B3" s="82"/>
      <c r="C3" s="82"/>
      <c r="D3" s="83" t="s">
        <v>25</v>
      </c>
      <c r="E3" s="83"/>
      <c r="F3" s="83"/>
      <c r="G3" s="83"/>
      <c r="H3" s="83"/>
      <c r="I3" s="32" t="s">
        <v>9</v>
      </c>
      <c r="J3" s="29" t="s">
        <v>10</v>
      </c>
      <c r="K3" s="53"/>
    </row>
    <row r="4" spans="1:18" s="19" customFormat="1">
      <c r="A4" s="84" t="s">
        <v>7</v>
      </c>
      <c r="B4" s="84"/>
      <c r="C4" s="84"/>
      <c r="D4" s="85" t="s">
        <v>116</v>
      </c>
      <c r="E4" s="86"/>
      <c r="F4" s="86"/>
      <c r="G4" s="86"/>
      <c r="H4" s="86"/>
      <c r="I4" s="87"/>
      <c r="J4" s="27" t="s">
        <v>11</v>
      </c>
      <c r="K4" s="28"/>
      <c r="P4" s="34"/>
    </row>
    <row r="5" spans="1:18" s="19" customFormat="1">
      <c r="A5" s="56"/>
      <c r="B5" s="56"/>
      <c r="C5" s="56"/>
      <c r="D5" s="80"/>
      <c r="E5" s="80"/>
      <c r="F5" s="80"/>
      <c r="G5" s="80"/>
      <c r="H5" s="80"/>
      <c r="I5" s="80"/>
      <c r="J5" s="80"/>
      <c r="K5" s="28"/>
      <c r="P5" s="34"/>
    </row>
    <row r="6" spans="1:18" ht="31.5">
      <c r="A6" s="38" t="s">
        <v>2</v>
      </c>
      <c r="B6" s="38" t="s">
        <v>0</v>
      </c>
      <c r="C6" s="44" t="s">
        <v>1</v>
      </c>
      <c r="D6" s="45" t="s">
        <v>3</v>
      </c>
      <c r="E6" s="46" t="s">
        <v>4</v>
      </c>
      <c r="F6" s="46" t="s">
        <v>27</v>
      </c>
      <c r="G6" s="46" t="s">
        <v>5</v>
      </c>
      <c r="H6" s="46" t="s">
        <v>6</v>
      </c>
      <c r="I6" s="39" t="s">
        <v>28</v>
      </c>
      <c r="J6" s="37" t="s">
        <v>29</v>
      </c>
      <c r="K6" s="57"/>
    </row>
    <row r="7" spans="1:18">
      <c r="A7" s="40">
        <v>1</v>
      </c>
      <c r="B7" s="41">
        <v>2</v>
      </c>
      <c r="C7" s="47"/>
      <c r="D7" s="47"/>
      <c r="E7" s="48">
        <v>3</v>
      </c>
      <c r="F7" s="48">
        <v>4</v>
      </c>
      <c r="G7" s="49">
        <v>5</v>
      </c>
      <c r="H7" s="49">
        <v>6</v>
      </c>
      <c r="I7" s="42"/>
      <c r="J7" s="40">
        <v>8</v>
      </c>
      <c r="K7" s="57"/>
    </row>
    <row r="8" spans="1:18" ht="65.25">
      <c r="A8" s="104" t="s">
        <v>26</v>
      </c>
      <c r="B8" s="105">
        <v>1</v>
      </c>
      <c r="C8" s="105" t="s">
        <v>35</v>
      </c>
      <c r="D8" s="105" t="s">
        <v>35</v>
      </c>
      <c r="E8" s="50"/>
      <c r="F8" s="50"/>
      <c r="G8" s="51"/>
      <c r="H8" s="105" t="s">
        <v>117</v>
      </c>
      <c r="I8" s="35"/>
      <c r="J8" s="36"/>
      <c r="K8" s="58"/>
      <c r="L8" s="58"/>
      <c r="M8" s="58"/>
      <c r="N8" s="58"/>
      <c r="O8" s="58"/>
      <c r="P8" s="59"/>
      <c r="Q8" s="58"/>
      <c r="R8" s="58"/>
    </row>
    <row r="9" spans="1:18" ht="27">
      <c r="A9" s="106" t="s">
        <v>26</v>
      </c>
      <c r="B9" s="105">
        <v>2</v>
      </c>
      <c r="C9" s="105" t="s">
        <v>36</v>
      </c>
      <c r="D9" s="105" t="s">
        <v>36</v>
      </c>
      <c r="E9" s="50"/>
      <c r="F9" s="50"/>
      <c r="G9" s="51"/>
      <c r="H9" s="105" t="s">
        <v>118</v>
      </c>
      <c r="I9" s="35"/>
      <c r="J9" s="36"/>
      <c r="K9" s="58"/>
      <c r="L9" s="58"/>
      <c r="M9" s="58"/>
      <c r="N9" s="58"/>
      <c r="O9" s="58"/>
      <c r="P9" s="59"/>
      <c r="Q9" s="58"/>
      <c r="R9" s="58"/>
    </row>
    <row r="10" spans="1:18" ht="27">
      <c r="A10" s="106" t="s">
        <v>26</v>
      </c>
      <c r="B10" s="105">
        <v>3</v>
      </c>
      <c r="C10" s="105" t="s">
        <v>37</v>
      </c>
      <c r="D10" s="105" t="s">
        <v>37</v>
      </c>
      <c r="E10" s="50"/>
      <c r="F10" s="50"/>
      <c r="G10" s="51"/>
      <c r="H10" s="105" t="s">
        <v>119</v>
      </c>
      <c r="I10" s="35"/>
      <c r="J10" s="36"/>
      <c r="K10" s="58"/>
      <c r="L10" s="58"/>
      <c r="M10" s="58"/>
      <c r="N10" s="58"/>
      <c r="O10" s="58"/>
      <c r="P10" s="59"/>
      <c r="Q10" s="58"/>
      <c r="R10" s="58"/>
    </row>
    <row r="11" spans="1:18" ht="25.5">
      <c r="A11" s="104" t="s">
        <v>26</v>
      </c>
      <c r="B11" s="105">
        <v>4</v>
      </c>
      <c r="C11" s="105" t="s">
        <v>38</v>
      </c>
      <c r="D11" s="105" t="s">
        <v>38</v>
      </c>
      <c r="E11" s="50"/>
      <c r="F11" s="50"/>
      <c r="G11" s="51"/>
      <c r="H11" s="105" t="s">
        <v>120</v>
      </c>
      <c r="I11" s="35"/>
      <c r="J11" s="36"/>
      <c r="K11" s="58"/>
      <c r="L11" s="58"/>
      <c r="M11" s="58"/>
      <c r="N11" s="58"/>
      <c r="O11" s="58"/>
      <c r="P11" s="59"/>
      <c r="Q11" s="58"/>
      <c r="R11" s="58"/>
    </row>
    <row r="12" spans="1:18" ht="25.5">
      <c r="A12" s="106" t="s">
        <v>26</v>
      </c>
      <c r="B12" s="107">
        <v>5</v>
      </c>
      <c r="C12" s="105" t="s">
        <v>39</v>
      </c>
      <c r="D12" s="105" t="s">
        <v>39</v>
      </c>
      <c r="E12" s="50"/>
      <c r="F12" s="50"/>
      <c r="G12" s="51"/>
      <c r="H12" s="105" t="s">
        <v>121</v>
      </c>
      <c r="I12" s="35"/>
      <c r="J12" s="36"/>
      <c r="K12" s="58"/>
      <c r="L12" s="58"/>
      <c r="M12" s="58"/>
      <c r="N12" s="58"/>
      <c r="O12" s="58"/>
      <c r="P12" s="59"/>
      <c r="Q12" s="58"/>
      <c r="R12" s="58"/>
    </row>
    <row r="13" spans="1:18" ht="27">
      <c r="A13" s="106" t="s">
        <v>26</v>
      </c>
      <c r="B13" s="107">
        <v>6</v>
      </c>
      <c r="C13" s="105" t="s">
        <v>40</v>
      </c>
      <c r="D13" s="105" t="s">
        <v>40</v>
      </c>
      <c r="E13" s="50"/>
      <c r="F13" s="50"/>
      <c r="G13" s="51"/>
      <c r="H13" s="105" t="s">
        <v>122</v>
      </c>
      <c r="I13" s="35"/>
      <c r="J13" s="36"/>
      <c r="K13" s="58"/>
      <c r="L13" s="58"/>
      <c r="M13" s="58"/>
      <c r="N13" s="58"/>
      <c r="O13" s="58"/>
      <c r="P13" s="59"/>
      <c r="Q13" s="58"/>
      <c r="R13" s="58"/>
    </row>
    <row r="14" spans="1:18" ht="27">
      <c r="A14" s="104" t="s">
        <v>26</v>
      </c>
      <c r="B14" s="107">
        <v>7</v>
      </c>
      <c r="C14" s="105" t="s">
        <v>41</v>
      </c>
      <c r="D14" s="105" t="s">
        <v>41</v>
      </c>
      <c r="E14" s="50"/>
      <c r="F14" s="50"/>
      <c r="G14" s="51"/>
      <c r="H14" s="105" t="s">
        <v>123</v>
      </c>
      <c r="I14" s="35"/>
      <c r="J14" s="36"/>
      <c r="K14" s="58"/>
      <c r="L14" s="58"/>
      <c r="M14" s="58"/>
      <c r="N14" s="58"/>
      <c r="O14" s="58"/>
      <c r="P14" s="59"/>
      <c r="Q14" s="58"/>
      <c r="R14" s="58"/>
    </row>
    <row r="15" spans="1:18" ht="90.75">
      <c r="A15" s="104" t="s">
        <v>26</v>
      </c>
      <c r="B15" s="107">
        <v>8</v>
      </c>
      <c r="C15" s="105" t="s">
        <v>42</v>
      </c>
      <c r="D15" s="105" t="s">
        <v>42</v>
      </c>
      <c r="E15" s="50"/>
      <c r="F15" s="50"/>
      <c r="G15" s="51"/>
      <c r="H15" s="105" t="s">
        <v>124</v>
      </c>
      <c r="I15" s="35"/>
      <c r="J15" s="36"/>
      <c r="K15" s="58"/>
      <c r="L15" s="58"/>
      <c r="M15" s="58"/>
      <c r="N15" s="58"/>
      <c r="O15" s="58"/>
      <c r="P15" s="59"/>
      <c r="Q15" s="58"/>
      <c r="R15" s="58"/>
    </row>
    <row r="16" spans="1:18" ht="52.5">
      <c r="A16" s="104" t="s">
        <v>26</v>
      </c>
      <c r="B16" s="107">
        <v>9</v>
      </c>
      <c r="C16" s="105" t="s">
        <v>43</v>
      </c>
      <c r="D16" s="105" t="s">
        <v>43</v>
      </c>
      <c r="E16" s="50"/>
      <c r="F16" s="50"/>
      <c r="G16" s="51"/>
      <c r="H16" s="105" t="s">
        <v>125</v>
      </c>
      <c r="I16" s="35"/>
      <c r="J16" s="36"/>
      <c r="K16" s="58"/>
      <c r="L16" s="58"/>
      <c r="M16" s="58"/>
      <c r="N16" s="58"/>
      <c r="O16" s="58"/>
      <c r="P16" s="59"/>
      <c r="Q16" s="58"/>
      <c r="R16" s="58"/>
    </row>
    <row r="17" spans="1:18" ht="39.75">
      <c r="A17" s="104" t="s">
        <v>26</v>
      </c>
      <c r="B17" s="107">
        <v>10</v>
      </c>
      <c r="C17" s="105" t="s">
        <v>44</v>
      </c>
      <c r="D17" s="105" t="s">
        <v>44</v>
      </c>
      <c r="E17" s="50"/>
      <c r="F17" s="50"/>
      <c r="G17" s="51"/>
      <c r="H17" s="105" t="s">
        <v>126</v>
      </c>
      <c r="I17" s="35"/>
      <c r="J17" s="36"/>
      <c r="K17" s="58"/>
      <c r="L17" s="58"/>
      <c r="M17" s="58"/>
      <c r="N17" s="58"/>
      <c r="O17" s="58"/>
      <c r="P17" s="59"/>
      <c r="Q17" s="58"/>
      <c r="R17" s="58"/>
    </row>
    <row r="18" spans="1:18" ht="116.25">
      <c r="A18" s="104" t="s">
        <v>26</v>
      </c>
      <c r="B18" s="107">
        <v>11</v>
      </c>
      <c r="C18" s="105" t="s">
        <v>45</v>
      </c>
      <c r="D18" s="105" t="s">
        <v>45</v>
      </c>
      <c r="E18" s="50"/>
      <c r="F18" s="50"/>
      <c r="G18" s="51"/>
      <c r="H18" s="105" t="s">
        <v>127</v>
      </c>
      <c r="I18" s="35"/>
      <c r="J18" s="36"/>
      <c r="K18" s="58"/>
      <c r="L18" s="58"/>
      <c r="M18" s="58"/>
      <c r="N18" s="58"/>
      <c r="O18" s="58"/>
      <c r="P18" s="59"/>
      <c r="Q18" s="58"/>
      <c r="R18" s="58"/>
    </row>
    <row r="19" spans="1:18" ht="90.75">
      <c r="A19" s="104" t="s">
        <v>26</v>
      </c>
      <c r="B19" s="107">
        <v>12</v>
      </c>
      <c r="C19" s="105" t="s">
        <v>46</v>
      </c>
      <c r="D19" s="105" t="s">
        <v>46</v>
      </c>
      <c r="E19" s="50"/>
      <c r="F19" s="50"/>
      <c r="G19" s="51"/>
      <c r="H19" s="105" t="s">
        <v>128</v>
      </c>
      <c r="I19" s="35"/>
      <c r="J19" s="36"/>
      <c r="K19" s="58"/>
      <c r="L19" s="58"/>
      <c r="M19" s="58"/>
      <c r="N19" s="58"/>
      <c r="O19" s="58"/>
      <c r="P19" s="59"/>
      <c r="Q19" s="58"/>
      <c r="R19" s="58"/>
    </row>
    <row r="20" spans="1:18" ht="27">
      <c r="A20" s="104" t="s">
        <v>26</v>
      </c>
      <c r="B20" s="107">
        <v>13</v>
      </c>
      <c r="C20" s="105" t="s">
        <v>47</v>
      </c>
      <c r="D20" s="105" t="s">
        <v>47</v>
      </c>
      <c r="E20" s="50"/>
      <c r="F20" s="50"/>
      <c r="G20" s="51"/>
      <c r="H20" s="105" t="s">
        <v>129</v>
      </c>
      <c r="I20" s="35"/>
      <c r="J20" s="36"/>
      <c r="K20" s="58"/>
      <c r="L20" s="58"/>
      <c r="M20" s="58"/>
      <c r="N20" s="58"/>
      <c r="O20" s="58"/>
      <c r="P20" s="59"/>
      <c r="Q20" s="58"/>
      <c r="R20" s="58"/>
    </row>
    <row r="21" spans="1:18" ht="218.25">
      <c r="A21" s="104" t="s">
        <v>26</v>
      </c>
      <c r="B21" s="107">
        <v>14</v>
      </c>
      <c r="C21" s="105" t="s">
        <v>48</v>
      </c>
      <c r="D21" s="105" t="s">
        <v>48</v>
      </c>
      <c r="E21" s="50"/>
      <c r="F21" s="50"/>
      <c r="G21" s="51"/>
      <c r="H21" s="105" t="s">
        <v>130</v>
      </c>
      <c r="I21" s="35"/>
      <c r="J21" s="36"/>
      <c r="K21" s="58"/>
      <c r="L21" s="58"/>
      <c r="M21" s="58"/>
      <c r="N21" s="58"/>
      <c r="O21" s="58"/>
      <c r="P21" s="59"/>
      <c r="Q21" s="58"/>
      <c r="R21" s="58"/>
    </row>
    <row r="22" spans="1:18" ht="25.5">
      <c r="A22" s="104" t="s">
        <v>26</v>
      </c>
      <c r="B22" s="107">
        <v>15</v>
      </c>
      <c r="C22" s="105" t="s">
        <v>49</v>
      </c>
      <c r="D22" s="105" t="s">
        <v>49</v>
      </c>
      <c r="E22" s="69"/>
      <c r="F22" s="69"/>
      <c r="G22" s="69"/>
      <c r="H22" s="105" t="s">
        <v>131</v>
      </c>
      <c r="I22" s="43"/>
      <c r="J22" s="43"/>
      <c r="K22" s="60"/>
    </row>
    <row r="23" spans="1:18" ht="65.25">
      <c r="A23" s="104" t="s">
        <v>26</v>
      </c>
      <c r="B23" s="107">
        <v>16</v>
      </c>
      <c r="C23" s="105" t="s">
        <v>50</v>
      </c>
      <c r="D23" s="105" t="s">
        <v>50</v>
      </c>
      <c r="E23" s="69"/>
      <c r="F23" s="69"/>
      <c r="G23" s="69"/>
      <c r="H23" s="105" t="s">
        <v>132</v>
      </c>
      <c r="I23" s="43"/>
      <c r="J23" s="43"/>
      <c r="K23" s="60"/>
    </row>
    <row r="24" spans="1:18" ht="27">
      <c r="A24" s="104" t="s">
        <v>26</v>
      </c>
      <c r="B24" s="107">
        <v>17</v>
      </c>
      <c r="C24" s="105" t="s">
        <v>51</v>
      </c>
      <c r="D24" s="105" t="s">
        <v>51</v>
      </c>
      <c r="E24" s="69"/>
      <c r="F24" s="69"/>
      <c r="G24" s="69"/>
      <c r="H24" s="105" t="s">
        <v>133</v>
      </c>
      <c r="I24" s="43"/>
      <c r="J24" s="43"/>
      <c r="K24" s="60"/>
    </row>
    <row r="25" spans="1:18" ht="27">
      <c r="A25" s="104" t="s">
        <v>26</v>
      </c>
      <c r="B25" s="107">
        <v>18</v>
      </c>
      <c r="C25" s="105" t="s">
        <v>52</v>
      </c>
      <c r="D25" s="105" t="s">
        <v>52</v>
      </c>
      <c r="E25" s="69"/>
      <c r="F25" s="69"/>
      <c r="G25" s="69"/>
      <c r="H25" s="105" t="s">
        <v>134</v>
      </c>
      <c r="I25" s="43"/>
      <c r="J25" s="43"/>
      <c r="K25" s="60"/>
    </row>
    <row r="26" spans="1:18" ht="39.75">
      <c r="A26" s="104" t="s">
        <v>26</v>
      </c>
      <c r="B26" s="107">
        <v>19</v>
      </c>
      <c r="C26" s="105" t="s">
        <v>53</v>
      </c>
      <c r="D26" s="105" t="s">
        <v>53</v>
      </c>
      <c r="E26" s="69"/>
      <c r="F26" s="69"/>
      <c r="G26" s="69"/>
      <c r="H26" s="105" t="s">
        <v>135</v>
      </c>
      <c r="I26" s="43"/>
      <c r="J26" s="43"/>
      <c r="K26" s="60"/>
    </row>
    <row r="27" spans="1:18" ht="27">
      <c r="A27" s="104" t="s">
        <v>26</v>
      </c>
      <c r="B27" s="107">
        <v>20</v>
      </c>
      <c r="C27" s="105" t="s">
        <v>54</v>
      </c>
      <c r="D27" s="105" t="s">
        <v>54</v>
      </c>
      <c r="E27" s="69"/>
      <c r="F27" s="69"/>
      <c r="G27" s="69"/>
      <c r="H27" s="105" t="s">
        <v>136</v>
      </c>
      <c r="I27" s="43"/>
      <c r="J27" s="43"/>
      <c r="K27" s="60"/>
    </row>
    <row r="28" spans="1:18" ht="27">
      <c r="A28" s="104" t="s">
        <v>26</v>
      </c>
      <c r="B28" s="107">
        <v>21</v>
      </c>
      <c r="C28" s="105" t="s">
        <v>55</v>
      </c>
      <c r="D28" s="105" t="s">
        <v>55</v>
      </c>
      <c r="E28" s="69"/>
      <c r="F28" s="69"/>
      <c r="G28" s="69"/>
      <c r="H28" s="105" t="s">
        <v>137</v>
      </c>
      <c r="I28" s="43"/>
      <c r="J28" s="43"/>
      <c r="K28" s="60"/>
    </row>
    <row r="29" spans="1:18" s="71" customFormat="1" ht="78">
      <c r="A29" s="104" t="s">
        <v>26</v>
      </c>
      <c r="B29" s="107">
        <v>22</v>
      </c>
      <c r="C29" s="105" t="s">
        <v>56</v>
      </c>
      <c r="D29" s="105" t="s">
        <v>56</v>
      </c>
      <c r="E29" s="26"/>
      <c r="F29" s="26"/>
      <c r="G29" s="26"/>
      <c r="H29" s="105" t="s">
        <v>138</v>
      </c>
      <c r="I29" s="26"/>
      <c r="J29" s="26"/>
      <c r="K29" s="26"/>
      <c r="L29" s="26"/>
      <c r="M29" s="26"/>
      <c r="N29" s="26"/>
      <c r="O29" s="26"/>
      <c r="P29" s="26"/>
    </row>
    <row r="30" spans="1:18" ht="51.75">
      <c r="A30" s="104" t="s">
        <v>26</v>
      </c>
      <c r="B30" s="107">
        <v>23</v>
      </c>
      <c r="C30" s="105" t="s">
        <v>57</v>
      </c>
      <c r="D30" s="105" t="s">
        <v>57</v>
      </c>
      <c r="H30" s="105" t="s">
        <v>139</v>
      </c>
    </row>
    <row r="31" spans="1:18" ht="26.25">
      <c r="A31" s="104" t="s">
        <v>26</v>
      </c>
      <c r="B31" s="107">
        <v>24</v>
      </c>
      <c r="C31" s="105" t="s">
        <v>58</v>
      </c>
      <c r="D31" s="105" t="s">
        <v>58</v>
      </c>
      <c r="H31" s="105" t="s">
        <v>140</v>
      </c>
    </row>
    <row r="32" spans="1:18" ht="26.25">
      <c r="A32" s="104" t="s">
        <v>26</v>
      </c>
      <c r="B32" s="107">
        <v>25</v>
      </c>
      <c r="C32" s="105" t="s">
        <v>59</v>
      </c>
      <c r="D32" s="105" t="s">
        <v>59</v>
      </c>
      <c r="H32" s="105" t="s">
        <v>141</v>
      </c>
    </row>
    <row r="33" spans="1:8" ht="26.25">
      <c r="A33" s="104" t="s">
        <v>26</v>
      </c>
      <c r="B33" s="107">
        <v>26</v>
      </c>
      <c r="C33" s="105" t="s">
        <v>60</v>
      </c>
      <c r="D33" s="105" t="s">
        <v>60</v>
      </c>
      <c r="H33" s="105" t="s">
        <v>142</v>
      </c>
    </row>
    <row r="34" spans="1:8" ht="26.25">
      <c r="A34" s="104" t="s">
        <v>26</v>
      </c>
      <c r="B34" s="107">
        <v>27</v>
      </c>
      <c r="C34" s="105" t="s">
        <v>61</v>
      </c>
      <c r="D34" s="105" t="s">
        <v>61</v>
      </c>
      <c r="H34" s="105" t="s">
        <v>143</v>
      </c>
    </row>
    <row r="35" spans="1:8" ht="26.25">
      <c r="A35" s="104" t="s">
        <v>26</v>
      </c>
      <c r="B35" s="107">
        <v>28</v>
      </c>
      <c r="C35" s="105" t="s">
        <v>62</v>
      </c>
      <c r="D35" s="105" t="s">
        <v>62</v>
      </c>
      <c r="H35" s="105" t="s">
        <v>144</v>
      </c>
    </row>
    <row r="36" spans="1:8" ht="30">
      <c r="A36" s="104" t="s">
        <v>26</v>
      </c>
      <c r="B36" s="108">
        <v>29</v>
      </c>
      <c r="C36" s="107" t="s">
        <v>63</v>
      </c>
      <c r="D36" s="107" t="s">
        <v>63</v>
      </c>
      <c r="H36" s="107" t="s">
        <v>145</v>
      </c>
    </row>
    <row r="37" spans="1:8" ht="64.5">
      <c r="A37" s="104" t="s">
        <v>26</v>
      </c>
      <c r="B37" s="108">
        <v>30</v>
      </c>
      <c r="C37" s="107" t="s">
        <v>64</v>
      </c>
      <c r="D37" s="107" t="s">
        <v>64</v>
      </c>
      <c r="H37" s="105" t="s">
        <v>146</v>
      </c>
    </row>
    <row r="38" spans="1:8" ht="75">
      <c r="A38" s="104" t="s">
        <v>26</v>
      </c>
      <c r="B38" s="108">
        <v>31</v>
      </c>
      <c r="C38" s="107" t="s">
        <v>65</v>
      </c>
      <c r="D38" s="107" t="s">
        <v>65</v>
      </c>
      <c r="H38" s="107" t="s">
        <v>147</v>
      </c>
    </row>
    <row r="39" spans="1:8" ht="51.75">
      <c r="A39" s="104" t="s">
        <v>26</v>
      </c>
      <c r="B39" s="108">
        <v>32</v>
      </c>
      <c r="C39" s="108" t="s">
        <v>66</v>
      </c>
      <c r="D39" s="108" t="s">
        <v>66</v>
      </c>
      <c r="H39" s="105" t="s">
        <v>148</v>
      </c>
    </row>
    <row r="40" spans="1:8" ht="30">
      <c r="A40" s="104" t="s">
        <v>26</v>
      </c>
      <c r="B40" s="108">
        <v>33</v>
      </c>
      <c r="C40" s="107" t="s">
        <v>67</v>
      </c>
      <c r="D40" s="107" t="s">
        <v>67</v>
      </c>
      <c r="H40" s="107" t="s">
        <v>149</v>
      </c>
    </row>
    <row r="41" spans="1:8" ht="26.25">
      <c r="A41" s="104" t="s">
        <v>26</v>
      </c>
      <c r="B41" s="108">
        <v>34</v>
      </c>
      <c r="C41" s="108" t="s">
        <v>68</v>
      </c>
      <c r="D41" s="108" t="s">
        <v>68</v>
      </c>
      <c r="H41" s="105" t="s">
        <v>150</v>
      </c>
    </row>
    <row r="42" spans="1:8" ht="45">
      <c r="A42" s="104" t="s">
        <v>26</v>
      </c>
      <c r="B42" s="108">
        <v>35</v>
      </c>
      <c r="C42" s="107" t="s">
        <v>69</v>
      </c>
      <c r="D42" s="107" t="s">
        <v>69</v>
      </c>
      <c r="H42" s="107" t="s">
        <v>151</v>
      </c>
    </row>
    <row r="43" spans="1:8" ht="51.75">
      <c r="A43" s="104" t="s">
        <v>26</v>
      </c>
      <c r="B43" s="108">
        <v>36</v>
      </c>
      <c r="C43" s="107" t="s">
        <v>70</v>
      </c>
      <c r="D43" s="107" t="s">
        <v>70</v>
      </c>
      <c r="H43" s="105" t="s">
        <v>152</v>
      </c>
    </row>
    <row r="44" spans="1:8" ht="135">
      <c r="A44" s="104" t="s">
        <v>26</v>
      </c>
      <c r="B44" s="108">
        <v>37</v>
      </c>
      <c r="C44" s="107" t="s">
        <v>71</v>
      </c>
      <c r="D44" s="107" t="s">
        <v>71</v>
      </c>
      <c r="H44" s="107" t="s">
        <v>153</v>
      </c>
    </row>
    <row r="45" spans="1:8" ht="217.5">
      <c r="A45" s="104" t="s">
        <v>26</v>
      </c>
      <c r="B45" s="108">
        <v>38</v>
      </c>
      <c r="C45" s="107" t="s">
        <v>72</v>
      </c>
      <c r="D45" s="107" t="s">
        <v>72</v>
      </c>
      <c r="H45" s="105" t="s">
        <v>154</v>
      </c>
    </row>
    <row r="46" spans="1:8" ht="60">
      <c r="A46" s="104" t="s">
        <v>26</v>
      </c>
      <c r="B46" s="108">
        <v>39</v>
      </c>
      <c r="C46" s="107" t="s">
        <v>73</v>
      </c>
      <c r="D46" s="107" t="s">
        <v>73</v>
      </c>
      <c r="H46" s="107" t="s">
        <v>155</v>
      </c>
    </row>
    <row r="47" spans="1:8" ht="26.25">
      <c r="A47" s="104" t="s">
        <v>26</v>
      </c>
      <c r="B47" s="108">
        <v>40</v>
      </c>
      <c r="C47" s="108" t="s">
        <v>74</v>
      </c>
      <c r="D47" s="108" t="s">
        <v>74</v>
      </c>
      <c r="H47" s="105" t="s">
        <v>156</v>
      </c>
    </row>
    <row r="48" spans="1:8" ht="45">
      <c r="A48" s="104" t="s">
        <v>26</v>
      </c>
      <c r="B48" s="108">
        <v>41</v>
      </c>
      <c r="C48" s="107" t="s">
        <v>75</v>
      </c>
      <c r="D48" s="107" t="s">
        <v>75</v>
      </c>
      <c r="H48" s="107" t="s">
        <v>157</v>
      </c>
    </row>
    <row r="49" spans="1:8" ht="192">
      <c r="A49" s="104" t="s">
        <v>26</v>
      </c>
      <c r="B49" s="108">
        <v>42</v>
      </c>
      <c r="C49" s="107" t="s">
        <v>76</v>
      </c>
      <c r="D49" s="107" t="s">
        <v>76</v>
      </c>
      <c r="H49" s="105" t="s">
        <v>158</v>
      </c>
    </row>
    <row r="50" spans="1:8" ht="31.5">
      <c r="A50" s="104" t="s">
        <v>26</v>
      </c>
      <c r="B50" s="109">
        <v>43</v>
      </c>
      <c r="C50" s="110" t="s">
        <v>77</v>
      </c>
      <c r="D50" s="110" t="s">
        <v>77</v>
      </c>
      <c r="H50" s="111" t="s">
        <v>159</v>
      </c>
    </row>
    <row r="51" spans="1:8" ht="47.25">
      <c r="A51" s="104" t="s">
        <v>26</v>
      </c>
      <c r="B51" s="109">
        <v>44</v>
      </c>
      <c r="C51" s="110" t="s">
        <v>78</v>
      </c>
      <c r="D51" s="110" t="s">
        <v>78</v>
      </c>
      <c r="H51" s="111" t="s">
        <v>160</v>
      </c>
    </row>
    <row r="52" spans="1:8" ht="63">
      <c r="A52" s="104" t="s">
        <v>26</v>
      </c>
      <c r="B52" s="109">
        <v>45</v>
      </c>
      <c r="C52" s="110" t="s">
        <v>79</v>
      </c>
      <c r="D52" s="110" t="s">
        <v>79</v>
      </c>
      <c r="H52" s="111" t="s">
        <v>161</v>
      </c>
    </row>
    <row r="53" spans="1:8" ht="31.5">
      <c r="A53" s="104" t="s">
        <v>26</v>
      </c>
      <c r="B53" s="109">
        <v>46</v>
      </c>
      <c r="C53" s="110" t="s">
        <v>80</v>
      </c>
      <c r="D53" s="110" t="s">
        <v>80</v>
      </c>
      <c r="H53" s="111" t="s">
        <v>162</v>
      </c>
    </row>
    <row r="54" spans="1:8" ht="31.5">
      <c r="A54" s="104" t="s">
        <v>26</v>
      </c>
      <c r="B54" s="109">
        <v>47</v>
      </c>
      <c r="C54" s="110" t="s">
        <v>81</v>
      </c>
      <c r="D54" s="110" t="s">
        <v>81</v>
      </c>
      <c r="H54" s="111" t="s">
        <v>163</v>
      </c>
    </row>
    <row r="55" spans="1:8" ht="31.5">
      <c r="A55" s="104" t="s">
        <v>26</v>
      </c>
      <c r="B55" s="109">
        <v>48</v>
      </c>
      <c r="C55" s="110" t="s">
        <v>82</v>
      </c>
      <c r="D55" s="110" t="s">
        <v>82</v>
      </c>
      <c r="H55" s="111" t="s">
        <v>164</v>
      </c>
    </row>
    <row r="56" spans="1:8" ht="38.25">
      <c r="A56" s="104" t="s">
        <v>26</v>
      </c>
      <c r="B56" s="109">
        <v>49</v>
      </c>
      <c r="C56" s="110" t="s">
        <v>83</v>
      </c>
      <c r="D56" s="110" t="s">
        <v>83</v>
      </c>
      <c r="H56" s="111" t="s">
        <v>165</v>
      </c>
    </row>
    <row r="57" spans="1:8" ht="63">
      <c r="A57" s="104" t="s">
        <v>26</v>
      </c>
      <c r="B57" s="109">
        <v>50</v>
      </c>
      <c r="C57" s="110" t="s">
        <v>84</v>
      </c>
      <c r="D57" s="110" t="s">
        <v>84</v>
      </c>
      <c r="H57" s="111" t="s">
        <v>166</v>
      </c>
    </row>
    <row r="58" spans="1:8" ht="47.25">
      <c r="A58" s="104" t="s">
        <v>26</v>
      </c>
      <c r="B58" s="109">
        <v>51</v>
      </c>
      <c r="C58" s="110" t="s">
        <v>85</v>
      </c>
      <c r="D58" s="110" t="s">
        <v>85</v>
      </c>
      <c r="H58" s="111" t="s">
        <v>167</v>
      </c>
    </row>
    <row r="59" spans="1:8" ht="38.25">
      <c r="A59" s="104" t="s">
        <v>26</v>
      </c>
      <c r="B59" s="109">
        <v>52</v>
      </c>
      <c r="C59" s="110" t="s">
        <v>86</v>
      </c>
      <c r="D59" s="110" t="s">
        <v>86</v>
      </c>
      <c r="H59" s="111" t="s">
        <v>168</v>
      </c>
    </row>
    <row r="60" spans="1:8" ht="141.75">
      <c r="A60" s="104" t="s">
        <v>26</v>
      </c>
      <c r="B60" s="109">
        <v>53</v>
      </c>
      <c r="C60" s="110" t="s">
        <v>87</v>
      </c>
      <c r="D60" s="110" t="s">
        <v>87</v>
      </c>
      <c r="H60" s="19" t="s">
        <v>169</v>
      </c>
    </row>
    <row r="61" spans="1:8" ht="63">
      <c r="A61" s="104" t="s">
        <v>26</v>
      </c>
      <c r="B61" s="109">
        <v>54</v>
      </c>
      <c r="C61" s="110" t="s">
        <v>88</v>
      </c>
      <c r="D61" s="110" t="s">
        <v>88</v>
      </c>
      <c r="H61" s="19" t="s">
        <v>170</v>
      </c>
    </row>
    <row r="62" spans="1:8" ht="47.25">
      <c r="A62" s="104" t="s">
        <v>26</v>
      </c>
      <c r="B62" s="109">
        <v>55</v>
      </c>
      <c r="C62" s="110" t="s">
        <v>89</v>
      </c>
      <c r="D62" s="110" t="s">
        <v>89</v>
      </c>
      <c r="H62" s="19" t="s">
        <v>171</v>
      </c>
    </row>
    <row r="63" spans="1:8" ht="31.5">
      <c r="A63" s="104" t="s">
        <v>26</v>
      </c>
      <c r="B63" s="109">
        <v>56</v>
      </c>
      <c r="C63" s="110" t="s">
        <v>90</v>
      </c>
      <c r="D63" s="110" t="s">
        <v>90</v>
      </c>
      <c r="H63" s="19" t="s">
        <v>172</v>
      </c>
    </row>
    <row r="64" spans="1:8" ht="78.75">
      <c r="A64" s="104" t="s">
        <v>26</v>
      </c>
      <c r="B64" s="109">
        <v>57</v>
      </c>
      <c r="C64" s="110" t="s">
        <v>91</v>
      </c>
      <c r="D64" s="110" t="s">
        <v>91</v>
      </c>
      <c r="H64" s="19" t="s">
        <v>173</v>
      </c>
    </row>
    <row r="65" spans="1:8" ht="126">
      <c r="A65" s="104" t="s">
        <v>26</v>
      </c>
      <c r="B65" s="109">
        <v>58</v>
      </c>
      <c r="C65" s="110" t="s">
        <v>92</v>
      </c>
      <c r="D65" s="110" t="s">
        <v>92</v>
      </c>
      <c r="H65" s="19" t="s">
        <v>174</v>
      </c>
    </row>
    <row r="66" spans="1:8" ht="31.5">
      <c r="A66" s="104" t="s">
        <v>26</v>
      </c>
      <c r="B66" s="109">
        <v>59</v>
      </c>
      <c r="C66" s="110" t="s">
        <v>93</v>
      </c>
      <c r="D66" s="110" t="s">
        <v>93</v>
      </c>
      <c r="H66" s="19" t="s">
        <v>175</v>
      </c>
    </row>
    <row r="67" spans="1:8" ht="267.75">
      <c r="A67" s="104" t="s">
        <v>26</v>
      </c>
      <c r="B67" s="109">
        <v>60</v>
      </c>
      <c r="C67" s="110" t="s">
        <v>94</v>
      </c>
      <c r="D67" s="110" t="s">
        <v>94</v>
      </c>
      <c r="H67" s="19" t="s">
        <v>176</v>
      </c>
    </row>
    <row r="68" spans="1:8" ht="31.5">
      <c r="A68" s="104" t="s">
        <v>26</v>
      </c>
      <c r="B68" s="109">
        <v>61</v>
      </c>
      <c r="C68" s="110" t="s">
        <v>95</v>
      </c>
      <c r="D68" s="110" t="s">
        <v>95</v>
      </c>
      <c r="H68" s="19" t="s">
        <v>177</v>
      </c>
    </row>
    <row r="69" spans="1:8" ht="31.5">
      <c r="A69" s="104" t="s">
        <v>26</v>
      </c>
      <c r="B69" s="109">
        <v>62</v>
      </c>
      <c r="C69" s="110" t="s">
        <v>96</v>
      </c>
      <c r="D69" s="110" t="s">
        <v>96</v>
      </c>
      <c r="H69" s="19" t="s">
        <v>178</v>
      </c>
    </row>
    <row r="70" spans="1:8" ht="63">
      <c r="A70" s="104" t="s">
        <v>26</v>
      </c>
      <c r="B70" s="109">
        <v>63</v>
      </c>
      <c r="C70" s="110" t="s">
        <v>97</v>
      </c>
      <c r="D70" s="110" t="s">
        <v>97</v>
      </c>
      <c r="H70" s="19" t="s">
        <v>179</v>
      </c>
    </row>
    <row r="71" spans="1:8" ht="78.75">
      <c r="A71" s="104" t="s">
        <v>26</v>
      </c>
      <c r="B71" s="109">
        <v>64</v>
      </c>
      <c r="C71" s="110" t="s">
        <v>98</v>
      </c>
      <c r="D71" s="110" t="s">
        <v>98</v>
      </c>
      <c r="H71" s="19" t="s">
        <v>180</v>
      </c>
    </row>
    <row r="72" spans="1:8" ht="78.75">
      <c r="A72" s="104" t="s">
        <v>26</v>
      </c>
      <c r="B72" s="109">
        <v>65</v>
      </c>
      <c r="C72" s="110" t="s">
        <v>99</v>
      </c>
      <c r="D72" s="110" t="s">
        <v>99</v>
      </c>
      <c r="H72" s="19" t="s">
        <v>181</v>
      </c>
    </row>
    <row r="73" spans="1:8" ht="25.5">
      <c r="A73" s="104" t="s">
        <v>26</v>
      </c>
      <c r="B73" s="109">
        <v>66</v>
      </c>
      <c r="C73" s="110" t="s">
        <v>100</v>
      </c>
      <c r="D73" s="110" t="s">
        <v>100</v>
      </c>
      <c r="H73" s="19" t="s">
        <v>182</v>
      </c>
    </row>
    <row r="74" spans="1:8" ht="110.25">
      <c r="A74" s="104" t="s">
        <v>26</v>
      </c>
      <c r="B74" s="109">
        <v>67</v>
      </c>
      <c r="C74" s="110" t="s">
        <v>101</v>
      </c>
      <c r="D74" s="110" t="s">
        <v>101</v>
      </c>
      <c r="H74" s="19" t="s">
        <v>183</v>
      </c>
    </row>
    <row r="75" spans="1:8" ht="63">
      <c r="A75" s="104" t="s">
        <v>26</v>
      </c>
      <c r="B75" s="109">
        <v>68</v>
      </c>
      <c r="C75" s="110" t="s">
        <v>102</v>
      </c>
      <c r="D75" s="110" t="s">
        <v>102</v>
      </c>
      <c r="H75" s="19" t="s">
        <v>179</v>
      </c>
    </row>
    <row r="76" spans="1:8" ht="31.5">
      <c r="A76" s="104" t="s">
        <v>26</v>
      </c>
      <c r="B76" s="109">
        <v>69</v>
      </c>
      <c r="C76" s="110" t="s">
        <v>103</v>
      </c>
      <c r="D76" s="110" t="s">
        <v>103</v>
      </c>
      <c r="H76" s="19" t="s">
        <v>184</v>
      </c>
    </row>
    <row r="77" spans="1:8" ht="31.5">
      <c r="A77" s="104" t="s">
        <v>26</v>
      </c>
      <c r="B77" s="109">
        <v>70</v>
      </c>
      <c r="C77" s="110" t="s">
        <v>104</v>
      </c>
      <c r="D77" s="110" t="s">
        <v>104</v>
      </c>
      <c r="H77" s="19" t="s">
        <v>185</v>
      </c>
    </row>
    <row r="78" spans="1:8" ht="25.5">
      <c r="A78" s="104" t="s">
        <v>26</v>
      </c>
      <c r="B78" s="109">
        <v>71</v>
      </c>
      <c r="C78" s="110" t="s">
        <v>105</v>
      </c>
      <c r="D78" s="110" t="s">
        <v>105</v>
      </c>
      <c r="H78" s="19" t="s">
        <v>186</v>
      </c>
    </row>
    <row r="79" spans="1:8" ht="25.5">
      <c r="A79" s="104" t="s">
        <v>26</v>
      </c>
      <c r="B79" s="109">
        <v>72</v>
      </c>
      <c r="C79" s="110" t="s">
        <v>106</v>
      </c>
      <c r="D79" s="110" t="s">
        <v>106</v>
      </c>
      <c r="H79" s="19" t="s">
        <v>187</v>
      </c>
    </row>
    <row r="80" spans="1:8" ht="25.5">
      <c r="A80" s="104" t="s">
        <v>26</v>
      </c>
      <c r="B80" s="109">
        <v>73</v>
      </c>
      <c r="C80" s="110" t="s">
        <v>107</v>
      </c>
      <c r="D80" s="110" t="s">
        <v>107</v>
      </c>
      <c r="H80" s="19" t="s">
        <v>188</v>
      </c>
    </row>
    <row r="81" spans="1:8" ht="25.5">
      <c r="A81" s="104" t="s">
        <v>26</v>
      </c>
      <c r="B81" s="109">
        <v>74</v>
      </c>
      <c r="C81" s="110" t="s">
        <v>108</v>
      </c>
      <c r="D81" s="110" t="s">
        <v>108</v>
      </c>
      <c r="H81" s="19" t="s">
        <v>189</v>
      </c>
    </row>
    <row r="82" spans="1:8" ht="25.5">
      <c r="A82" s="104" t="s">
        <v>26</v>
      </c>
      <c r="B82" s="109">
        <v>75</v>
      </c>
      <c r="C82" s="110" t="s">
        <v>108</v>
      </c>
      <c r="D82" s="110" t="s">
        <v>108</v>
      </c>
      <c r="H82" s="19" t="s">
        <v>190</v>
      </c>
    </row>
    <row r="83" spans="1:8" ht="25.5">
      <c r="A83" s="104" t="s">
        <v>26</v>
      </c>
      <c r="B83" s="109">
        <v>76</v>
      </c>
      <c r="C83" s="110" t="s">
        <v>108</v>
      </c>
      <c r="D83" s="110" t="s">
        <v>108</v>
      </c>
      <c r="H83" s="19" t="s">
        <v>191</v>
      </c>
    </row>
    <row r="84" spans="1:8" ht="157.5">
      <c r="A84" s="104" t="s">
        <v>26</v>
      </c>
      <c r="B84" s="109">
        <v>77</v>
      </c>
      <c r="C84" s="110" t="s">
        <v>109</v>
      </c>
      <c r="D84" s="110" t="s">
        <v>109</v>
      </c>
      <c r="H84" s="19" t="s">
        <v>192</v>
      </c>
    </row>
    <row r="85" spans="1:8" ht="47.25">
      <c r="A85" s="104" t="s">
        <v>26</v>
      </c>
      <c r="B85" s="109">
        <v>78</v>
      </c>
      <c r="C85" s="110" t="s">
        <v>110</v>
      </c>
      <c r="D85" s="110" t="s">
        <v>110</v>
      </c>
      <c r="H85" s="19" t="s">
        <v>193</v>
      </c>
    </row>
    <row r="86" spans="1:8" ht="63">
      <c r="A86" s="104" t="s">
        <v>26</v>
      </c>
      <c r="B86" s="109">
        <v>79</v>
      </c>
      <c r="C86" s="110" t="s">
        <v>111</v>
      </c>
      <c r="D86" s="110" t="s">
        <v>111</v>
      </c>
      <c r="H86" s="19" t="s">
        <v>194</v>
      </c>
    </row>
    <row r="87" spans="1:8" ht="31.5">
      <c r="A87" s="104" t="s">
        <v>26</v>
      </c>
      <c r="B87" s="109">
        <v>80</v>
      </c>
      <c r="C87" s="110" t="s">
        <v>112</v>
      </c>
      <c r="D87" s="110" t="s">
        <v>112</v>
      </c>
      <c r="H87" s="19" t="s">
        <v>195</v>
      </c>
    </row>
    <row r="88" spans="1:8" ht="47.25">
      <c r="A88" s="104" t="s">
        <v>26</v>
      </c>
      <c r="B88" s="109">
        <v>81</v>
      </c>
      <c r="C88" s="110" t="s">
        <v>113</v>
      </c>
      <c r="D88" s="110" t="s">
        <v>113</v>
      </c>
      <c r="H88" s="19" t="s">
        <v>196</v>
      </c>
    </row>
  </sheetData>
  <autoFilter ref="A6:J7"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89"/>
  <sheetViews>
    <sheetView tabSelected="1" zoomScale="70" zoomScaleNormal="70" workbookViewId="0">
      <selection activeCell="B8" sqref="B8:E88"/>
    </sheetView>
  </sheetViews>
  <sheetFormatPr defaultColWidth="9.140625" defaultRowHeight="15.75"/>
  <cols>
    <col min="1" max="1" width="3.42578125" style="2" customWidth="1"/>
    <col min="2" max="2" width="5.7109375" style="2" customWidth="1"/>
    <col min="3" max="3" width="4.42578125" style="24" customWidth="1"/>
    <col min="4" max="4" width="24" style="14" customWidth="1"/>
    <col min="5" max="5" width="27.42578125" style="14" customWidth="1"/>
    <col min="6" max="6" width="15.28515625" style="24" customWidth="1"/>
    <col min="7" max="7" width="14.7109375" style="23" customWidth="1"/>
    <col min="8" max="8" width="18.28515625" style="2" customWidth="1"/>
    <col min="9" max="9" width="12.140625" style="2" customWidth="1"/>
    <col min="10" max="10" width="13.140625" style="2" customWidth="1"/>
    <col min="11" max="11" width="17" style="2" customWidth="1"/>
    <col min="12" max="12" width="30" style="2" customWidth="1"/>
    <col min="13" max="13" width="15.85546875" style="65" customWidth="1"/>
    <col min="14" max="16384" width="9.140625" style="2"/>
  </cols>
  <sheetData>
    <row r="1" spans="1:14">
      <c r="D1" s="91" t="s">
        <v>23</v>
      </c>
      <c r="E1" s="91"/>
      <c r="F1" s="91"/>
      <c r="G1" s="91"/>
      <c r="H1" s="91"/>
      <c r="I1" s="91"/>
      <c r="J1" s="91"/>
      <c r="K1" s="91"/>
      <c r="L1" s="91"/>
    </row>
    <row r="2" spans="1:14">
      <c r="D2" s="92" t="s">
        <v>14</v>
      </c>
      <c r="E2" s="92"/>
      <c r="F2" s="92"/>
      <c r="G2" s="92"/>
      <c r="H2" s="92"/>
      <c r="I2" s="92"/>
      <c r="J2" s="92"/>
      <c r="K2" s="13"/>
    </row>
    <row r="3" spans="1:14">
      <c r="B3" s="93" t="s">
        <v>8</v>
      </c>
      <c r="C3" s="93"/>
      <c r="D3" s="93"/>
      <c r="E3" s="94" t="s">
        <v>25</v>
      </c>
      <c r="F3" s="94"/>
      <c r="G3" s="94"/>
      <c r="H3" s="94"/>
      <c r="I3" s="94"/>
      <c r="K3" s="2" t="s">
        <v>9</v>
      </c>
      <c r="L3" s="2" t="s">
        <v>10</v>
      </c>
    </row>
    <row r="4" spans="1:14" s="4" customFormat="1" ht="52.5" customHeight="1">
      <c r="A4" s="3"/>
      <c r="B4" s="95" t="s">
        <v>7</v>
      </c>
      <c r="C4" s="95"/>
      <c r="D4" s="95"/>
      <c r="E4" s="96" t="s">
        <v>116</v>
      </c>
      <c r="F4" s="96"/>
      <c r="G4" s="96"/>
      <c r="H4" s="96"/>
      <c r="I4" s="96"/>
      <c r="J4" s="96"/>
      <c r="K4" s="96"/>
      <c r="L4" s="16" t="s">
        <v>11</v>
      </c>
      <c r="M4" s="66"/>
    </row>
    <row r="5" spans="1:14" s="5" customFormat="1">
      <c r="A5" s="3"/>
      <c r="C5" s="25"/>
      <c r="D5" s="4"/>
      <c r="E5" s="89"/>
      <c r="F5" s="89"/>
      <c r="G5" s="89"/>
      <c r="H5" s="89"/>
      <c r="I5" s="89"/>
      <c r="J5" s="21"/>
      <c r="K5" s="21"/>
      <c r="L5" s="21"/>
      <c r="M5" s="67"/>
    </row>
    <row r="6" spans="1:14" ht="47.25">
      <c r="A6" s="6"/>
      <c r="B6" s="1" t="s">
        <v>2</v>
      </c>
      <c r="C6" s="52" t="s">
        <v>0</v>
      </c>
      <c r="D6" s="1" t="s">
        <v>1</v>
      </c>
      <c r="E6" s="52" t="s">
        <v>3</v>
      </c>
      <c r="F6" s="61" t="s">
        <v>15</v>
      </c>
      <c r="G6" s="22" t="s">
        <v>16</v>
      </c>
      <c r="H6" s="52" t="s">
        <v>17</v>
      </c>
      <c r="I6" s="52" t="s">
        <v>18</v>
      </c>
      <c r="J6" s="18" t="s">
        <v>19</v>
      </c>
      <c r="K6" s="52" t="s">
        <v>20</v>
      </c>
      <c r="L6" s="52" t="s">
        <v>21</v>
      </c>
    </row>
    <row r="7" spans="1:14" ht="38.25">
      <c r="A7" s="6"/>
      <c r="B7" s="52">
        <v>1</v>
      </c>
      <c r="C7" s="90">
        <v>2</v>
      </c>
      <c r="D7" s="90"/>
      <c r="E7" s="90"/>
      <c r="F7" s="61">
        <v>3</v>
      </c>
      <c r="G7" s="22">
        <v>4</v>
      </c>
      <c r="H7" s="52">
        <v>5</v>
      </c>
      <c r="I7" s="52">
        <v>6</v>
      </c>
      <c r="J7" s="52">
        <v>7</v>
      </c>
      <c r="K7" s="52">
        <v>8</v>
      </c>
      <c r="L7" s="15">
        <v>9</v>
      </c>
      <c r="M7" s="68" t="s">
        <v>31</v>
      </c>
    </row>
    <row r="8" spans="1:14" ht="77.25">
      <c r="B8" s="104" t="s">
        <v>26</v>
      </c>
      <c r="C8" s="105">
        <v>1</v>
      </c>
      <c r="D8" s="105" t="s">
        <v>35</v>
      </c>
      <c r="E8" s="105" t="s">
        <v>35</v>
      </c>
      <c r="F8" s="99" t="s">
        <v>32</v>
      </c>
      <c r="G8" s="62">
        <v>20</v>
      </c>
      <c r="H8" s="63"/>
      <c r="I8" s="63"/>
      <c r="J8" s="64">
        <f>H8*G8</f>
        <v>0</v>
      </c>
      <c r="K8" s="64">
        <f>I8*G8</f>
        <v>0</v>
      </c>
      <c r="L8" s="17" t="s">
        <v>33</v>
      </c>
      <c r="M8" s="100">
        <v>57584</v>
      </c>
    </row>
    <row r="9" spans="1:14" ht="63.75">
      <c r="B9" s="106" t="s">
        <v>26</v>
      </c>
      <c r="C9" s="105">
        <v>2</v>
      </c>
      <c r="D9" s="105" t="s">
        <v>36</v>
      </c>
      <c r="E9" s="105" t="s">
        <v>36</v>
      </c>
      <c r="F9" s="99" t="s">
        <v>32</v>
      </c>
      <c r="G9" s="72">
        <v>228400</v>
      </c>
      <c r="H9" s="73"/>
      <c r="I9" s="73"/>
      <c r="J9" s="64">
        <f t="shared" ref="J9:J49" si="0">H9*G9</f>
        <v>0</v>
      </c>
      <c r="K9" s="64">
        <f t="shared" ref="K9:K49" si="1">I9*G9</f>
        <v>0</v>
      </c>
      <c r="L9" s="17" t="s">
        <v>33</v>
      </c>
      <c r="M9" s="100">
        <v>274973</v>
      </c>
    </row>
    <row r="10" spans="1:14" s="70" customFormat="1" ht="63.75">
      <c r="B10" s="106" t="s">
        <v>26</v>
      </c>
      <c r="C10" s="105">
        <v>3</v>
      </c>
      <c r="D10" s="105" t="s">
        <v>37</v>
      </c>
      <c r="E10" s="105" t="s">
        <v>37</v>
      </c>
      <c r="F10" s="99" t="s">
        <v>32</v>
      </c>
      <c r="G10" s="62">
        <v>1910</v>
      </c>
      <c r="H10" s="63"/>
      <c r="I10" s="63"/>
      <c r="J10" s="64">
        <f t="shared" si="0"/>
        <v>0</v>
      </c>
      <c r="K10" s="64">
        <f t="shared" si="1"/>
        <v>0</v>
      </c>
      <c r="L10" s="17" t="s">
        <v>33</v>
      </c>
      <c r="M10" s="100">
        <v>7640</v>
      </c>
    </row>
    <row r="11" spans="1:14" s="70" customFormat="1" ht="63.75">
      <c r="B11" s="104" t="s">
        <v>26</v>
      </c>
      <c r="C11" s="105">
        <v>4</v>
      </c>
      <c r="D11" s="105" t="s">
        <v>38</v>
      </c>
      <c r="E11" s="105" t="s">
        <v>38</v>
      </c>
      <c r="F11" s="99" t="s">
        <v>32</v>
      </c>
      <c r="G11" s="62">
        <v>1</v>
      </c>
      <c r="H11" s="63"/>
      <c r="I11" s="63"/>
      <c r="J11" s="64">
        <f t="shared" ref="J11:J74" si="2">H11*G11</f>
        <v>0</v>
      </c>
      <c r="K11" s="64">
        <f t="shared" ref="K11:K74" si="3">I11*G11</f>
        <v>0</v>
      </c>
      <c r="L11" s="17" t="s">
        <v>33</v>
      </c>
      <c r="M11" s="100">
        <v>61.8</v>
      </c>
    </row>
    <row r="12" spans="1:14" s="70" customFormat="1" ht="63.75">
      <c r="B12" s="106" t="s">
        <v>26</v>
      </c>
      <c r="C12" s="107">
        <v>5</v>
      </c>
      <c r="D12" s="105" t="s">
        <v>39</v>
      </c>
      <c r="E12" s="105" t="s">
        <v>39</v>
      </c>
      <c r="F12" s="99" t="s">
        <v>32</v>
      </c>
      <c r="G12" s="62">
        <v>1</v>
      </c>
      <c r="H12" s="63"/>
      <c r="I12" s="63"/>
      <c r="J12" s="64">
        <f t="shared" si="2"/>
        <v>0</v>
      </c>
      <c r="K12" s="64">
        <f t="shared" si="3"/>
        <v>0</v>
      </c>
      <c r="L12" s="17" t="s">
        <v>33</v>
      </c>
      <c r="M12" s="100">
        <v>53</v>
      </c>
      <c r="N12" s="75"/>
    </row>
    <row r="13" spans="1:14" s="70" customFormat="1" ht="63.75">
      <c r="B13" s="106" t="s">
        <v>26</v>
      </c>
      <c r="C13" s="107">
        <v>6</v>
      </c>
      <c r="D13" s="105" t="s">
        <v>40</v>
      </c>
      <c r="E13" s="105" t="s">
        <v>40</v>
      </c>
      <c r="F13" s="99" t="s">
        <v>32</v>
      </c>
      <c r="G13" s="62">
        <v>18</v>
      </c>
      <c r="H13" s="63"/>
      <c r="I13" s="63"/>
      <c r="J13" s="64">
        <f t="shared" si="2"/>
        <v>0</v>
      </c>
      <c r="K13" s="64">
        <f t="shared" si="3"/>
        <v>0</v>
      </c>
      <c r="L13" s="17" t="s">
        <v>33</v>
      </c>
      <c r="M13" s="100">
        <v>529.20000000000005</v>
      </c>
      <c r="N13" s="75"/>
    </row>
    <row r="14" spans="1:14" s="70" customFormat="1" ht="63.75">
      <c r="B14" s="104" t="s">
        <v>26</v>
      </c>
      <c r="C14" s="107">
        <v>7</v>
      </c>
      <c r="D14" s="105" t="s">
        <v>41</v>
      </c>
      <c r="E14" s="105" t="s">
        <v>41</v>
      </c>
      <c r="F14" s="99" t="s">
        <v>32</v>
      </c>
      <c r="G14" s="62">
        <v>50</v>
      </c>
      <c r="H14" s="63"/>
      <c r="I14" s="63"/>
      <c r="J14" s="64">
        <f t="shared" si="2"/>
        <v>0</v>
      </c>
      <c r="K14" s="64">
        <f t="shared" si="3"/>
        <v>0</v>
      </c>
      <c r="L14" s="17" t="s">
        <v>33</v>
      </c>
      <c r="M14" s="100">
        <v>39583.5</v>
      </c>
      <c r="N14" s="75"/>
    </row>
    <row r="15" spans="1:14" s="70" customFormat="1" ht="63.75">
      <c r="B15" s="104" t="s">
        <v>26</v>
      </c>
      <c r="C15" s="107">
        <v>8</v>
      </c>
      <c r="D15" s="105" t="s">
        <v>42</v>
      </c>
      <c r="E15" s="105" t="s">
        <v>42</v>
      </c>
      <c r="F15" s="99" t="s">
        <v>32</v>
      </c>
      <c r="G15" s="62">
        <v>550</v>
      </c>
      <c r="H15" s="63"/>
      <c r="I15" s="63"/>
      <c r="J15" s="64">
        <f t="shared" si="2"/>
        <v>0</v>
      </c>
      <c r="K15" s="64">
        <f t="shared" si="3"/>
        <v>0</v>
      </c>
      <c r="L15" s="17" t="s">
        <v>33</v>
      </c>
      <c r="M15" s="100">
        <v>2200</v>
      </c>
      <c r="N15" s="75"/>
    </row>
    <row r="16" spans="1:14" s="70" customFormat="1" ht="63.75">
      <c r="B16" s="104" t="s">
        <v>26</v>
      </c>
      <c r="C16" s="107">
        <v>9</v>
      </c>
      <c r="D16" s="105" t="s">
        <v>43</v>
      </c>
      <c r="E16" s="105" t="s">
        <v>43</v>
      </c>
      <c r="F16" s="99" t="s">
        <v>32</v>
      </c>
      <c r="G16" s="62">
        <v>84200</v>
      </c>
      <c r="H16" s="63"/>
      <c r="I16" s="63"/>
      <c r="J16" s="64">
        <f t="shared" si="2"/>
        <v>0</v>
      </c>
      <c r="K16" s="64">
        <f t="shared" si="3"/>
        <v>0</v>
      </c>
      <c r="L16" s="17" t="s">
        <v>33</v>
      </c>
      <c r="M16" s="100">
        <v>114411.67</v>
      </c>
      <c r="N16" s="75"/>
    </row>
    <row r="17" spans="2:17" s="70" customFormat="1" ht="63.75">
      <c r="B17" s="104" t="s">
        <v>26</v>
      </c>
      <c r="C17" s="107">
        <v>10</v>
      </c>
      <c r="D17" s="105" t="s">
        <v>44</v>
      </c>
      <c r="E17" s="105" t="s">
        <v>44</v>
      </c>
      <c r="F17" s="99" t="s">
        <v>32</v>
      </c>
      <c r="G17" s="62">
        <v>3810</v>
      </c>
      <c r="H17" s="63"/>
      <c r="I17" s="63"/>
      <c r="J17" s="64">
        <f t="shared" si="2"/>
        <v>0</v>
      </c>
      <c r="K17" s="64">
        <f t="shared" si="3"/>
        <v>0</v>
      </c>
      <c r="L17" s="17" t="s">
        <v>33</v>
      </c>
      <c r="M17" s="100">
        <v>3352.8</v>
      </c>
      <c r="N17" s="75"/>
    </row>
    <row r="18" spans="2:17" s="70" customFormat="1" ht="63.75">
      <c r="B18" s="104" t="s">
        <v>26</v>
      </c>
      <c r="C18" s="107">
        <v>11</v>
      </c>
      <c r="D18" s="105" t="s">
        <v>45</v>
      </c>
      <c r="E18" s="105" t="s">
        <v>45</v>
      </c>
      <c r="F18" s="99" t="s">
        <v>32</v>
      </c>
      <c r="G18" s="62">
        <v>8000</v>
      </c>
      <c r="H18" s="63"/>
      <c r="I18" s="63"/>
      <c r="J18" s="64">
        <f t="shared" si="2"/>
        <v>0</v>
      </c>
      <c r="K18" s="64">
        <f t="shared" si="3"/>
        <v>0</v>
      </c>
      <c r="L18" s="17" t="s">
        <v>33</v>
      </c>
      <c r="M18" s="100">
        <v>5360</v>
      </c>
      <c r="N18" s="75"/>
    </row>
    <row r="19" spans="2:17" s="70" customFormat="1" ht="63.75">
      <c r="B19" s="104" t="s">
        <v>26</v>
      </c>
      <c r="C19" s="107">
        <v>12</v>
      </c>
      <c r="D19" s="105" t="s">
        <v>46</v>
      </c>
      <c r="E19" s="105" t="s">
        <v>46</v>
      </c>
      <c r="F19" s="99" t="s">
        <v>32</v>
      </c>
      <c r="G19" s="62">
        <v>2500</v>
      </c>
      <c r="H19" s="63"/>
      <c r="I19" s="63"/>
      <c r="J19" s="64">
        <f t="shared" si="2"/>
        <v>0</v>
      </c>
      <c r="K19" s="64">
        <f t="shared" si="3"/>
        <v>0</v>
      </c>
      <c r="L19" s="17" t="s">
        <v>33</v>
      </c>
      <c r="M19" s="100">
        <v>600</v>
      </c>
      <c r="N19" s="75"/>
    </row>
    <row r="20" spans="2:17" s="70" customFormat="1" ht="63.75">
      <c r="B20" s="104" t="s">
        <v>26</v>
      </c>
      <c r="C20" s="107">
        <v>13</v>
      </c>
      <c r="D20" s="105" t="s">
        <v>47</v>
      </c>
      <c r="E20" s="105" t="s">
        <v>47</v>
      </c>
      <c r="F20" s="99" t="s">
        <v>32</v>
      </c>
      <c r="G20" s="62">
        <v>300</v>
      </c>
      <c r="H20" s="63"/>
      <c r="I20" s="63"/>
      <c r="J20" s="64">
        <f t="shared" si="2"/>
        <v>0</v>
      </c>
      <c r="K20" s="64">
        <f t="shared" si="3"/>
        <v>0</v>
      </c>
      <c r="L20" s="17" t="s">
        <v>33</v>
      </c>
      <c r="M20" s="100">
        <v>3375</v>
      </c>
      <c r="N20" s="75"/>
    </row>
    <row r="21" spans="2:17" s="70" customFormat="1" ht="63.75">
      <c r="B21" s="104" t="s">
        <v>26</v>
      </c>
      <c r="C21" s="107">
        <v>14</v>
      </c>
      <c r="D21" s="105" t="s">
        <v>48</v>
      </c>
      <c r="E21" s="105" t="s">
        <v>48</v>
      </c>
      <c r="F21" s="99" t="s">
        <v>114</v>
      </c>
      <c r="G21" s="62">
        <v>30</v>
      </c>
      <c r="H21" s="63"/>
      <c r="I21" s="63"/>
      <c r="J21" s="64">
        <f t="shared" si="2"/>
        <v>0</v>
      </c>
      <c r="K21" s="64">
        <f t="shared" si="3"/>
        <v>0</v>
      </c>
      <c r="L21" s="17" t="s">
        <v>33</v>
      </c>
      <c r="M21" s="100">
        <v>78900</v>
      </c>
      <c r="N21" s="75"/>
    </row>
    <row r="22" spans="2:17" s="70" customFormat="1" ht="63.75">
      <c r="B22" s="104" t="s">
        <v>26</v>
      </c>
      <c r="C22" s="107">
        <v>15</v>
      </c>
      <c r="D22" s="105" t="s">
        <v>49</v>
      </c>
      <c r="E22" s="105" t="s">
        <v>49</v>
      </c>
      <c r="F22" s="99" t="s">
        <v>115</v>
      </c>
      <c r="G22" s="62">
        <v>61</v>
      </c>
      <c r="H22" s="63"/>
      <c r="I22" s="63"/>
      <c r="J22" s="64">
        <f t="shared" si="2"/>
        <v>0</v>
      </c>
      <c r="K22" s="64">
        <f t="shared" si="3"/>
        <v>0</v>
      </c>
      <c r="L22" s="17" t="s">
        <v>33</v>
      </c>
      <c r="M22" s="100">
        <v>10758.57</v>
      </c>
      <c r="N22" s="75"/>
    </row>
    <row r="23" spans="2:17" s="70" customFormat="1" ht="63.75">
      <c r="B23" s="104" t="s">
        <v>26</v>
      </c>
      <c r="C23" s="107">
        <v>16</v>
      </c>
      <c r="D23" s="105" t="s">
        <v>50</v>
      </c>
      <c r="E23" s="105" t="s">
        <v>50</v>
      </c>
      <c r="F23" s="99" t="s">
        <v>115</v>
      </c>
      <c r="G23" s="62">
        <v>236</v>
      </c>
      <c r="H23" s="63"/>
      <c r="I23" s="63"/>
      <c r="J23" s="64">
        <f t="shared" si="2"/>
        <v>0</v>
      </c>
      <c r="K23" s="64">
        <f t="shared" si="3"/>
        <v>0</v>
      </c>
      <c r="L23" s="17" t="s">
        <v>33</v>
      </c>
      <c r="M23" s="100">
        <v>36178.800000000003</v>
      </c>
      <c r="N23" s="75"/>
    </row>
    <row r="24" spans="2:17" s="70" customFormat="1" ht="63.75">
      <c r="B24" s="104" t="s">
        <v>26</v>
      </c>
      <c r="C24" s="107">
        <v>17</v>
      </c>
      <c r="D24" s="105" t="s">
        <v>51</v>
      </c>
      <c r="E24" s="105" t="s">
        <v>51</v>
      </c>
      <c r="F24" s="99" t="s">
        <v>32</v>
      </c>
      <c r="G24" s="62">
        <v>10000</v>
      </c>
      <c r="H24" s="63"/>
      <c r="I24" s="63"/>
      <c r="J24" s="64">
        <f t="shared" si="2"/>
        <v>0</v>
      </c>
      <c r="K24" s="64">
        <f t="shared" si="3"/>
        <v>0</v>
      </c>
      <c r="L24" s="17" t="s">
        <v>33</v>
      </c>
      <c r="M24" s="100">
        <v>13200</v>
      </c>
      <c r="N24" s="75"/>
    </row>
    <row r="25" spans="2:17" s="70" customFormat="1" ht="63.75">
      <c r="B25" s="104" t="s">
        <v>26</v>
      </c>
      <c r="C25" s="107">
        <v>18</v>
      </c>
      <c r="D25" s="105" t="s">
        <v>52</v>
      </c>
      <c r="E25" s="105" t="s">
        <v>52</v>
      </c>
      <c r="F25" s="99" t="s">
        <v>32</v>
      </c>
      <c r="G25" s="62">
        <v>61500</v>
      </c>
      <c r="H25" s="63"/>
      <c r="I25" s="63"/>
      <c r="J25" s="64">
        <f t="shared" si="2"/>
        <v>0</v>
      </c>
      <c r="K25" s="64">
        <f t="shared" si="3"/>
        <v>0</v>
      </c>
      <c r="L25" s="17" t="s">
        <v>33</v>
      </c>
      <c r="M25" s="100">
        <v>44280</v>
      </c>
      <c r="N25" s="75"/>
    </row>
    <row r="26" spans="2:17" s="70" customFormat="1" ht="63.75">
      <c r="B26" s="104" t="s">
        <v>26</v>
      </c>
      <c r="C26" s="107">
        <v>19</v>
      </c>
      <c r="D26" s="105" t="s">
        <v>53</v>
      </c>
      <c r="E26" s="105" t="s">
        <v>53</v>
      </c>
      <c r="F26" s="99" t="s">
        <v>32</v>
      </c>
      <c r="G26" s="62">
        <v>119650</v>
      </c>
      <c r="H26" s="63"/>
      <c r="I26" s="63"/>
      <c r="J26" s="64">
        <f t="shared" si="2"/>
        <v>0</v>
      </c>
      <c r="K26" s="64">
        <f t="shared" si="3"/>
        <v>0</v>
      </c>
      <c r="L26" s="17" t="s">
        <v>33</v>
      </c>
      <c r="M26" s="100">
        <v>23930</v>
      </c>
      <c r="N26" s="75"/>
    </row>
    <row r="27" spans="2:17" s="74" customFormat="1" ht="63.75">
      <c r="B27" s="104" t="s">
        <v>26</v>
      </c>
      <c r="C27" s="107">
        <v>20</v>
      </c>
      <c r="D27" s="105" t="s">
        <v>54</v>
      </c>
      <c r="E27" s="105" t="s">
        <v>54</v>
      </c>
      <c r="F27" s="99" t="s">
        <v>32</v>
      </c>
      <c r="G27" s="62">
        <v>22600</v>
      </c>
      <c r="H27" s="63"/>
      <c r="I27" s="63"/>
      <c r="J27" s="64">
        <f t="shared" si="2"/>
        <v>0</v>
      </c>
      <c r="K27" s="64">
        <f t="shared" si="3"/>
        <v>0</v>
      </c>
      <c r="L27" s="17" t="s">
        <v>33</v>
      </c>
      <c r="M27" s="100">
        <v>18532</v>
      </c>
      <c r="N27" s="76"/>
    </row>
    <row r="28" spans="2:17" s="70" customFormat="1" ht="63.75">
      <c r="B28" s="104" t="s">
        <v>26</v>
      </c>
      <c r="C28" s="107">
        <v>21</v>
      </c>
      <c r="D28" s="105" t="s">
        <v>55</v>
      </c>
      <c r="E28" s="105" t="s">
        <v>55</v>
      </c>
      <c r="F28" s="99" t="s">
        <v>32</v>
      </c>
      <c r="G28" s="62">
        <v>133050</v>
      </c>
      <c r="H28" s="60"/>
      <c r="I28" s="60"/>
      <c r="J28" s="64">
        <f t="shared" si="2"/>
        <v>0</v>
      </c>
      <c r="K28" s="64">
        <f t="shared" si="3"/>
        <v>0</v>
      </c>
      <c r="L28" s="17" t="s">
        <v>33</v>
      </c>
      <c r="M28" s="100">
        <v>26610</v>
      </c>
      <c r="N28" s="77"/>
      <c r="O28" s="60"/>
      <c r="P28" s="60"/>
      <c r="Q28" s="60"/>
    </row>
    <row r="29" spans="2:17" ht="63.75">
      <c r="B29" s="104" t="s">
        <v>26</v>
      </c>
      <c r="C29" s="107">
        <v>22</v>
      </c>
      <c r="D29" s="105" t="s">
        <v>56</v>
      </c>
      <c r="E29" s="105" t="s">
        <v>56</v>
      </c>
      <c r="F29" s="99" t="s">
        <v>32</v>
      </c>
      <c r="G29" s="62">
        <v>75200</v>
      </c>
      <c r="H29" s="88"/>
      <c r="I29" s="88"/>
      <c r="J29" s="64">
        <f t="shared" si="2"/>
        <v>0</v>
      </c>
      <c r="K29" s="64">
        <f t="shared" si="3"/>
        <v>0</v>
      </c>
      <c r="L29" s="17" t="s">
        <v>33</v>
      </c>
      <c r="M29" s="100">
        <v>141376</v>
      </c>
      <c r="N29" s="26"/>
      <c r="O29" s="26"/>
      <c r="P29" s="26"/>
      <c r="Q29" s="26"/>
    </row>
    <row r="30" spans="2:17" ht="63.75">
      <c r="B30" s="104" t="s">
        <v>26</v>
      </c>
      <c r="C30" s="107">
        <v>23</v>
      </c>
      <c r="D30" s="105" t="s">
        <v>57</v>
      </c>
      <c r="E30" s="105" t="s">
        <v>57</v>
      </c>
      <c r="F30" s="99" t="s">
        <v>32</v>
      </c>
      <c r="G30" s="62">
        <v>5000</v>
      </c>
      <c r="H30" s="60"/>
      <c r="I30" s="60"/>
      <c r="J30" s="64">
        <f t="shared" si="2"/>
        <v>0</v>
      </c>
      <c r="K30" s="64">
        <f t="shared" si="3"/>
        <v>0</v>
      </c>
      <c r="L30" s="17" t="s">
        <v>33</v>
      </c>
      <c r="M30" s="100">
        <v>9250</v>
      </c>
      <c r="N30" s="26"/>
      <c r="O30" s="26"/>
      <c r="P30" s="26"/>
      <c r="Q30" s="26"/>
    </row>
    <row r="31" spans="2:17" ht="63.75">
      <c r="B31" s="104" t="s">
        <v>26</v>
      </c>
      <c r="C31" s="107">
        <v>24</v>
      </c>
      <c r="D31" s="105" t="s">
        <v>58</v>
      </c>
      <c r="E31" s="105" t="s">
        <v>58</v>
      </c>
      <c r="F31" s="99" t="s">
        <v>32</v>
      </c>
      <c r="G31" s="62">
        <v>650</v>
      </c>
      <c r="H31" s="70"/>
      <c r="I31" s="70"/>
      <c r="J31" s="64">
        <f t="shared" si="2"/>
        <v>0</v>
      </c>
      <c r="K31" s="64">
        <f t="shared" si="3"/>
        <v>0</v>
      </c>
      <c r="L31" s="17" t="s">
        <v>33</v>
      </c>
      <c r="M31" s="100">
        <v>500.5</v>
      </c>
    </row>
    <row r="32" spans="2:17" ht="63.75">
      <c r="B32" s="104" t="s">
        <v>26</v>
      </c>
      <c r="C32" s="107">
        <v>25</v>
      </c>
      <c r="D32" s="105" t="s">
        <v>59</v>
      </c>
      <c r="E32" s="105" t="s">
        <v>59</v>
      </c>
      <c r="F32" s="99" t="s">
        <v>32</v>
      </c>
      <c r="G32" s="62">
        <v>800</v>
      </c>
      <c r="H32" s="70"/>
      <c r="I32" s="70"/>
      <c r="J32" s="64">
        <f t="shared" si="2"/>
        <v>0</v>
      </c>
      <c r="K32" s="64">
        <f t="shared" si="3"/>
        <v>0</v>
      </c>
      <c r="L32" s="17" t="s">
        <v>33</v>
      </c>
      <c r="M32" s="100">
        <v>1000</v>
      </c>
    </row>
    <row r="33" spans="2:13" ht="63.75">
      <c r="B33" s="104" t="s">
        <v>26</v>
      </c>
      <c r="C33" s="107">
        <v>26</v>
      </c>
      <c r="D33" s="105" t="s">
        <v>60</v>
      </c>
      <c r="E33" s="105" t="s">
        <v>60</v>
      </c>
      <c r="F33" s="99" t="s">
        <v>32</v>
      </c>
      <c r="G33" s="62">
        <v>12250</v>
      </c>
      <c r="H33" s="70"/>
      <c r="I33" s="70"/>
      <c r="J33" s="64">
        <f t="shared" si="2"/>
        <v>0</v>
      </c>
      <c r="K33" s="64">
        <f t="shared" si="3"/>
        <v>0</v>
      </c>
      <c r="L33" s="17" t="s">
        <v>33</v>
      </c>
      <c r="M33" s="100">
        <v>8820</v>
      </c>
    </row>
    <row r="34" spans="2:13" ht="63.75">
      <c r="B34" s="104" t="s">
        <v>26</v>
      </c>
      <c r="C34" s="107">
        <v>27</v>
      </c>
      <c r="D34" s="105" t="s">
        <v>61</v>
      </c>
      <c r="E34" s="105" t="s">
        <v>61</v>
      </c>
      <c r="F34" s="99" t="s">
        <v>32</v>
      </c>
      <c r="G34" s="62">
        <v>5600</v>
      </c>
      <c r="H34" s="70"/>
      <c r="I34" s="70"/>
      <c r="J34" s="64">
        <f t="shared" si="2"/>
        <v>0</v>
      </c>
      <c r="K34" s="64">
        <f t="shared" si="3"/>
        <v>0</v>
      </c>
      <c r="L34" s="17" t="s">
        <v>33</v>
      </c>
      <c r="M34" s="100">
        <v>4032</v>
      </c>
    </row>
    <row r="35" spans="2:13" ht="63.75">
      <c r="B35" s="104" t="s">
        <v>26</v>
      </c>
      <c r="C35" s="107">
        <v>28</v>
      </c>
      <c r="D35" s="105" t="s">
        <v>62</v>
      </c>
      <c r="E35" s="105" t="s">
        <v>62</v>
      </c>
      <c r="F35" s="99" t="s">
        <v>32</v>
      </c>
      <c r="G35" s="62">
        <v>850</v>
      </c>
      <c r="H35" s="70"/>
      <c r="I35" s="70"/>
      <c r="J35" s="64">
        <f t="shared" si="2"/>
        <v>0</v>
      </c>
      <c r="K35" s="64">
        <f t="shared" si="3"/>
        <v>0</v>
      </c>
      <c r="L35" s="17" t="s">
        <v>33</v>
      </c>
      <c r="M35" s="100">
        <v>544</v>
      </c>
    </row>
    <row r="36" spans="2:13" ht="63.75">
      <c r="B36" s="104" t="s">
        <v>26</v>
      </c>
      <c r="C36" s="108">
        <v>29</v>
      </c>
      <c r="D36" s="107" t="s">
        <v>63</v>
      </c>
      <c r="E36" s="107" t="s">
        <v>63</v>
      </c>
      <c r="F36" s="99" t="s">
        <v>32</v>
      </c>
      <c r="G36" s="62">
        <v>850</v>
      </c>
      <c r="H36" s="70"/>
      <c r="I36" s="70"/>
      <c r="J36" s="64">
        <f t="shared" si="2"/>
        <v>0</v>
      </c>
      <c r="K36" s="64">
        <f t="shared" si="3"/>
        <v>0</v>
      </c>
      <c r="L36" s="17" t="s">
        <v>33</v>
      </c>
      <c r="M36" s="100">
        <v>1428</v>
      </c>
    </row>
    <row r="37" spans="2:13" ht="63.75">
      <c r="B37" s="104" t="s">
        <v>26</v>
      </c>
      <c r="C37" s="108">
        <v>30</v>
      </c>
      <c r="D37" s="107" t="s">
        <v>64</v>
      </c>
      <c r="E37" s="107" t="s">
        <v>64</v>
      </c>
      <c r="F37" s="99" t="s">
        <v>32</v>
      </c>
      <c r="G37" s="62">
        <v>82500</v>
      </c>
      <c r="H37" s="70"/>
      <c r="I37" s="70"/>
      <c r="J37" s="64">
        <f t="shared" si="2"/>
        <v>0</v>
      </c>
      <c r="K37" s="64">
        <f t="shared" si="3"/>
        <v>0</v>
      </c>
      <c r="L37" s="17" t="s">
        <v>33</v>
      </c>
      <c r="M37" s="100">
        <v>243375</v>
      </c>
    </row>
    <row r="38" spans="2:13" ht="63.75">
      <c r="B38" s="104" t="s">
        <v>26</v>
      </c>
      <c r="C38" s="108">
        <v>31</v>
      </c>
      <c r="D38" s="107" t="s">
        <v>65</v>
      </c>
      <c r="E38" s="107" t="s">
        <v>65</v>
      </c>
      <c r="F38" s="99" t="s">
        <v>32</v>
      </c>
      <c r="G38" s="62">
        <v>158100</v>
      </c>
      <c r="H38" s="70"/>
      <c r="I38" s="70"/>
      <c r="J38" s="64">
        <f t="shared" si="2"/>
        <v>0</v>
      </c>
      <c r="K38" s="64">
        <f t="shared" si="3"/>
        <v>0</v>
      </c>
      <c r="L38" s="17" t="s">
        <v>33</v>
      </c>
      <c r="M38" s="100">
        <v>32220</v>
      </c>
    </row>
    <row r="39" spans="2:13" ht="63.75">
      <c r="B39" s="104" t="s">
        <v>26</v>
      </c>
      <c r="C39" s="108">
        <v>32</v>
      </c>
      <c r="D39" s="108" t="s">
        <v>66</v>
      </c>
      <c r="E39" s="108" t="s">
        <v>66</v>
      </c>
      <c r="F39" s="99" t="s">
        <v>32</v>
      </c>
      <c r="G39" s="62">
        <v>141400</v>
      </c>
      <c r="H39" s="70"/>
      <c r="I39" s="70"/>
      <c r="J39" s="64">
        <f t="shared" si="2"/>
        <v>0</v>
      </c>
      <c r="K39" s="64">
        <f t="shared" si="3"/>
        <v>0</v>
      </c>
      <c r="L39" s="17" t="s">
        <v>33</v>
      </c>
      <c r="M39" s="100">
        <v>25452</v>
      </c>
    </row>
    <row r="40" spans="2:13" ht="63.75">
      <c r="B40" s="104" t="s">
        <v>26</v>
      </c>
      <c r="C40" s="108">
        <v>33</v>
      </c>
      <c r="D40" s="107" t="s">
        <v>67</v>
      </c>
      <c r="E40" s="107" t="s">
        <v>67</v>
      </c>
      <c r="F40" s="99" t="s">
        <v>32</v>
      </c>
      <c r="G40" s="62">
        <v>53</v>
      </c>
      <c r="H40" s="70"/>
      <c r="I40" s="70"/>
      <c r="J40" s="64">
        <f t="shared" si="2"/>
        <v>0</v>
      </c>
      <c r="K40" s="64">
        <f t="shared" si="3"/>
        <v>0</v>
      </c>
      <c r="L40" s="17" t="s">
        <v>33</v>
      </c>
      <c r="M40" s="100">
        <v>3092.0200000000004</v>
      </c>
    </row>
    <row r="41" spans="2:13" ht="63.75">
      <c r="B41" s="104" t="s">
        <v>26</v>
      </c>
      <c r="C41" s="108">
        <v>34</v>
      </c>
      <c r="D41" s="108" t="s">
        <v>68</v>
      </c>
      <c r="E41" s="108" t="s">
        <v>68</v>
      </c>
      <c r="F41" s="99" t="s">
        <v>32</v>
      </c>
      <c r="G41" s="62">
        <v>4740</v>
      </c>
      <c r="H41" s="70"/>
      <c r="I41" s="70"/>
      <c r="J41" s="64">
        <f t="shared" si="2"/>
        <v>0</v>
      </c>
      <c r="K41" s="64">
        <f t="shared" si="3"/>
        <v>0</v>
      </c>
      <c r="L41" s="17" t="s">
        <v>33</v>
      </c>
      <c r="M41" s="100">
        <v>4787.3999999999996</v>
      </c>
    </row>
    <row r="42" spans="2:13" ht="63.75">
      <c r="B42" s="104" t="s">
        <v>26</v>
      </c>
      <c r="C42" s="108">
        <v>35</v>
      </c>
      <c r="D42" s="107" t="s">
        <v>69</v>
      </c>
      <c r="E42" s="107" t="s">
        <v>69</v>
      </c>
      <c r="F42" s="99" t="s">
        <v>32</v>
      </c>
      <c r="G42" s="62">
        <v>9768</v>
      </c>
      <c r="H42" s="70"/>
      <c r="I42" s="70"/>
      <c r="J42" s="64">
        <f t="shared" si="2"/>
        <v>0</v>
      </c>
      <c r="K42" s="64">
        <f t="shared" si="3"/>
        <v>0</v>
      </c>
      <c r="L42" s="17" t="s">
        <v>33</v>
      </c>
      <c r="M42" s="100">
        <v>280830</v>
      </c>
    </row>
    <row r="43" spans="2:13" ht="63.75">
      <c r="B43" s="104" t="s">
        <v>26</v>
      </c>
      <c r="C43" s="108">
        <v>36</v>
      </c>
      <c r="D43" s="107" t="s">
        <v>70</v>
      </c>
      <c r="E43" s="107" t="s">
        <v>70</v>
      </c>
      <c r="F43" s="99" t="s">
        <v>32</v>
      </c>
      <c r="G43" s="62">
        <v>2959</v>
      </c>
      <c r="H43" s="70"/>
      <c r="I43" s="70"/>
      <c r="J43" s="64">
        <f t="shared" si="2"/>
        <v>0</v>
      </c>
      <c r="K43" s="64">
        <f t="shared" si="3"/>
        <v>0</v>
      </c>
      <c r="L43" s="17" t="s">
        <v>33</v>
      </c>
      <c r="M43" s="100">
        <v>44385</v>
      </c>
    </row>
    <row r="44" spans="2:13" ht="63.75">
      <c r="B44" s="104" t="s">
        <v>26</v>
      </c>
      <c r="C44" s="108">
        <v>37</v>
      </c>
      <c r="D44" s="107" t="s">
        <v>71</v>
      </c>
      <c r="E44" s="107" t="s">
        <v>71</v>
      </c>
      <c r="F44" s="99" t="s">
        <v>32</v>
      </c>
      <c r="G44" s="62">
        <v>39200</v>
      </c>
      <c r="H44" s="70"/>
      <c r="I44" s="70"/>
      <c r="J44" s="64">
        <f t="shared" si="2"/>
        <v>0</v>
      </c>
      <c r="K44" s="64">
        <f t="shared" si="3"/>
        <v>0</v>
      </c>
      <c r="L44" s="17" t="s">
        <v>33</v>
      </c>
      <c r="M44" s="100">
        <v>98000</v>
      </c>
    </row>
    <row r="45" spans="2:13" ht="105">
      <c r="B45" s="104" t="s">
        <v>26</v>
      </c>
      <c r="C45" s="108">
        <v>38</v>
      </c>
      <c r="D45" s="107" t="s">
        <v>72</v>
      </c>
      <c r="E45" s="107" t="s">
        <v>72</v>
      </c>
      <c r="F45" s="99" t="s">
        <v>32</v>
      </c>
      <c r="G45" s="62">
        <v>1300</v>
      </c>
      <c r="H45" s="70"/>
      <c r="I45" s="70"/>
      <c r="J45" s="64">
        <f t="shared" si="2"/>
        <v>0</v>
      </c>
      <c r="K45" s="64">
        <f t="shared" si="3"/>
        <v>0</v>
      </c>
      <c r="L45" s="17" t="s">
        <v>33</v>
      </c>
      <c r="M45" s="100">
        <v>76700</v>
      </c>
    </row>
    <row r="46" spans="2:13" ht="63.75">
      <c r="B46" s="104" t="s">
        <v>26</v>
      </c>
      <c r="C46" s="108">
        <v>39</v>
      </c>
      <c r="D46" s="107" t="s">
        <v>73</v>
      </c>
      <c r="E46" s="107" t="s">
        <v>73</v>
      </c>
      <c r="F46" s="99" t="s">
        <v>32</v>
      </c>
      <c r="G46" s="62">
        <v>200</v>
      </c>
      <c r="H46" s="70"/>
      <c r="I46" s="70"/>
      <c r="J46" s="64">
        <f t="shared" si="2"/>
        <v>0</v>
      </c>
      <c r="K46" s="64">
        <f t="shared" si="3"/>
        <v>0</v>
      </c>
      <c r="L46" s="17" t="s">
        <v>33</v>
      </c>
      <c r="M46" s="100">
        <v>100</v>
      </c>
    </row>
    <row r="47" spans="2:13" ht="63.75">
      <c r="B47" s="104" t="s">
        <v>26</v>
      </c>
      <c r="C47" s="108">
        <v>40</v>
      </c>
      <c r="D47" s="108" t="s">
        <v>74</v>
      </c>
      <c r="E47" s="108" t="s">
        <v>74</v>
      </c>
      <c r="F47" s="99" t="s">
        <v>32</v>
      </c>
      <c r="G47" s="62">
        <v>9</v>
      </c>
      <c r="H47" s="70"/>
      <c r="I47" s="70"/>
      <c r="J47" s="64">
        <f t="shared" si="2"/>
        <v>0</v>
      </c>
      <c r="K47" s="64">
        <f t="shared" si="3"/>
        <v>0</v>
      </c>
      <c r="L47" s="17" t="s">
        <v>33</v>
      </c>
      <c r="M47" s="100">
        <v>1650.06</v>
      </c>
    </row>
    <row r="48" spans="2:13" ht="63.75">
      <c r="B48" s="104" t="s">
        <v>26</v>
      </c>
      <c r="C48" s="108">
        <v>41</v>
      </c>
      <c r="D48" s="107" t="s">
        <v>75</v>
      </c>
      <c r="E48" s="107" t="s">
        <v>75</v>
      </c>
      <c r="F48" s="99" t="s">
        <v>32</v>
      </c>
      <c r="G48" s="62">
        <v>161</v>
      </c>
      <c r="H48" s="70"/>
      <c r="I48" s="70"/>
      <c r="J48" s="64">
        <f t="shared" si="2"/>
        <v>0</v>
      </c>
      <c r="K48" s="64">
        <f t="shared" si="3"/>
        <v>0</v>
      </c>
      <c r="L48" s="17" t="s">
        <v>33</v>
      </c>
      <c r="M48" s="100">
        <v>4025</v>
      </c>
    </row>
    <row r="49" spans="2:13" ht="63.75">
      <c r="B49" s="104" t="s">
        <v>26</v>
      </c>
      <c r="C49" s="108">
        <v>42</v>
      </c>
      <c r="D49" s="107" t="s">
        <v>76</v>
      </c>
      <c r="E49" s="107" t="s">
        <v>76</v>
      </c>
      <c r="F49" s="99" t="s">
        <v>32</v>
      </c>
      <c r="G49" s="62">
        <v>11</v>
      </c>
      <c r="H49" s="70"/>
      <c r="I49" s="70"/>
      <c r="J49" s="64">
        <f t="shared" si="2"/>
        <v>0</v>
      </c>
      <c r="K49" s="64">
        <f t="shared" si="3"/>
        <v>0</v>
      </c>
      <c r="L49" s="17" t="s">
        <v>33</v>
      </c>
      <c r="M49" s="100">
        <v>1787.5</v>
      </c>
    </row>
    <row r="50" spans="2:13" ht="63.75">
      <c r="B50" s="104" t="s">
        <v>26</v>
      </c>
      <c r="C50" s="109">
        <v>43</v>
      </c>
      <c r="D50" s="110" t="s">
        <v>77</v>
      </c>
      <c r="E50" s="110" t="s">
        <v>77</v>
      </c>
      <c r="F50" s="99" t="s">
        <v>32</v>
      </c>
      <c r="G50" s="78">
        <v>1000</v>
      </c>
      <c r="H50" s="70"/>
      <c r="I50" s="70"/>
      <c r="J50" s="64">
        <f t="shared" si="2"/>
        <v>0</v>
      </c>
      <c r="K50" s="64">
        <f t="shared" si="3"/>
        <v>0</v>
      </c>
      <c r="L50" s="17" t="s">
        <v>33</v>
      </c>
      <c r="M50" s="100">
        <v>3780</v>
      </c>
    </row>
    <row r="51" spans="2:13" ht="63.75">
      <c r="B51" s="104" t="s">
        <v>26</v>
      </c>
      <c r="C51" s="109">
        <v>44</v>
      </c>
      <c r="D51" s="110" t="s">
        <v>78</v>
      </c>
      <c r="E51" s="110" t="s">
        <v>78</v>
      </c>
      <c r="F51" s="99" t="s">
        <v>32</v>
      </c>
      <c r="G51" s="98">
        <v>5</v>
      </c>
      <c r="H51" s="70"/>
      <c r="I51" s="70"/>
      <c r="J51" s="64">
        <f t="shared" si="2"/>
        <v>0</v>
      </c>
      <c r="K51" s="64">
        <f t="shared" si="3"/>
        <v>0</v>
      </c>
      <c r="L51" s="17" t="s">
        <v>33</v>
      </c>
      <c r="M51" s="100">
        <v>3333.34</v>
      </c>
    </row>
    <row r="52" spans="2:13" ht="78.75">
      <c r="B52" s="104" t="s">
        <v>26</v>
      </c>
      <c r="C52" s="109">
        <v>45</v>
      </c>
      <c r="D52" s="110" t="s">
        <v>79</v>
      </c>
      <c r="E52" s="110" t="s">
        <v>79</v>
      </c>
      <c r="F52" s="99" t="s">
        <v>32</v>
      </c>
      <c r="G52" s="98">
        <v>3500</v>
      </c>
      <c r="H52" s="70"/>
      <c r="I52" s="70"/>
      <c r="J52" s="64">
        <f t="shared" si="2"/>
        <v>0</v>
      </c>
      <c r="K52" s="64">
        <f t="shared" si="3"/>
        <v>0</v>
      </c>
      <c r="L52" s="17" t="s">
        <v>33</v>
      </c>
      <c r="M52" s="100">
        <v>301875</v>
      </c>
    </row>
    <row r="53" spans="2:13" ht="63.75">
      <c r="B53" s="104" t="s">
        <v>26</v>
      </c>
      <c r="C53" s="109">
        <v>46</v>
      </c>
      <c r="D53" s="110" t="s">
        <v>80</v>
      </c>
      <c r="E53" s="110" t="s">
        <v>80</v>
      </c>
      <c r="F53" s="99" t="s">
        <v>32</v>
      </c>
      <c r="G53" s="98">
        <v>3</v>
      </c>
      <c r="H53" s="70"/>
      <c r="I53" s="70"/>
      <c r="J53" s="64">
        <f t="shared" si="2"/>
        <v>0</v>
      </c>
      <c r="K53" s="64">
        <f t="shared" si="3"/>
        <v>0</v>
      </c>
      <c r="L53" s="17" t="s">
        <v>33</v>
      </c>
      <c r="M53" s="100">
        <v>1250</v>
      </c>
    </row>
    <row r="54" spans="2:13" ht="63.75">
      <c r="B54" s="104" t="s">
        <v>26</v>
      </c>
      <c r="C54" s="109">
        <v>47</v>
      </c>
      <c r="D54" s="110" t="s">
        <v>81</v>
      </c>
      <c r="E54" s="110" t="s">
        <v>81</v>
      </c>
      <c r="F54" s="99" t="s">
        <v>32</v>
      </c>
      <c r="G54" s="98">
        <v>1500</v>
      </c>
      <c r="H54" s="70"/>
      <c r="I54" s="70"/>
      <c r="J54" s="64">
        <f t="shared" si="2"/>
        <v>0</v>
      </c>
      <c r="K54" s="64">
        <f t="shared" si="3"/>
        <v>0</v>
      </c>
      <c r="L54" s="17" t="s">
        <v>33</v>
      </c>
      <c r="M54" s="100">
        <v>18750</v>
      </c>
    </row>
    <row r="55" spans="2:13" ht="63.75">
      <c r="B55" s="104" t="s">
        <v>26</v>
      </c>
      <c r="C55" s="109">
        <v>48</v>
      </c>
      <c r="D55" s="110" t="s">
        <v>82</v>
      </c>
      <c r="E55" s="110" t="s">
        <v>82</v>
      </c>
      <c r="F55" s="99" t="s">
        <v>32</v>
      </c>
      <c r="G55" s="98">
        <v>15000</v>
      </c>
      <c r="H55" s="70"/>
      <c r="I55" s="70"/>
      <c r="J55" s="64">
        <f t="shared" si="2"/>
        <v>0</v>
      </c>
      <c r="K55" s="64">
        <f t="shared" si="3"/>
        <v>0</v>
      </c>
      <c r="L55" s="17" t="s">
        <v>33</v>
      </c>
      <c r="M55" s="100">
        <v>1250</v>
      </c>
    </row>
    <row r="56" spans="2:13" ht="63.75">
      <c r="B56" s="104" t="s">
        <v>26</v>
      </c>
      <c r="C56" s="109">
        <v>49</v>
      </c>
      <c r="D56" s="110" t="s">
        <v>83</v>
      </c>
      <c r="E56" s="110" t="s">
        <v>83</v>
      </c>
      <c r="F56" s="99" t="s">
        <v>32</v>
      </c>
      <c r="G56" s="98">
        <v>750</v>
      </c>
      <c r="H56" s="70"/>
      <c r="I56" s="70"/>
      <c r="J56" s="64">
        <f t="shared" si="2"/>
        <v>0</v>
      </c>
      <c r="K56" s="64">
        <f t="shared" si="3"/>
        <v>0</v>
      </c>
      <c r="L56" s="17" t="s">
        <v>33</v>
      </c>
      <c r="M56" s="100">
        <v>24375</v>
      </c>
    </row>
    <row r="57" spans="2:13" ht="78.75">
      <c r="B57" s="104" t="s">
        <v>26</v>
      </c>
      <c r="C57" s="109">
        <v>50</v>
      </c>
      <c r="D57" s="110" t="s">
        <v>84</v>
      </c>
      <c r="E57" s="110" t="s">
        <v>84</v>
      </c>
      <c r="F57" s="99" t="s">
        <v>32</v>
      </c>
      <c r="G57" s="98">
        <v>100</v>
      </c>
      <c r="H57" s="70"/>
      <c r="I57" s="70"/>
      <c r="J57" s="64">
        <f t="shared" si="2"/>
        <v>0</v>
      </c>
      <c r="K57" s="64">
        <f t="shared" si="3"/>
        <v>0</v>
      </c>
      <c r="L57" s="17" t="s">
        <v>33</v>
      </c>
      <c r="M57" s="100">
        <v>1958.34</v>
      </c>
    </row>
    <row r="58" spans="2:13" ht="63.75">
      <c r="B58" s="104" t="s">
        <v>26</v>
      </c>
      <c r="C58" s="109">
        <v>51</v>
      </c>
      <c r="D58" s="110" t="s">
        <v>85</v>
      </c>
      <c r="E58" s="110" t="s">
        <v>85</v>
      </c>
      <c r="F58" s="99" t="s">
        <v>32</v>
      </c>
      <c r="G58" s="98">
        <v>2</v>
      </c>
      <c r="H58" s="70"/>
      <c r="I58" s="70"/>
      <c r="J58" s="64">
        <f t="shared" si="2"/>
        <v>0</v>
      </c>
      <c r="K58" s="64">
        <f t="shared" si="3"/>
        <v>0</v>
      </c>
      <c r="L58" s="17" t="s">
        <v>33</v>
      </c>
      <c r="M58" s="100">
        <v>3333.34</v>
      </c>
    </row>
    <row r="59" spans="2:13" ht="63.75">
      <c r="B59" s="104" t="s">
        <v>26</v>
      </c>
      <c r="C59" s="109">
        <v>52</v>
      </c>
      <c r="D59" s="110" t="s">
        <v>86</v>
      </c>
      <c r="E59" s="110" t="s">
        <v>86</v>
      </c>
      <c r="F59" s="99" t="s">
        <v>32</v>
      </c>
      <c r="G59" s="98">
        <v>200</v>
      </c>
      <c r="H59" s="70"/>
      <c r="I59" s="70"/>
      <c r="J59" s="64">
        <f t="shared" si="2"/>
        <v>0</v>
      </c>
      <c r="K59" s="64">
        <f t="shared" si="3"/>
        <v>0</v>
      </c>
      <c r="L59" s="17" t="s">
        <v>33</v>
      </c>
      <c r="M59" s="100">
        <v>13000</v>
      </c>
    </row>
    <row r="60" spans="2:13" ht="63.75">
      <c r="B60" s="104" t="s">
        <v>26</v>
      </c>
      <c r="C60" s="109">
        <v>53</v>
      </c>
      <c r="D60" s="110" t="s">
        <v>87</v>
      </c>
      <c r="E60" s="110" t="s">
        <v>87</v>
      </c>
      <c r="F60" s="99" t="s">
        <v>32</v>
      </c>
      <c r="G60" s="98">
        <v>300</v>
      </c>
      <c r="H60" s="70"/>
      <c r="I60" s="70"/>
      <c r="J60" s="64">
        <f t="shared" si="2"/>
        <v>0</v>
      </c>
      <c r="K60" s="64">
        <f t="shared" si="3"/>
        <v>0</v>
      </c>
      <c r="L60" s="17" t="s">
        <v>33</v>
      </c>
      <c r="M60" s="100">
        <v>15000</v>
      </c>
    </row>
    <row r="61" spans="2:13" ht="63.75">
      <c r="B61" s="104" t="s">
        <v>26</v>
      </c>
      <c r="C61" s="109">
        <v>54</v>
      </c>
      <c r="D61" s="110" t="s">
        <v>88</v>
      </c>
      <c r="E61" s="110" t="s">
        <v>88</v>
      </c>
      <c r="F61" s="99" t="s">
        <v>32</v>
      </c>
      <c r="G61" s="98">
        <v>300</v>
      </c>
      <c r="H61" s="70"/>
      <c r="I61" s="70"/>
      <c r="J61" s="64">
        <f t="shared" si="2"/>
        <v>0</v>
      </c>
      <c r="K61" s="64">
        <f t="shared" si="3"/>
        <v>0</v>
      </c>
      <c r="L61" s="17" t="s">
        <v>33</v>
      </c>
      <c r="M61" s="100">
        <v>2700</v>
      </c>
    </row>
    <row r="62" spans="2:13" ht="63.75">
      <c r="B62" s="104" t="s">
        <v>26</v>
      </c>
      <c r="C62" s="109">
        <v>55</v>
      </c>
      <c r="D62" s="110" t="s">
        <v>89</v>
      </c>
      <c r="E62" s="110" t="s">
        <v>89</v>
      </c>
      <c r="F62" s="99" t="s">
        <v>32</v>
      </c>
      <c r="G62" s="98">
        <v>1</v>
      </c>
      <c r="H62" s="70"/>
      <c r="I62" s="70"/>
      <c r="J62" s="64">
        <f t="shared" si="2"/>
        <v>0</v>
      </c>
      <c r="K62" s="64">
        <f t="shared" si="3"/>
        <v>0</v>
      </c>
      <c r="L62" s="17" t="s">
        <v>33</v>
      </c>
      <c r="M62" s="100">
        <v>3350.84</v>
      </c>
    </row>
    <row r="63" spans="2:13" ht="63.75">
      <c r="B63" s="104" t="s">
        <v>26</v>
      </c>
      <c r="C63" s="109">
        <v>56</v>
      </c>
      <c r="D63" s="110" t="s">
        <v>90</v>
      </c>
      <c r="E63" s="110" t="s">
        <v>90</v>
      </c>
      <c r="F63" s="99" t="s">
        <v>32</v>
      </c>
      <c r="G63" s="98">
        <v>1000</v>
      </c>
      <c r="H63" s="70"/>
      <c r="I63" s="70"/>
      <c r="J63" s="64">
        <f t="shared" si="2"/>
        <v>0</v>
      </c>
      <c r="K63" s="64">
        <f t="shared" si="3"/>
        <v>0</v>
      </c>
      <c r="L63" s="17" t="s">
        <v>33</v>
      </c>
      <c r="M63" s="100">
        <v>6050</v>
      </c>
    </row>
    <row r="64" spans="2:13" ht="63.75">
      <c r="B64" s="104" t="s">
        <v>26</v>
      </c>
      <c r="C64" s="109">
        <v>57</v>
      </c>
      <c r="D64" s="110" t="s">
        <v>91</v>
      </c>
      <c r="E64" s="110" t="s">
        <v>91</v>
      </c>
      <c r="F64" s="99" t="s">
        <v>32</v>
      </c>
      <c r="G64" s="98">
        <v>4000</v>
      </c>
      <c r="H64" s="70"/>
      <c r="I64" s="70"/>
      <c r="J64" s="64">
        <f t="shared" si="2"/>
        <v>0</v>
      </c>
      <c r="K64" s="64">
        <f t="shared" si="3"/>
        <v>0</v>
      </c>
      <c r="L64" s="17" t="s">
        <v>33</v>
      </c>
      <c r="M64" s="100">
        <v>23333.34</v>
      </c>
    </row>
    <row r="65" spans="2:13" ht="63.75">
      <c r="B65" s="104" t="s">
        <v>26</v>
      </c>
      <c r="C65" s="109">
        <v>58</v>
      </c>
      <c r="D65" s="110" t="s">
        <v>92</v>
      </c>
      <c r="E65" s="110" t="s">
        <v>92</v>
      </c>
      <c r="F65" s="99" t="s">
        <v>32</v>
      </c>
      <c r="G65" s="98">
        <v>9800</v>
      </c>
      <c r="H65" s="70"/>
      <c r="I65" s="70"/>
      <c r="J65" s="64">
        <f t="shared" si="2"/>
        <v>0</v>
      </c>
      <c r="K65" s="64">
        <f t="shared" si="3"/>
        <v>0</v>
      </c>
      <c r="L65" s="17" t="s">
        <v>33</v>
      </c>
      <c r="M65" s="100">
        <v>2156</v>
      </c>
    </row>
    <row r="66" spans="2:13" ht="63.75">
      <c r="B66" s="104" t="s">
        <v>26</v>
      </c>
      <c r="C66" s="109">
        <v>59</v>
      </c>
      <c r="D66" s="110" t="s">
        <v>93</v>
      </c>
      <c r="E66" s="110" t="s">
        <v>93</v>
      </c>
      <c r="F66" s="99" t="s">
        <v>32</v>
      </c>
      <c r="G66" s="98">
        <v>40000</v>
      </c>
      <c r="H66" s="70"/>
      <c r="I66" s="70"/>
      <c r="J66" s="64">
        <f t="shared" si="2"/>
        <v>0</v>
      </c>
      <c r="K66" s="64">
        <f t="shared" si="3"/>
        <v>0</v>
      </c>
      <c r="L66" s="17" t="s">
        <v>33</v>
      </c>
      <c r="M66" s="100">
        <v>3333.34</v>
      </c>
    </row>
    <row r="67" spans="2:13" ht="110.25">
      <c r="B67" s="104" t="s">
        <v>26</v>
      </c>
      <c r="C67" s="109">
        <v>60</v>
      </c>
      <c r="D67" s="110" t="s">
        <v>94</v>
      </c>
      <c r="E67" s="110" t="s">
        <v>94</v>
      </c>
      <c r="F67" s="99" t="s">
        <v>32</v>
      </c>
      <c r="G67" s="98">
        <v>1200</v>
      </c>
      <c r="H67" s="70"/>
      <c r="I67" s="70"/>
      <c r="J67" s="64">
        <f t="shared" si="2"/>
        <v>0</v>
      </c>
      <c r="K67" s="64">
        <f t="shared" si="3"/>
        <v>0</v>
      </c>
      <c r="L67" s="17" t="s">
        <v>33</v>
      </c>
      <c r="M67" s="100">
        <v>150000</v>
      </c>
    </row>
    <row r="68" spans="2:13" ht="63.75">
      <c r="B68" s="104" t="s">
        <v>26</v>
      </c>
      <c r="C68" s="109">
        <v>61</v>
      </c>
      <c r="D68" s="110" t="s">
        <v>95</v>
      </c>
      <c r="E68" s="110" t="s">
        <v>95</v>
      </c>
      <c r="F68" s="99" t="s">
        <v>32</v>
      </c>
      <c r="G68" s="98">
        <v>50000</v>
      </c>
      <c r="H68" s="70"/>
      <c r="I68" s="70"/>
      <c r="J68" s="64">
        <f t="shared" si="2"/>
        <v>0</v>
      </c>
      <c r="K68" s="64">
        <f t="shared" si="3"/>
        <v>0</v>
      </c>
      <c r="L68" s="17" t="s">
        <v>33</v>
      </c>
      <c r="M68" s="100">
        <v>16666.669999999998</v>
      </c>
    </row>
    <row r="69" spans="2:13" ht="63.75">
      <c r="B69" s="104" t="s">
        <v>26</v>
      </c>
      <c r="C69" s="109">
        <v>62</v>
      </c>
      <c r="D69" s="110" t="s">
        <v>96</v>
      </c>
      <c r="E69" s="110" t="s">
        <v>96</v>
      </c>
      <c r="F69" s="99" t="s">
        <v>32</v>
      </c>
      <c r="G69" s="98">
        <v>30000</v>
      </c>
      <c r="H69" s="70"/>
      <c r="I69" s="70"/>
      <c r="J69" s="64">
        <f t="shared" si="2"/>
        <v>0</v>
      </c>
      <c r="K69" s="64">
        <f t="shared" si="3"/>
        <v>0</v>
      </c>
      <c r="L69" s="17" t="s">
        <v>33</v>
      </c>
      <c r="M69" s="100">
        <v>7000</v>
      </c>
    </row>
    <row r="70" spans="2:13" ht="63.75">
      <c r="B70" s="104" t="s">
        <v>26</v>
      </c>
      <c r="C70" s="109">
        <v>63</v>
      </c>
      <c r="D70" s="110" t="s">
        <v>97</v>
      </c>
      <c r="E70" s="110" t="s">
        <v>97</v>
      </c>
      <c r="F70" s="99" t="s">
        <v>32</v>
      </c>
      <c r="G70" s="98">
        <v>10000</v>
      </c>
      <c r="H70" s="70"/>
      <c r="I70" s="70"/>
      <c r="J70" s="64">
        <f t="shared" si="2"/>
        <v>0</v>
      </c>
      <c r="K70" s="64">
        <f t="shared" si="3"/>
        <v>0</v>
      </c>
      <c r="L70" s="17" t="s">
        <v>33</v>
      </c>
      <c r="M70" s="100">
        <v>16666.669999999998</v>
      </c>
    </row>
    <row r="71" spans="2:13" ht="63.75">
      <c r="B71" s="104" t="s">
        <v>26</v>
      </c>
      <c r="C71" s="109">
        <v>64</v>
      </c>
      <c r="D71" s="110" t="s">
        <v>98</v>
      </c>
      <c r="E71" s="110" t="s">
        <v>98</v>
      </c>
      <c r="F71" s="99" t="s">
        <v>32</v>
      </c>
      <c r="G71" s="98">
        <v>36000</v>
      </c>
      <c r="H71" s="70"/>
      <c r="I71" s="70"/>
      <c r="J71" s="64">
        <f t="shared" si="2"/>
        <v>0</v>
      </c>
      <c r="K71" s="64">
        <f t="shared" si="3"/>
        <v>0</v>
      </c>
      <c r="L71" s="17" t="s">
        <v>33</v>
      </c>
      <c r="M71" s="100">
        <v>69000</v>
      </c>
    </row>
    <row r="72" spans="2:13" ht="63.75">
      <c r="B72" s="104" t="s">
        <v>26</v>
      </c>
      <c r="C72" s="109">
        <v>65</v>
      </c>
      <c r="D72" s="110" t="s">
        <v>99</v>
      </c>
      <c r="E72" s="110" t="s">
        <v>99</v>
      </c>
      <c r="F72" s="99" t="s">
        <v>32</v>
      </c>
      <c r="G72" s="98">
        <v>9000</v>
      </c>
      <c r="H72" s="70"/>
      <c r="I72" s="70"/>
      <c r="J72" s="64">
        <f t="shared" si="2"/>
        <v>0</v>
      </c>
      <c r="K72" s="64">
        <f t="shared" si="3"/>
        <v>0</v>
      </c>
      <c r="L72" s="17" t="s">
        <v>33</v>
      </c>
      <c r="M72" s="100">
        <v>120000</v>
      </c>
    </row>
    <row r="73" spans="2:13" ht="63.75">
      <c r="B73" s="104" t="s">
        <v>26</v>
      </c>
      <c r="C73" s="109">
        <v>66</v>
      </c>
      <c r="D73" s="110" t="s">
        <v>100</v>
      </c>
      <c r="E73" s="110" t="s">
        <v>100</v>
      </c>
      <c r="F73" s="99" t="s">
        <v>32</v>
      </c>
      <c r="G73" s="98">
        <v>2</v>
      </c>
      <c r="H73" s="70"/>
      <c r="I73" s="70"/>
      <c r="J73" s="64">
        <f t="shared" si="2"/>
        <v>0</v>
      </c>
      <c r="K73" s="64">
        <f t="shared" si="3"/>
        <v>0</v>
      </c>
      <c r="L73" s="17" t="s">
        <v>33</v>
      </c>
      <c r="M73" s="100">
        <v>850</v>
      </c>
    </row>
    <row r="74" spans="2:13" ht="63.75">
      <c r="B74" s="104" t="s">
        <v>26</v>
      </c>
      <c r="C74" s="109">
        <v>67</v>
      </c>
      <c r="D74" s="110" t="s">
        <v>101</v>
      </c>
      <c r="E74" s="110" t="s">
        <v>101</v>
      </c>
      <c r="F74" s="99" t="s">
        <v>32</v>
      </c>
      <c r="G74" s="98">
        <v>30</v>
      </c>
      <c r="H74" s="70"/>
      <c r="I74" s="70"/>
      <c r="J74" s="64">
        <f t="shared" si="2"/>
        <v>0</v>
      </c>
      <c r="K74" s="64">
        <f t="shared" si="3"/>
        <v>0</v>
      </c>
      <c r="L74" s="17" t="s">
        <v>33</v>
      </c>
      <c r="M74" s="100">
        <v>112500</v>
      </c>
    </row>
    <row r="75" spans="2:13" ht="63.75">
      <c r="B75" s="104" t="s">
        <v>26</v>
      </c>
      <c r="C75" s="109">
        <v>68</v>
      </c>
      <c r="D75" s="110" t="s">
        <v>102</v>
      </c>
      <c r="E75" s="110" t="s">
        <v>102</v>
      </c>
      <c r="F75" s="99" t="s">
        <v>32</v>
      </c>
      <c r="G75" s="98">
        <v>8000</v>
      </c>
      <c r="H75" s="70"/>
      <c r="I75" s="70"/>
      <c r="J75" s="64">
        <f t="shared" ref="J75:J88" si="4">H75*G75</f>
        <v>0</v>
      </c>
      <c r="K75" s="64">
        <f t="shared" ref="K75:K88" si="5">I75*G75</f>
        <v>0</v>
      </c>
      <c r="L75" s="17" t="s">
        <v>33</v>
      </c>
      <c r="M75" s="100">
        <v>13333.34</v>
      </c>
    </row>
    <row r="76" spans="2:13" ht="63.75">
      <c r="B76" s="104" t="s">
        <v>26</v>
      </c>
      <c r="C76" s="109">
        <v>69</v>
      </c>
      <c r="D76" s="110" t="s">
        <v>103</v>
      </c>
      <c r="E76" s="110" t="s">
        <v>103</v>
      </c>
      <c r="F76" s="99" t="s">
        <v>32</v>
      </c>
      <c r="G76" s="98">
        <v>200</v>
      </c>
      <c r="H76" s="70"/>
      <c r="I76" s="70"/>
      <c r="J76" s="64">
        <f t="shared" si="4"/>
        <v>0</v>
      </c>
      <c r="K76" s="64">
        <f t="shared" si="5"/>
        <v>0</v>
      </c>
      <c r="L76" s="17" t="s">
        <v>33</v>
      </c>
      <c r="M76" s="100">
        <v>333.34</v>
      </c>
    </row>
    <row r="77" spans="2:13" ht="63.75">
      <c r="B77" s="104" t="s">
        <v>26</v>
      </c>
      <c r="C77" s="109">
        <v>70</v>
      </c>
      <c r="D77" s="110" t="s">
        <v>104</v>
      </c>
      <c r="E77" s="110" t="s">
        <v>104</v>
      </c>
      <c r="F77" s="99" t="s">
        <v>32</v>
      </c>
      <c r="G77" s="98">
        <v>1300</v>
      </c>
      <c r="H77" s="70"/>
      <c r="I77" s="70"/>
      <c r="J77" s="64">
        <f t="shared" si="4"/>
        <v>0</v>
      </c>
      <c r="K77" s="64">
        <f t="shared" si="5"/>
        <v>0</v>
      </c>
      <c r="L77" s="17" t="s">
        <v>33</v>
      </c>
      <c r="M77" s="100">
        <v>3250</v>
      </c>
    </row>
    <row r="78" spans="2:13" ht="63.75">
      <c r="B78" s="104" t="s">
        <v>26</v>
      </c>
      <c r="C78" s="109">
        <v>71</v>
      </c>
      <c r="D78" s="110" t="s">
        <v>105</v>
      </c>
      <c r="E78" s="110" t="s">
        <v>105</v>
      </c>
      <c r="F78" s="99" t="s">
        <v>32</v>
      </c>
      <c r="G78" s="98">
        <v>2850</v>
      </c>
      <c r="H78" s="70"/>
      <c r="I78" s="70"/>
      <c r="J78" s="64">
        <f t="shared" si="4"/>
        <v>0</v>
      </c>
      <c r="K78" s="64">
        <f t="shared" si="5"/>
        <v>0</v>
      </c>
      <c r="L78" s="17" t="s">
        <v>33</v>
      </c>
      <c r="M78" s="100">
        <v>13300</v>
      </c>
    </row>
    <row r="79" spans="2:13" ht="63.75">
      <c r="B79" s="104" t="s">
        <v>26</v>
      </c>
      <c r="C79" s="109">
        <v>72</v>
      </c>
      <c r="D79" s="110" t="s">
        <v>106</v>
      </c>
      <c r="E79" s="110" t="s">
        <v>106</v>
      </c>
      <c r="F79" s="99" t="s">
        <v>32</v>
      </c>
      <c r="G79" s="98">
        <v>300</v>
      </c>
      <c r="H79" s="70"/>
      <c r="I79" s="70"/>
      <c r="J79" s="64">
        <f t="shared" si="4"/>
        <v>0</v>
      </c>
      <c r="K79" s="64">
        <f t="shared" si="5"/>
        <v>0</v>
      </c>
      <c r="L79" s="17" t="s">
        <v>33</v>
      </c>
      <c r="M79" s="100">
        <v>1500</v>
      </c>
    </row>
    <row r="80" spans="2:13" ht="63.75">
      <c r="B80" s="104" t="s">
        <v>26</v>
      </c>
      <c r="C80" s="109">
        <v>73</v>
      </c>
      <c r="D80" s="110" t="s">
        <v>107</v>
      </c>
      <c r="E80" s="110" t="s">
        <v>107</v>
      </c>
      <c r="F80" s="99" t="s">
        <v>32</v>
      </c>
      <c r="G80" s="98">
        <v>600</v>
      </c>
      <c r="H80" s="70"/>
      <c r="I80" s="70"/>
      <c r="J80" s="64">
        <f t="shared" si="4"/>
        <v>0</v>
      </c>
      <c r="K80" s="64">
        <f t="shared" si="5"/>
        <v>0</v>
      </c>
      <c r="L80" s="17" t="s">
        <v>33</v>
      </c>
      <c r="M80" s="100">
        <v>225</v>
      </c>
    </row>
    <row r="81" spans="2:13" ht="63.75">
      <c r="B81" s="104" t="s">
        <v>26</v>
      </c>
      <c r="C81" s="109">
        <v>74</v>
      </c>
      <c r="D81" s="110" t="s">
        <v>108</v>
      </c>
      <c r="E81" s="110" t="s">
        <v>108</v>
      </c>
      <c r="F81" s="99" t="s">
        <v>32</v>
      </c>
      <c r="G81" s="98">
        <v>5</v>
      </c>
      <c r="H81" s="70"/>
      <c r="I81" s="70"/>
      <c r="J81" s="64">
        <f t="shared" si="4"/>
        <v>0</v>
      </c>
      <c r="K81" s="64">
        <f t="shared" si="5"/>
        <v>0</v>
      </c>
      <c r="L81" s="17" t="s">
        <v>33</v>
      </c>
      <c r="M81" s="100">
        <v>6250</v>
      </c>
    </row>
    <row r="82" spans="2:13" ht="63.75">
      <c r="B82" s="104" t="s">
        <v>26</v>
      </c>
      <c r="C82" s="109">
        <v>75</v>
      </c>
      <c r="D82" s="110" t="s">
        <v>108</v>
      </c>
      <c r="E82" s="110" t="s">
        <v>108</v>
      </c>
      <c r="F82" s="99" t="s">
        <v>32</v>
      </c>
      <c r="G82" s="98">
        <v>5</v>
      </c>
      <c r="H82" s="70"/>
      <c r="I82" s="70"/>
      <c r="J82" s="64">
        <f t="shared" si="4"/>
        <v>0</v>
      </c>
      <c r="K82" s="64">
        <f t="shared" si="5"/>
        <v>0</v>
      </c>
      <c r="L82" s="17" t="s">
        <v>33</v>
      </c>
      <c r="M82" s="100">
        <v>6250</v>
      </c>
    </row>
    <row r="83" spans="2:13" ht="63.75">
      <c r="B83" s="104" t="s">
        <v>26</v>
      </c>
      <c r="C83" s="109">
        <v>76</v>
      </c>
      <c r="D83" s="110" t="s">
        <v>108</v>
      </c>
      <c r="E83" s="110" t="s">
        <v>108</v>
      </c>
      <c r="F83" s="99" t="s">
        <v>32</v>
      </c>
      <c r="G83" s="98">
        <v>2</v>
      </c>
      <c r="H83" s="70"/>
      <c r="I83" s="70"/>
      <c r="J83" s="64">
        <f t="shared" si="4"/>
        <v>0</v>
      </c>
      <c r="K83" s="64">
        <f t="shared" si="5"/>
        <v>0</v>
      </c>
      <c r="L83" s="17" t="s">
        <v>33</v>
      </c>
      <c r="M83" s="100">
        <v>2500</v>
      </c>
    </row>
    <row r="84" spans="2:13" ht="63.75">
      <c r="B84" s="104" t="s">
        <v>26</v>
      </c>
      <c r="C84" s="109">
        <v>77</v>
      </c>
      <c r="D84" s="110" t="s">
        <v>109</v>
      </c>
      <c r="E84" s="110" t="s">
        <v>109</v>
      </c>
      <c r="F84" s="99" t="s">
        <v>32</v>
      </c>
      <c r="G84" s="98">
        <v>120000</v>
      </c>
      <c r="H84" s="70"/>
      <c r="I84" s="70"/>
      <c r="J84" s="64">
        <f t="shared" si="4"/>
        <v>0</v>
      </c>
      <c r="K84" s="64">
        <f t="shared" si="5"/>
        <v>0</v>
      </c>
      <c r="L84" s="17" t="s">
        <v>33</v>
      </c>
      <c r="M84" s="100">
        <v>69600</v>
      </c>
    </row>
    <row r="85" spans="2:13" ht="63.75">
      <c r="B85" s="104" t="s">
        <v>26</v>
      </c>
      <c r="C85" s="109">
        <v>78</v>
      </c>
      <c r="D85" s="110" t="s">
        <v>110</v>
      </c>
      <c r="E85" s="110" t="s">
        <v>110</v>
      </c>
      <c r="F85" s="99" t="s">
        <v>32</v>
      </c>
      <c r="G85" s="98">
        <v>40000</v>
      </c>
      <c r="H85" s="70"/>
      <c r="I85" s="70"/>
      <c r="J85" s="64">
        <f t="shared" si="4"/>
        <v>0</v>
      </c>
      <c r="K85" s="64">
        <f t="shared" si="5"/>
        <v>0</v>
      </c>
      <c r="L85" s="17" t="s">
        <v>33</v>
      </c>
      <c r="M85" s="100">
        <v>19333.34</v>
      </c>
    </row>
    <row r="86" spans="2:13" ht="63.75">
      <c r="B86" s="104" t="s">
        <v>26</v>
      </c>
      <c r="C86" s="109">
        <v>79</v>
      </c>
      <c r="D86" s="110" t="s">
        <v>111</v>
      </c>
      <c r="E86" s="110" t="s">
        <v>111</v>
      </c>
      <c r="F86" s="99" t="s">
        <v>32</v>
      </c>
      <c r="G86" s="98">
        <v>10000</v>
      </c>
      <c r="H86" s="70"/>
      <c r="I86" s="70"/>
      <c r="J86" s="64">
        <f t="shared" si="4"/>
        <v>0</v>
      </c>
      <c r="K86" s="64">
        <f t="shared" si="5"/>
        <v>0</v>
      </c>
      <c r="L86" s="17" t="s">
        <v>33</v>
      </c>
      <c r="M86" s="100">
        <v>8500</v>
      </c>
    </row>
    <row r="87" spans="2:13" ht="63.75">
      <c r="B87" s="104" t="s">
        <v>26</v>
      </c>
      <c r="C87" s="109">
        <v>80</v>
      </c>
      <c r="D87" s="110" t="s">
        <v>112</v>
      </c>
      <c r="E87" s="110" t="s">
        <v>112</v>
      </c>
      <c r="F87" s="99" t="s">
        <v>32</v>
      </c>
      <c r="G87" s="98">
        <v>50000</v>
      </c>
      <c r="H87" s="70"/>
      <c r="I87" s="70"/>
      <c r="J87" s="64">
        <f t="shared" si="4"/>
        <v>0</v>
      </c>
      <c r="K87" s="64">
        <f t="shared" si="5"/>
        <v>0</v>
      </c>
      <c r="L87" s="17" t="s">
        <v>33</v>
      </c>
      <c r="M87" s="100">
        <v>20000</v>
      </c>
    </row>
    <row r="88" spans="2:13" ht="63.75">
      <c r="B88" s="104" t="s">
        <v>26</v>
      </c>
      <c r="C88" s="109">
        <v>81</v>
      </c>
      <c r="D88" s="110" t="s">
        <v>113</v>
      </c>
      <c r="E88" s="110" t="s">
        <v>113</v>
      </c>
      <c r="F88" s="99" t="s">
        <v>32</v>
      </c>
      <c r="G88" s="98">
        <v>100000</v>
      </c>
      <c r="H88" s="70"/>
      <c r="I88" s="70"/>
      <c r="J88" s="64">
        <f t="shared" si="4"/>
        <v>0</v>
      </c>
      <c r="K88" s="64">
        <f t="shared" si="5"/>
        <v>0</v>
      </c>
      <c r="L88" s="17" t="s">
        <v>33</v>
      </c>
      <c r="M88" s="100">
        <v>45000</v>
      </c>
    </row>
    <row r="89" spans="2:13">
      <c r="H89" s="2" t="s">
        <v>34</v>
      </c>
      <c r="J89" s="101">
        <f>SUM(J8:J88)</f>
        <v>0</v>
      </c>
      <c r="K89" s="101">
        <f>SUM(K8:K88)</f>
        <v>0</v>
      </c>
      <c r="L89" s="102"/>
      <c r="M89" s="103">
        <f>SUM(M8:M88)</f>
        <v>2876354.7199999988</v>
      </c>
    </row>
  </sheetData>
  <mergeCells count="9">
    <mergeCell ref="H29:I29"/>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5" sqref="D15:Q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7" t="s">
        <v>22</v>
      </c>
      <c r="I12" s="97"/>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2026-01-06T09:50:16Z</dcterms:modified>
</cp:coreProperties>
</file>