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28" yWindow="65428" windowWidth="23256" windowHeight="12456" activeTab="0"/>
  </bookViews>
  <sheets>
    <sheet name="LIsta de distribuție" sheetId="1" r:id="rId1"/>
    <sheet name="Test-Indicator" sheetId="2" r:id="rId2"/>
  </sheets>
  <definedNames>
    <definedName name="_xlnm._FilterDatabase" localSheetId="0" hidden="1">'LIsta de distribuție'!$A$1:$BC$144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<sst xmlns="http://schemas.openxmlformats.org/spreadsheetml/2006/main" count="594" uniqueCount="394">
  <si>
    <t>Nr Lot</t>
  </si>
  <si>
    <t>Denumirea</t>
  </si>
  <si>
    <t>Specificaţie tehnică</t>
  </si>
  <si>
    <t>Unitatea de măsura</t>
  </si>
  <si>
    <t>Pret estimativ</t>
  </si>
  <si>
    <t>AMT Botanica</t>
  </si>
  <si>
    <t>AMT Buiucani</t>
  </si>
  <si>
    <t>AMT Centru</t>
  </si>
  <si>
    <t>AMT Ciocana</t>
  </si>
  <si>
    <t>AMT Râșcani</t>
  </si>
  <si>
    <t>SCR Timofei Moșeanaga</t>
  </si>
  <si>
    <t>SCM Gh.Paladi</t>
  </si>
  <si>
    <t>SCPsihiatrie</t>
  </si>
  <si>
    <t>SCM Arh.Mihail</t>
  </si>
  <si>
    <t>SCM Sf.Treime</t>
  </si>
  <si>
    <t>SCFtiziopneumonologie</t>
  </si>
  <si>
    <t>CNAMUP</t>
  </si>
  <si>
    <t>IFP Chiril Draganiuc</t>
  </si>
  <si>
    <t>Icardiologie</t>
  </si>
  <si>
    <t>IMU</t>
  </si>
  <si>
    <t>IOncologic</t>
  </si>
  <si>
    <t>SCMBCC</t>
  </si>
  <si>
    <t>CMF Bălți</t>
  </si>
  <si>
    <t>CMF Florești</t>
  </si>
  <si>
    <t>CS Cahul</t>
  </si>
  <si>
    <t>CS Drochia</t>
  </si>
  <si>
    <t>CS Orhei Nr.1</t>
  </si>
  <si>
    <t>CS Ștefan-Vodă</t>
  </si>
  <si>
    <t>SR Anenii Noi</t>
  </si>
  <si>
    <t>SR Cahul</t>
  </si>
  <si>
    <t>SR Cantemir</t>
  </si>
  <si>
    <t>SR Ceadîr-Lunga</t>
  </si>
  <si>
    <t>SR Cimișlia</t>
  </si>
  <si>
    <t>SR Comrat</t>
  </si>
  <si>
    <t>SR Dondușeni</t>
  </si>
  <si>
    <t>SR Fălești</t>
  </si>
  <si>
    <t>SR Florești</t>
  </si>
  <si>
    <t>SR Glodeni</t>
  </si>
  <si>
    <t>SR Hîncești</t>
  </si>
  <si>
    <t>SR Ialoveni</t>
  </si>
  <si>
    <t>SR Rezina</t>
  </si>
  <si>
    <t>SR Rîșcani</t>
  </si>
  <si>
    <t>SR Sîngerei</t>
  </si>
  <si>
    <t>SR Ungheni</t>
  </si>
  <si>
    <t>SR Ștefan-Vodă</t>
  </si>
  <si>
    <t>SR Telenești</t>
  </si>
  <si>
    <t>SR Vulcănești</t>
  </si>
  <si>
    <t>TOTAL Cantitate</t>
  </si>
  <si>
    <t>Suma</t>
  </si>
  <si>
    <t>Cu stratul superior  moale si delicat cu pielea, iar partea inferioara este protejata de o folie impermeabila si anti-alunecare.Cu miez  absorbant din pulpa de celuloza. Protejeaza lenjeria si patul impotriva scurgerilor.- Dimensiune: 60 x 60 cm. Indicator umiditate (picaturi). Utilizare Zi/Noapte. Conținut pachet 10 buc-30 buc</t>
  </si>
  <si>
    <t>Cu stratul superior  moale si delicat cu pielea, iar partea inferioara este protejata de o folie impermeabila si anti-alunecare.Cu miez  absorbant din pulpa de celuloza. Protejeaza lenjeria si patul impotriva scurgerilor.- Dimensiune: 60 x 90 cm. Indicator umiditate (picaturi). Utilizare Zi/Noapte. Conținut pachet 10 buc-30 buc</t>
  </si>
  <si>
    <t>Cu stratul superior  moale si delicat cu pielea, iar partea inferioara este protejata de o folie impermeabila si anti-alunecare.Cu miez  absorbant din pulpa de celuloza. Protejeaza lenjeria si patul impotriva scurgerilor.- Dimensiune: 90 x 90 cm. Indicator umiditate (picaturi). Utilizare Zi/Noapte. Conținut pachet 10 buc-30 buc</t>
  </si>
  <si>
    <t>Cateter p/u aspiratie si drenaj Redon 14 F</t>
  </si>
  <si>
    <t>Bucată</t>
  </si>
  <si>
    <t>Cateter p/u aspiratie si drenaj Redon 16 F</t>
  </si>
  <si>
    <t>Cateter p/u aspiratie si drenaj Redon 18 F</t>
  </si>
  <si>
    <t>Cateter p/u aspiratie si drenaj Redon 20 F</t>
  </si>
  <si>
    <t>Cateter p/u aspiratie si drenaj Redon 22 F</t>
  </si>
  <si>
    <t>Cateter p/u aspiratie si drenaj Redon 24 F</t>
  </si>
  <si>
    <t>Cateter p/u aspiratie si drenaj Redon 26 F</t>
  </si>
  <si>
    <t>Cateter p/u aspiratie si drenaj Redon 28 F</t>
  </si>
  <si>
    <t>Cateter p/u aspiratie si drenaj Redon 30 F</t>
  </si>
  <si>
    <t>Cateter toracic cu trocar 14FR</t>
  </si>
  <si>
    <t>Construit din PVC termosensibil cu troacar metalic inserat, Vîrf bont, Aplicatie in drenaj rapid, pleural si toracic , non-operativ, diametru 14 Fr.</t>
  </si>
  <si>
    <t>Cateter toracic cu trocar 16FR</t>
  </si>
  <si>
    <t>Construit din PVC termosensibil cu troacar metalic inserat, Vîrf bont, Aplicatie in drenaj rapid, pleural si toracic , non-operativ, diametru 16 Fr.</t>
  </si>
  <si>
    <t>Cateter toracic cu trocar 18FR</t>
  </si>
  <si>
    <t>Construit din PVC termosensibil cu troacar metalic inserat, Vîrf bont, Aplicatie in drenaj rapid, pleural si toracic , non-operativ, diametru 18 Fr.</t>
  </si>
  <si>
    <t>Cateter toracic cu trocar 20FR</t>
  </si>
  <si>
    <t>Construit din PVC termosensibil cu troacar metalic inserat, Vîrf bont, Aplicatie in drenaj rapid, pleural si toracic , non-operativ, diametru 20 Fr.</t>
  </si>
  <si>
    <t>Cateter toracic cu trocar 22FR</t>
  </si>
  <si>
    <t>Construit din PVC termosensibil cu troacar metalic inserat, Vîrf bont, Aplicatie in drenaj rapid, pleural si toracic , non-operativ, diametru 22 Fr.</t>
  </si>
  <si>
    <t>Cateter toracic cu trocar 24FR</t>
  </si>
  <si>
    <t>Construit din PVC termosensibil cu troacar metalic inserat, Vîrf bont, Aplicatie in drenaj rapid, pleural si toracic , non-operativ, diametru 24 Fr.</t>
  </si>
  <si>
    <t>Cateter toracic cu trocar 26FR</t>
  </si>
  <si>
    <t>Construit din PVC termosensibil cu troacar metalic inserat, Vîrf bont, Aplicatie in drenaj rapid, pleural si toracic , non-operativ, diametru 26 Fr.</t>
  </si>
  <si>
    <t>Cateter toracic cu trocar 28FR</t>
  </si>
  <si>
    <t>Construit din PVC termosensibil cu troacar metalic inserat, Vîrf bont, Aplicatie in drenaj rapid, pleural si toracic , non-operativ, diametru 28 Fr.</t>
  </si>
  <si>
    <t>Cateter toracic cu trocar 29FR</t>
  </si>
  <si>
    <t>Construit din PVC termosensibil cu troacar metalic inserat, Vîrf bont, Aplicatie in drenaj rapid, pleural si toracic , non-operativ, diametru 29 Fr.</t>
  </si>
  <si>
    <t>Cateter subclav nr. 0,6 mm</t>
  </si>
  <si>
    <t>Cateter subclav  0,6mm x1,3mm, lungimea 100-140mm, cu ac</t>
  </si>
  <si>
    <t>Cateter subclav nr. 1,0 mm</t>
  </si>
  <si>
    <t>Cateter subclav 1,00mmx1,7mmm, lungimea 100-140mm, cu ac</t>
  </si>
  <si>
    <t>Cateter subclav nr. 1,4 mm</t>
  </si>
  <si>
    <t>Cateter subclav 1,4mmx2,0mmm ,lungimea 100-140mm, cu ac</t>
  </si>
  <si>
    <t>Cearsaf medical steril 200*160 cm</t>
  </si>
  <si>
    <t>Cutii p/u incinerarea deseurilor medicale 7,5 l</t>
  </si>
  <si>
    <t>Cutii din carton triplu start destinate colectării deșeurilor medicale care nu sunt înțepătoare și tăietoare, după efectuarea actului medical 7,5l, cu sac galben Material: Polietilenă ~ 0.050mm , cu pictograma pericol biologic, din material rezistent la actiuni mecanice.
- De formă paralelipipedică cu mâner și fantă izolantă;
- Marcaj: pictograma "pericol biologic";                                                    
- Calitatea conform standardelor ISO 9001, ISO 13485</t>
  </si>
  <si>
    <t>Cutii p/u incinerarea deseurilor medicale 10 l</t>
  </si>
  <si>
    <t>Cutii din carton triplu start destinate colectării deșeurilor medicale care nu sunt înțepătoare și tăietoare, după efectuarea actului medical 10 l, cu sac galben Material: Polietilenă ~ 0.050mm , cu pictograma pericol biologic, din material rezistent la actiuni mecanice.
- De formă paralelipipedică cu mâner și fantă izolantă;
- Marcaj: pictograma "pericol biologic";                                                    
- Calitatea conform standardelor ISO 9001, ISO 13486</t>
  </si>
  <si>
    <t>Cutii p/u incinerarea deseurilor medicale 18,5 l</t>
  </si>
  <si>
    <t>Cutii din carton triplu start destinate colectării deșeurilor medicale care nu sunt înțepătoare și tăietoare, după efectuarea actului medical 18,5-20 l, cu sac galben Material: Polietilenă ~ 0.050mm , cu pictograma pericol biologic, din material rezistent la actiuni mecanice.
- De formă paralelipipedică cu mâner și fantă izolantă;
- Marcaj: pictograma "pericol biologic";                                                    
- Calitatea conform standardelor ISO 9001, ISO 13487</t>
  </si>
  <si>
    <t>Lame pentru bisturiu nr 10</t>
  </si>
  <si>
    <t>Lame pentru bisturiu nr 11</t>
  </si>
  <si>
    <t>Lame pentru bisturiu nr 15</t>
  </si>
  <si>
    <t>Lame pentru bisturiu nr 18</t>
  </si>
  <si>
    <t>Lame pentru bisturiu nr 20</t>
  </si>
  <si>
    <t>Lame pentru bisturiu nr 21</t>
  </si>
  <si>
    <t>Lame pentru bisturiu nr 22</t>
  </si>
  <si>
    <t>Lame pentru bisturiu nr 23</t>
  </si>
  <si>
    <t>Lame pentru bisturiu nr 24</t>
  </si>
  <si>
    <t>Lame pentru bisturiu nr 25</t>
  </si>
  <si>
    <t>metru</t>
  </si>
  <si>
    <t xml:space="preserve">Periuța citologică Cervex Brush </t>
  </si>
  <si>
    <t xml:space="preserve">Periuța citologică sterile </t>
  </si>
  <si>
    <t>Prezervative, p/u  USG</t>
  </si>
  <si>
    <t>Robinet tridirecţional steril</t>
  </si>
  <si>
    <t>Robinet tridirecţional steril, 3-directionale  (cu  codare de culori) , rezistent la influenta chimica a medicamentelor; rezistent la dezinfectant pe baza de alcool; lipido-rezistent cu linii de extensie 100cm, rotatia robinetului 360°, rezistent la presiune≥ 4 bari, steril, fără latex</t>
  </si>
  <si>
    <t>Scutece-adulți S</t>
  </si>
  <si>
    <t>Mărimea S diametru taliei 50-80cm , unică folosință , conservarea mirosului , sistem ce previne scurgerea la spate , bandă elastică la talie , fixatoare adezive , capacitate bună de absorbție , senzație de uscat la piele, indicator de umplere a scutecului , să permită circulația aerului</t>
  </si>
  <si>
    <t>Scutece-adulți M</t>
  </si>
  <si>
    <t>Mărimea M diametru taliei 80-115cm , unică folosință , conservarea mirosului , sistem ce previne scurgerea la spate , bandă elastică la talie , fixatoare adezive , capacitate bună de absorbție , senzație de uscat la piele, indicator de umplere a scutecului , să permită circulația aerului</t>
  </si>
  <si>
    <t>Scutece-adulți L</t>
  </si>
  <si>
    <t>Mărimea L, &gt;75 kg, diametru taliei 100-150cm , unică folosință , conservarea mirosului , sistem ce previne scurgerea la spate , bandă elastică la talie , fixatoare adezive , capacitate bună de absorbție , senzație de uscat la piele, indicator de umplere a scutecului , să permită circulația aerului</t>
  </si>
  <si>
    <t>Scutece-adulți XL</t>
  </si>
  <si>
    <t>Mărimea XL, &gt; 95kg, diametru talie 130cm-170cm, unică folosință , conservarea mirosului , sistem ce previne scurgerea la spate , bandă elastică la talie , fixatoare adezive , capacitate bună de absorbție , senzație de uscat la piele, indicator de umplere a scutecului , să permită circulația aerului</t>
  </si>
  <si>
    <t>Scutece-copii  2-5kg</t>
  </si>
  <si>
    <t>Scutece-copii  4-9kg</t>
  </si>
  <si>
    <t>Scutece-copii  7-14kg</t>
  </si>
  <si>
    <t>Seringă Jane 120-150 ml</t>
  </si>
  <si>
    <t>1.Mărimea: 120-150 ml
2.Ambalare individuală
Certificat CE sau declarație de conformitate în funcție de evaluarea conformității cu anexele corespunzătoare pentru produsul dat.
Certificat ISO 13485 și/sau ISO 9001 (în dependență de categoria produsului).</t>
  </si>
  <si>
    <t>Seringă Jane 60 ml (steril)</t>
  </si>
  <si>
    <t>1.Mărimea: 60 ml
2.Steril
3.Ambalare individuală
Certificat CE sau declarație de conformitate în funcție de evaluarea conformității cu anexele corespunzătoare pentru produsul dat.
Certificat ISO 13485 și/sau ISO 9001 (în dependență de categoria produsului).</t>
  </si>
  <si>
    <t>Set cateter G14-G-16componenta setului - cateter din poliuretan Rg contrastabil ,ac, conductor metalic tip "J" rezistent la îndoiere,Flux &gt;100ml/min</t>
  </si>
  <si>
    <t>Set cateter G14-G16 monolumen -componenta setului - cateter din poliuretan Rg contrastabil ,ac, conductor metalic tip "J" rezistent la îndoiere, Cablu ECG pentru verificarea pozitiei cateterului +aparat de ghidare, Flux &gt;100ml/min</t>
  </si>
  <si>
    <t>Set cateter Y-type bilumunal G14 -componenta setului - cateter din poliuretan Rg contrastabil ,ac, conductor metalic tip "J" rezistent la îndoiere,Flux &gt;100ml/min</t>
  </si>
  <si>
    <t>Set cateter cu 2 canale G16-componenta setului - cateter din poliuretan Rg contrastabil ,ac, conductor metalic tip "J" rezistent la îndoiere, Cablu ECG pentru verificarea pozitiei cateterului, Flux &gt;100ml/min</t>
  </si>
  <si>
    <t>Set pentru cateterizarea venei subclave, l=30cm, ac 16-18G 8cm, bilumenal, din poliuretan, rentghencontrast cu lungimea cateterului 30 cm., cu conductor metalic tip J rezistent la indoiere si fixator de securitate, ac cu valva 16-18G, lungimea acului 7-9cm. Seringa, cablu pentru ECG control al poziției cateterului în vasul magistral, cu marcaj al lungimii cateterului. Diametrul cateterului 7F (2,4 mm) (prezentare mostra) compatibil cu adaptorul existent in sectii Terapie intensiva si Anesteziologie</t>
  </si>
  <si>
    <t>Set pentru cateterizarea venei subclave, l=30cm, ac 16-18G 8cm, monolumenal, din poliuretan, rentghencontrast cu lungimea cateterului 30 cm., cu conductor metalic tip J rezistent la indoiere si fixator de securitate, ac cu valva 16-18G, lungimea acului 7-9cm. Seringa, cablu pentru ECG control al poziîiei cateterului în vasul magistral, cu marcaj al lungimii cateterului. Diametrul cateterului 6F (2,1 mm) compatibil cu adaptorul existent in sectii Terapie intensiva si Anesteziologie</t>
  </si>
  <si>
    <t>Set pentru cateterizarea venei subclave, l=30cm, ac 16-18G 8cm, quadrolumenal, din poliuretan (densitatea nu mai puțin de 1) rentghencontrast cu lungimea cateterului 30 cm., cu conductor metalic tip J rezistent la indoiere si fixator de securitate, ac cu valva 16G/16G/18G/18G, ceea ce va preveni contactul cu sîngele și tromboembolia) lungimea acului 7-9cm. Seringa, cablu pentru ECG control (compatibil cu adaptorul existent în secție)al poziției cateterului în vasul magistral, cu marcaj al lungimii cateterului. Conductorul la flexie să nu formeze unghuri.(e de dorit sa fie din material nitinol). Diametrul cateterului 8F (2,8 mm)  compatibil cu adaptorul existent in sectii Terapie intensiva si Anesteziologie</t>
  </si>
  <si>
    <t xml:space="preserve">Componenta:
1. Ac de punctionare - 16-18G. Ambou ergonomic, pentru mănuirea ușoară, cu semn, ce indică poziția bizoului;
2. Ghidul metalic J (0,89 mm x 50-60 cm) „kink proof”, cu flexibilitate crescuta:
-Cu cap flexibil în forma de J, plasat într-un dispozitiv ergonomic de ghidare ce permite introducerea cu o singură mână a ghidului fară risc de contaminare sau îndoire;
- Marcaje din 10 in 10 cm pe ghid;
3. Cateter 7-8,5F echivalent la 12-16G ( lungime- 15-25 cm),                                                                                                           
-Fabricat din PUR (poliuretan);
-Vârful cateterului atraumatic (soft type);
-Radioopac, detectabil la raze X;
-Are marcaje pe lungimea cateterului din cm în cm pentru o pozitionare precisa;                                                                                                                                     -Are marcaje dimensiunelor în Gauge (G) pe cateter;    - fără risc de îndoire la manipulări, duritatea cateterului să asigure o adminsitrare corectă a medicamentului fără traumarea țesutului;                                                                                                      
4. Debit (flow rate) 60-120ml/min.                      4. Aripioare moi de fixare cateterului, mobile și detașabile, pentru o fixare corectă a cateterului pe suprafața pielii;                                                            5. Dilatator - cu 1-2F mai mare decit cateterul;                                                                                                                                                                                                                                                               6.Căpăcel cu valvă de sigurantă care protejează de embolie gazoasă sau hemoragie în caz de deconectare accidentală a perfuziei.   7. Seringa de 5 ml-10ml din 3 piese, latex free;
8. Cablu de conectare pentru poziționarea simultană cu ajutorul ECG (integrat în set) - steril;     9. Toate accesoriile setului sterile, de unica folosinta, incluse în set.                                                                                                                                              
</t>
  </si>
  <si>
    <t xml:space="preserve">Componenta:
1. Ac de punctionare - 16-18G. Ambou ergonomic, pentru mănuirea ușoară, cu semn, ce indică poziția bizoului;
2. Ghidul metalic J (0,89 mm x 50-60 cm) „kink proof”, cu flexibilitate crescuta:
-Cu cap flexibil în forma de J, plasat într-un dispozitiv ergonomic de ghidare ce permite introducerea cu o singură mână a ghidului fară risc de contaminare sau îndoire;
- Marcaje din 10 in 10 cm pe ghid;
3. Cateter 11-12F echivalent la 10-12G pentru 2 lumene cu flux mare și 16-18G pentru lumen cu flux mediu/mic ( lungime- 15-25 cm),                                                                                                           
-Fabricat din PUR (poliuretan);
-Vârful cateterului atraumatic (soft type);
-Radioopac, detectabil la raze X;
-Are marcaje pe lungimea cateterului din cm în cm pentru o pozitionare precisa;                                                                                                                                     -Are marcaje dimensiunelor în Gauge (G) pe cateter;    - fără risc de îndoire la manipulări, duritatea cateterului să asigure o adminsitrare corectă a medicamentului fără traumarea țesutului;                                                                                                      
4. Debit (flow rate) pentru 2 lumene cu flux mare 200-260ml/min iar pentru un lumen mic 60-80 ml/min                   4. Aripioare moi de fixare cateterului, mobile și detașabile, pentru o fixare corectă a cateterului pe suprafața pielii;                                                            5. Dilatator - cu 1-2F mai mare decit cateterul;                                                                                                                                                                                                                                                               6.Căpăcel cu valvă de sigurantă care protejează de embolie gazoasă sau hemoragie în caz de deconectare accidentală a perfuziei.   7. Seringa de 5 ml-10ml din 3 piese, latex free;
8. Cablu de conectare pentru poziționarea simultană cu ajutorul ECG (integrat în set) - steril;     9. Toate accesoriile setului sterile, de unica folosinta, incluse în set.                                                                                                                                              
</t>
  </si>
  <si>
    <t xml:space="preserve">Componenta:
1. Ac de punctionare - 16-18G. Ambou ergonomic, pentru mănuirea ușoară, cu semn, ce indică poziția bizoului;
2. Ghidul metalic J (0,89 mm x 50-60 cm) „kink proof”, cu flexibilitate crescuta:
-Cu cap flexibil în forma de J, plasat într-un dispozitiv ergonomic de ghidare ce permite introducerea cu o singură mână a ghidului fară risc de contaminare sau îndoire;
- Marcaje din 10 in 10 cm pe ghid;
3. Cateter 7-8,5F echivalent la 14-18G ( lungime- 15-25 cm),                                                                                                           
-Fabricat din PUR (poliuretan);
-Vârful cateterului atraumatic (soft type);
-Radioopac, detectabil la raze X;
-Are marcaje pe lungimea cateterului din cm în cm pentru o pozitionare precisa;                                                                                                                                     -Are marcaje dimensiunelor în Gauge (G) pe cateter;    - fără risc de îndoire la manipulări, duritatea cateterului să asigure o adminsitrare corectă a medicamentului fără traumarea țesutului;                                                                                                      
4. Debit (flow rate) 50-120ml/min.                      4. Aripioare moi de fixare cateterului, mobile și detașabile, pentru o fixare corectă a cateterului pe suprafața pielii;                                                            5. Dilatator - cu 1-2F mai mare decit cateterul;                                                                                                                                                                                                                                                               6.Căpăcel cu valvă de sigurantă care protejează de embolie gazoasă sau hemoragie în caz de deconectare accidentală a perfuziei.   7. Seringa de 5 ml-10ml din 3 piese, latex free;
8. Cablu de conectare pentru poziționarea simultană cu ajutorul ECG (integrat în set) - steril;     9. Toate accesoriile setului sterile, de unica folosinta, incluse în set.                                                                                                                                              
</t>
  </si>
  <si>
    <t xml:space="preserve">Componenta:
1. Ac de puncționare - 0,8mm x 38mm-50mm. Ambou ergonomic, pentru mănuirea ușoară, cu semn, ce indică poziția bizoului;
2. Ghidul metalic J (0,46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13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 ml din 3 piese, latex free;
  8. Cablu de conectare pentru poziționarea simultană cu ajutorul ECG (integrat în set) - steril;     9. Toate accesoriile setului sterile, de unica folosinta, incluse în set.                                                                                                                                                     
</t>
  </si>
  <si>
    <t xml:space="preserve">Componenta:
1. Ac de puncționare - 0,8mm x 38mm-50mm. Ambou ergonomic, pentru mănuirea ușoară, cu semn, ce indică poziția bizoului;
2. Ghidul metalic J (0,46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8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 ml din 3 piese, latex free;
  8. Cablu de conectare pentru poziționarea simultană cu ajutorul ECG (integrat în set) - steril;     9. Toate accesoriile setului sterile, de unica folosinta, incluse în set.                                                                                                                                                     
</t>
  </si>
  <si>
    <t xml:space="preserve">Componenta:
1. Ac de punctionare - 16-18G. Ambou ergonomic, pentru mănuirea ușoară, cu semn, ce indică poziția bizoului;
2. Ghidul metalic J (0,89 mm x 50-60 cm) „kink proof”, cu flexibilitate crescuta:
-Cu cap flexibil în forma de J, plasat într-un dispozitiv ergonomic de ghidare ce permite introducerea cu o singură mână a ghidului fară risc de contaminare sau îndoire;
- Marcaje din 10 in 10 cm pe ghid;
3. Cateter 6-8,5F echivalent la 12-16G ( lungime- 15-25 cm),                                                                                                           
-Fabricat din PUR (poliuretan);
-Vârful cateterului atraumatic (soft type);
-Radioopac, detectabil la raze X;
-Are marcaje pe lungimea cateterului din cm în cm pentru o pozitionare precisa;                                                                                                                                     -Are marcaje dimensiunelor în Gauge (G) pe cateter;    - fără risc de îndoire la manipulări, duritatea cateterului să asigure o adminsitrare corectă a medicamentului fără traumarea țesutului;                                                                                                      
4. Debit (flow rate) 70-120ml/min.                      4. Aripioare moi de fixare cateterului, mobile și detașabile, pentru o fixare corectă a cateterului pe suprafața pielii;                                                            5. Dilatator - cu 1-2F mai mare decit cateterul;                                                                                                                                                                                                                                                               6.Căpăcel cu valvă de sigurantă care protejează de embolie gazoasă sau hemoragie în caz de deconectare accidentală a perfuziei.   7. Seringa de 5 ml-10ml din 3 piese, latex free;
8. Cablu de conectare pentru poziționarea simultană cu ajutorul ECG (integrat în set) - steril;     9. Toate accesoriile setului sterile, de unica folosinta, incluse în set.                                                                                                                                              
</t>
  </si>
  <si>
    <t>Set pentru vase centrale metoda Seldinger,monolumen 2F</t>
  </si>
  <si>
    <t>Set pentru vase centrale metoda Seldinger,monolumen 2F, 10cm, monolumen, steril,  seringa 10ml, bisturiu, fixatoare. Steril, apirogen, netoxic</t>
  </si>
  <si>
    <t>Set pentru vase centrale metoda Seldinger,monolumen 3F</t>
  </si>
  <si>
    <t>Set pentru vase centrale metoda Seldinger,monolumen 3F, 15cm, monolumen, steril,  seringa 10ml, bisturiu, fixatoare. Steril, apirogen, netoxic</t>
  </si>
  <si>
    <t>Set pentru vase centrale metoda Seldinger,monolumen 4F</t>
  </si>
  <si>
    <t>Set pentru vase centrale metoda Seldinger,monolumen 4F, 15cm, monolumen, steril,  seringa 10ml, bisturiu, fixatoare. Steril, apirogen, netoxic</t>
  </si>
  <si>
    <t>Set pentru vase Centrale metoda Seldiner monolumen 5F</t>
  </si>
  <si>
    <t>Set pentru vase centrale metoda Seldinger,monolumen 5F, 20cm, monolumen, steril,  seringa 10ml, bisturiu, fixatoare. Steril, apirogen, netoxic</t>
  </si>
  <si>
    <t>Set pentru vase Centrale metoda Seldiner monolumen 6F</t>
  </si>
  <si>
    <t>Set pentru vase Centrale metoda Seldiner monolumen 7F</t>
  </si>
  <si>
    <t>Set pentru vase Centrale metoda Seldiner monolumen 7F, 20 cm,  seringa 10ml, bisturiu, fixatoare. Steril, apirogen, netoxic</t>
  </si>
  <si>
    <t>Set pentru vase Centrale metoda Seldiner monolumen 8F</t>
  </si>
  <si>
    <t>Set pentru vase Centrale metoda Seldiner monolumen 8F, 20 cm,  seringa 10ml, bisturiu, fixatoare. Steril, apirogen, netoxic</t>
  </si>
  <si>
    <t>Cateter din poliuretan Rg-contrastabil 4F/18G diametru 1,4 mm, lungimea 20 cm, Ac 20G, lungimea 50 mm conductor metalic tip J rezistent la indoiere 0,89mmx 50cm, depărtător pentru piele</t>
  </si>
  <si>
    <t>Cateter din poliuretan Rg-contrastabil 6F/14G diametru 2,1 mm, lungimea 20 cm, conductor metalic tip J rezistent la indoiere 0,89 mm x 50 cm, depărtător pentru piele</t>
  </si>
  <si>
    <t>Circuit de respirație Compact II, p/u conectarea pacientului la aparatul de anestezie si ventilator; Reversibil, configurabil, pliant, p/u adulți; Diametrul 22mm; Lungimea circuitului de pana la 2,0m in stare intinsa; tub suplimentar 1,5m; sac 2L; adaptor unghiular biaxial cu un port luer, cu capac la tubul endotraheal; conectiunea adaptorului 22M/15F; conectiunea furtunurilor 22F; Material- polipropilena, polietilena, elastomer, fara latex; Ambalaj individual; Clinic curat.</t>
  </si>
  <si>
    <t xml:space="preserve">Sondă (cateter) urinară Foley  CH 6 (F) două canale
</t>
  </si>
  <si>
    <t xml:space="preserve">1.Dimensiuni: CH 6 (F), lungimea 30-35cm, balon simetric rotund cu volumul 3-5ml
2.Model: cu 2 (două) canale
3.Material: silicon, transparent,
4.Orificii amplasate lateral, 
5.Vârf atraumatic, drept, cilindric
6.Steril, radiopac.
7.Valva Luer si Luer - Lock tip seringa
8.Ambalare individuală
</t>
  </si>
  <si>
    <t xml:space="preserve">Sondă (cateter) urinară Foley CH 8 (F) două canale
</t>
  </si>
  <si>
    <t xml:space="preserve">1.Dimensiuni: CH 8 (F), lungimea 30-35cm, balon simetric rotund cu volumul 3-5ml
2.Model: cu 2 (două) canale
3.Material: silicon, transparent,
4.Orificii amplasate lateral, 
5.Vârf atraumatic, drept, cilindric
6.Steril, radiopac.
7.Valva Luer si Luer - Lock tip seringa
8.Ambalare individuală
</t>
  </si>
  <si>
    <t xml:space="preserve">Sondă (cateter) urinară Foley CH 10 (F) două canale
</t>
  </si>
  <si>
    <t xml:space="preserve">1.Dimensiuni: CH 10 (F), lungimea 30-35cm, balon simetric rotund cu volumul 3-5ml
2.Model: cu 2 (două) canale
3.Material: silicon, transparent,
4.Orificii amplasate lateral, 
5.Vârf atraumatic, drept, cilindric
6.Steril, radiopac.
7.Valva Luer si Luer - Lock tip seringa
8.Ambalare individuală
</t>
  </si>
  <si>
    <t>Sonda (cateter) urinara Foley CH 12 (F) două canale</t>
  </si>
  <si>
    <t>Sonda (cateter) urinara Foley CH 14 (F) două canale</t>
  </si>
  <si>
    <t>Sonda (cateter) urinara Foley CH 16 (F) două canale</t>
  </si>
  <si>
    <t>Sondă (cateter) urinară Foley CH 16 (F) trei canale</t>
  </si>
  <si>
    <t xml:space="preserve">1.Dimensiuni: CH 16 (F), lungimea 40-45cm, balon simetric rotund cu volumul 30-50ml
2.Model: cu trei canale
3.Material: silicon
4.Orificii amplasate lateral, 
5.Vârf atraumatic, drept, cilindric
6.Steril, radiopac
7.Valva Luer si Luer - Lock tip seringa
8.Ambalare individuală
</t>
  </si>
  <si>
    <t>Sonda (cateter) urinara Foley CH 18 (F) două canale</t>
  </si>
  <si>
    <t>Sondă (cateter) urinară Foley CH 18 (F) trei canale</t>
  </si>
  <si>
    <t xml:space="preserve">1.Dimensiuni: CH 18 (F), lungimea 40-45cm, balon simetric rotund cu volumul 30-50ml
2.Model: cu trei canale
3.Material: silicon
4.Orificii amplasate lateral, 
5.Vârf atraumatic, drept, cilindric
6.Steril, radiopac
7.Valva Luer si Luer - Lock tip seringa
8.Ambalare individuală
</t>
  </si>
  <si>
    <t>Sonda (cateter) urinara Foley CH 20 (F) două canale</t>
  </si>
  <si>
    <t>Sondă (cateter) urinară Foley CH 20 (F) trei canale</t>
  </si>
  <si>
    <t xml:space="preserve">1.Dimensiuni: CH 20 (F), lungimea 40-45cm, balon simetric rotund cu volumul 30-50ml
2.Model: cu trei canale
3.Material: silicon
4.Orificii amplasate lateral, 
5.Vârf atraumatic, drept, cilindric
6.Steril, radiopac
7.Valva Luer si Luer - Lock tip seringa
8.Ambalare individuală
</t>
  </si>
  <si>
    <t>Sonda (cateter) urinara Foley CH 22 (F) trei canale</t>
  </si>
  <si>
    <t>Sonda (cateter) urinara Foley CH 24 (F) trei canale</t>
  </si>
  <si>
    <t>Sondă (cateter) urinară Foley CH 26 (F) trei canale</t>
  </si>
  <si>
    <t xml:space="preserve">1.Dimensiuni: CH 26 (F), lungimea 40-45cm, balon simetric rotund cu volumul 30-50ml
2.Model: cu trei canale
3.Material: silicon
4.Orificii amplasate lateral, 
5.Vârf atraumatic, drept, cilindric
6.Steril, radiopac
7.Valva Luer si Luer - Lock tip seringa
8.Ambalare individuală
</t>
  </si>
  <si>
    <t>Teste pentru sarcina</t>
  </si>
  <si>
    <t>Teste p/u determinarea sarcinei.ambalaj individual cu indicarea termenului de valabilitate, uz unic.</t>
  </si>
  <si>
    <t>Test-indicator sterilizare 120°/45 min</t>
  </si>
  <si>
    <t>Test-indicator sterilizare 132°/ 20 min  intern</t>
  </si>
  <si>
    <t>Test-indicator sterilizare 132°/ 22 min  intern</t>
  </si>
  <si>
    <t>Test-indicator sterilizare 134°/ 4 min   Universal</t>
  </si>
  <si>
    <t>Test-indicator sterilizare 134°/ 5 min   Universal</t>
  </si>
  <si>
    <t>Test-indicator sterilizare 134°/ 4 min   Intern</t>
  </si>
  <si>
    <t>Test-indicator sterilizare 134°/ 5 min   Intern</t>
  </si>
  <si>
    <t>Set cateter 3-luminal G14 cu flux 68 ml/min, 65ml/min,50ml/min</t>
  </si>
  <si>
    <t>Tub pentru intubare endotraheală cu manjetă 2</t>
  </si>
  <si>
    <t xml:space="preserve">2, material polivinilclorid, termoplastic, linie radiopaca,  Rö-contrasta, termoplastic la 37C, baloneta de presiune joasa, presiunea admisibila in manjeta: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</si>
  <si>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pentru intubare endotraheală cu manjetă 2.5</t>
  </si>
  <si>
    <t xml:space="preserve">2.5, material polivinilclorid, termoplastic, linie radiopaca,  Rö-contrasta, termoplastic la 37C, baloneta de presiune joasa, presiunea admisibila in manjeta: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</si>
  <si>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3., material polivinilclorid, termoplastic, linie radiopaca,  Rö-contrasta, termoplastic la 37C, baloneta de presiune joasa, presiunea admisibila in manjeta: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</si>
  <si>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pentru intubare endotraheală cu manjetă 3.5</t>
  </si>
  <si>
    <t xml:space="preserve">3.5 material polivinilclorid, termoplastic, linie radiopaca,  Rö-contrasta, termoplastic la 37C, baloneta de presiune joasa, presiunea admisibila in manjeta: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</si>
  <si>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pentru intubare endotraheală cu manjetă 4.0</t>
  </si>
  <si>
    <t xml:space="preserve">4.0 material polivinilclorid, termoplastic, linie radiopaca,  Rö-contrasta, termoplastic la 37C, baloneta de presiune joasa, presiunea admisibila in manjeta: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</si>
  <si>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pentru intubare endotraheală cu manjetă 4.5</t>
  </si>
  <si>
    <t xml:space="preserve">4.5 material polivinilclorid, termoplastic, linie radiopaca,  Rö-contrasta, termoplastic la 37C, baloneta de presiune joasa, presiunea admisibila in manjeta: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</si>
  <si>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pentru intubare endotraheală cu manjetă 5.0</t>
  </si>
  <si>
    <t xml:space="preserve">5.0material polivinilclorid, termoplastic, linie radiopaca,  Rö-contrasta, termoplastic la 37C, baloneta de presiune joasa, presiunea admisibila in manjeta: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</si>
  <si>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Tub pentru intubație endotraheală cu manjetă  5.5 </t>
  </si>
  <si>
    <t xml:space="preserve">5.5 material polivinilclorid, termoplastic, linie radiopaca,  Rö-contrasta, termoplastic la 37C, baloneta de presiune joasa, presiunea admisibila in manjeta: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</si>
  <si>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Tub pentru intubație endotraheală cu manjetă  6.0 </t>
  </si>
  <si>
    <t xml:space="preserve">6.0 material polivinilclorid, termoplastic, linie radiopaca,  Rö-contrasta, termoplastic la 37C, baloneta de presiune joasa, presiunea admisibila in manjeta: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</si>
  <si>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pentru intubare endotraheală cu manjetă 6.5</t>
  </si>
  <si>
    <t xml:space="preserve">6.5 material polivinilclorid, termoplastic, linie radiopaca,  Rö-contrasta, termoplastic la 37C, baloneta de presiune joasa, presiunea admisibila in manjeta: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</si>
  <si>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pentru intubare endotraheală cu manjetă 7.0</t>
  </si>
  <si>
    <t xml:space="preserve">7.0 material polivinilclorid, termoplastic, linie radiopaca,  Rö-contrasta, termoplastic la 37C, baloneta de presiune joasa, presiunea admisibila in manjeta: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</si>
  <si>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pentru intubare endotraheală cu manjetă 7.5</t>
  </si>
  <si>
    <t xml:space="preserve">7.5 material polivinilclorid, termoplastic, linie radiopaca,  Rö-contrasta, termoplastic la 37C, baloneta de presiune joasa, presiunea admisibila in manjeta: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</si>
  <si>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pentru intubare endotraheală cu manjetă 8.0</t>
  </si>
  <si>
    <t xml:space="preserve">8.0 material polivinilclorid, termoplastic, linie radiopaca,  Rö-contrasta, termoplastic la 37C, baloneta de presiune joasa, presiunea admisibila in manjeta: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</si>
  <si>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pentru intubare endotraheală cu manjetă 8.5</t>
  </si>
  <si>
    <t xml:space="preserve">8.5 material polivinilclorid, termoplastic, linie radiopaca,  Rö-contrasta, termoplastic la 37C, baloneta de presiune joasa, presiunea admisibila in manjeta: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</si>
  <si>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pentru intubare endotraheală cu manjetă 9.0</t>
  </si>
  <si>
    <t xml:space="preserve">9.0 material polivinilclorid, termoplastic, linie radiopaca,  Rö-contrasta, termoplastic la 37C, baloneta de presiune joasa, presiunea admisibila in manjeta: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</si>
  <si>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pentru intubare endotraheală cu manjetă 9.5</t>
  </si>
  <si>
    <t xml:space="preserve">9,5, material polivinilclorid, termoplastic, linie radiopaca,  Rö-contrasta, termoplastic la 37C, baloneta de presiune joasa, presiunea admisibila in manjeta: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</si>
  <si>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pentru intubare endotraheală cu manjetă 10.0</t>
  </si>
  <si>
    <t xml:space="preserve">10.0 material polivinilclorid, termoplastic, linie radiopaca,  Rö-contrasta, termoplastic la 37C, baloneta de presiune joasa, presiunea admisibila in manjeta: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</si>
  <si>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pentru intubare endotraheală fără manjetă 4.0</t>
  </si>
  <si>
    <t xml:space="preserve">4.0, material Polivinilclorid, termoplastic, linie radiopaca,  Rö-contrasta, Ttrmoplastic la 37C,  marcaj in cm pe toata lungimea tubului, sterilizare cu etilenoxid </t>
  </si>
  <si>
    <t>Tub pentru intubare endotraheală fără manjetă 4.5</t>
  </si>
  <si>
    <t xml:space="preserve">4.5, material Polivinilclorid, termoplastic, linie radiopaca,  Rö-contrasta, Ttrmoplastic la 37C,  marcaj in cm pe toata lungimea tubului, sterilizare cu etilenoxid </t>
  </si>
  <si>
    <t>Tub pentru intubare endotraheală fără manjetă 5.0</t>
  </si>
  <si>
    <t xml:space="preserve">5.0, material Polivinilclorid, termoplastic, linie radiopaca,  Rö-contrasta, Ttrmoplastic la 37C,  marcaj in cm pe toata lungimea tubului, sterilizare cu etilenoxid </t>
  </si>
  <si>
    <t>Tub pentru intubație endotraheală fără manjetă 2</t>
  </si>
  <si>
    <t>2 material polivinilclorid, termoplastic, linie radiopacă, Rx-contrastă, termoplastic la 37C, balonetă de presiune joasă, presiunea admisibilă în manjetă: pînă la 40mmHg. Marcaj în cm pe toată lungimea tubului, sterilizare cu etilenoxid</t>
  </si>
  <si>
    <t>Tub pentru intubație endotraheală fără manjetă 2.5</t>
  </si>
  <si>
    <t xml:space="preserve">2.5, material Polivinilclorid, termoplastic, linie radiopaca,  Rö-contrasta, Ttrmoplastic la 37C,  marcaj in cm pe toata lungimea tubului, sterilizare cu etilenoxid </t>
  </si>
  <si>
    <t>Tub pentru intubație endotraheală fără manjetă 3</t>
  </si>
  <si>
    <t xml:space="preserve">3, material polivinilclorid, termoplastic, linie radiopacă, Rx-contrastă, termoplastic la 37C, balonetă de presiune joasă, presiunea admisibilă în manjetă: pînă la 40mmHg. Marcaj în cm pe toată lungimea tubului, sterilizare cu etilenoxid </t>
  </si>
  <si>
    <t>Tub pentru intubație endotraheală fără manjetă 3.5</t>
  </si>
  <si>
    <t xml:space="preserve">3.5, material Polivinilclorid, termoplastic, linie radiopaca,  Rö-contrasta, Ttrmoplastic la 37C,  marcaj in cm pe toata lungimea tubului, sterilizare cu etilenoxid </t>
  </si>
  <si>
    <t>Tub pentru intubație endotraheală fără manjetă 5.5</t>
  </si>
  <si>
    <t xml:space="preserve">5.5, material Polivinilclorid, termoplastic, linie radiopaca,  Rö-contrasta, Ttrmoplastic la 37C,  marcaj in cm pe toata lungimea tubului, sterilizare cu etilenoxid </t>
  </si>
  <si>
    <t>Tub traheostomic cu manjetă Nr. 7</t>
  </si>
  <si>
    <t>Tub traheostomic cu manșetă, mărimea Nr. 7, steril, PVC Canulă cu conector 15mm, cu manșetă de presiune joasa. Obturator perforat si curea de gat larg, siliconizat, netoxic, cu linia Rg – contrast. Presiunea adminitrata in manjeta pina la 20 mm H2O</t>
  </si>
  <si>
    <t>Tub traheostomic cu manșetă, mărimea Nr. 7.5, steril, PVC Canulă cu conector 15mm, cu manșetă de presiune joasa. Obturator perforat si curea de gat larg, siliconizat, netoxic, cu linia Rg – contrast. Presiunea adminitrata in manjeta pina la 20 mm H2O</t>
  </si>
  <si>
    <t>Tub traheostomic cu manșetă, mărimea Nr. 8.0, steril, PVC Canulă cu conector 15mm, cu manșetă de presiune joasa. Obturator perforat si curea de gat larg, siliconizat, netoxic, cu linia Rg – contrast. Presiunea adminitrata in manjeta pina la 20 mm H2O</t>
  </si>
  <si>
    <t>Tub traheostomic cu manșetă, mărimea Nr. 8.5, steril, PVC Canulă cu conector 15mm, cu manșetă de presiune joasa. Obturator perforat si curea de gat larg siliconizat, netoxic, cu linia Rg – contrast. Presiunea adminitrata in manjeta pina la 20 mm H2O</t>
  </si>
  <si>
    <t>Tub traheostomic cu manșetă, mărimea Nr. 9, steril, PVC Canulă cu conector 15mm, cu manșetă de presiune joasa. Obturator perforat si curea de gat larg siliconizat, netoxic, cu linia Rg – contrast. Presiunea adminitrata in manjeta pina la 20 mm H2O</t>
  </si>
  <si>
    <t>Cateter din poliuretan Rg-contrastabil 5F/16G diametru 1,7 mm, lungimea 20 cm, conductor metalic tip J rezistent la indoiere 0,63 mm x 50 cm, depărtător pentru piele</t>
  </si>
  <si>
    <t>Aleze de unica folosinta 60x60 cm</t>
  </si>
  <si>
    <t>Aleze de unica folosinta 60x90 cm</t>
  </si>
  <si>
    <t>Aleze de unica folosinta 90x90 cm</t>
  </si>
  <si>
    <t>Cearsaf medical  de uz medical unic -  dimensiuni 200x100 cm (deviere admisibilă  ±5cm), culoare albastră, din material nețesut SMS densitatea minim 29 g/m² .</t>
  </si>
  <si>
    <t>Cearsaf steril densitatea minim 29 g/m² . Material nețesut, dimensiuni 200*160 cm (deviere admisibilă  ±5cm), ambalat individual</t>
  </si>
  <si>
    <t xml:space="preserve">Muşama medical tip-A în rulon, lăţime 85cm±5cm, rulon nu mai mic de 10 metri, fabricată din cauciuc pe bază de ţesătură din bumbac </t>
  </si>
  <si>
    <t>Salfete imbibate cu alcool 70% in stativ, parametri salfetelor 42.5x42.5±2.5mm, ambalate în cutie de plastic a câte 50-200 bucăți cu posibilitate de extragere a câte 1 bucată.</t>
  </si>
  <si>
    <t>Salfetă/Tampon steril, saturate cu 70% isopropyl alcool, pentru uz extern, 65x30±5mm, 2 straturi, ambalate în cutie plastic (a câte 50-200 buc) cu posibilitate de extragere a câte 1 bucată.</t>
  </si>
  <si>
    <t>Servetele antibacteriale cu alcool 70-80% in cutie plastica, ambalaj.nr.50-200 buc, lungime 20 - 30 cm, lățime 10 - 12 cm,</t>
  </si>
  <si>
    <t>Scutece pentru copii, 4-9kg, cu benzi flexibile laterale unică folosință , conservarea mirosului, capacitate bună de absorbție, senzație de uscat la piele, indicator de umplere a scutecului , să permită circulația aerului prevenind iritatiile pielii.</t>
  </si>
  <si>
    <t>Scutece pentru copii, 7-14kg, cu benzi flexibile laterale unică folosință , conservarea mirosului, capacitate bună de absorbție, senzație de uscat la piele, indicator de umplere a scutecului , să permită circulația aerului prevenind iritatiile pielii.</t>
  </si>
  <si>
    <t>Scutece pentru copii, 2-5kg cu benzi flexibile lateral,  unică folosință , conservarea mirosului, capacitate bună de absorbție, senzație de uscat la piele, indicator de umplere a scutecului , să permită circulația aerului prevenind iritatiile pielii.</t>
  </si>
  <si>
    <t>Set pentru cateterizarea vaselor centrale biluminal  (7Fr), L=20 cm, Material: a.Poliuretan,antitrombogen, b. Rentghencontrast, c.Cu marcaj al lungimii cateterului, d.Cu conductor metalic tip “J”, e.Cu cablu pentru ECG-control al poziţiei cateterului în vasul magistral si electrocardiografie intracardiaca(ECG intraatrial) –obligatorCu valva de siguranta care protejeaza de embolie gazoasa sau hemoragie in caz de deconectare accidentala a perfuziei</t>
  </si>
  <si>
    <t>Set pentru cateterizarea vaselor centrale biluminal (8Fr), L=20 cm, Material: a.Poliuretan,antitrombogen, b. Rentghencontrast, c.Cu marcaj al lungimii cateterului, d.Cu conductor metalic tip “J”, e.Cu cablu pentru ECG-control al poziţiei cateterului în vasul magistral si electrocardiografie intracardiaca(ECG intraatrial) –obligatorCu valva de siguranta care protejeaza de embolie gazoasa sau hemoragie in caz de deconectare accidentala a perfuziei</t>
  </si>
  <si>
    <t>Set pentru cateterizarea vaselor centrale biluminal (9Fr), L=20 cm, Material: a.Poliuretan,antitrombogen, b. Rentghencontrast, c.Cu marcaj al lungimii cateterului, d.Cu conductor metalic tip “J”, e.Cu cablu pentru ECG-control al poziţiei cateterului în vasul magistral si electrocardiografie intracardiaca(ECG intraatrial) –obligator.Cu valva de siguranta care protejeaza de embolie gazoasa sau hemoragie in caz de deconectare accidentala a perfuziei</t>
  </si>
  <si>
    <t>Set pentru cateterizarea vaselor centrale biluminal 11G</t>
  </si>
  <si>
    <t>Set pentru cateterizarea vaselor centrale biluminal 12G</t>
  </si>
  <si>
    <t>Set pentru cateterizarea vaselor centrale biluminal  13G</t>
  </si>
  <si>
    <t>Set pentru cateterizarea vaselor centrale  bilumenal 16-18G,  l=30cm</t>
  </si>
  <si>
    <t>Set pentru cateterizarea vaselor centrale trilumenal 16-18G, l=30cm</t>
  </si>
  <si>
    <t>Set pentru cateterizarea vaselor centrale quadrolumenal   16-18G l=30cm</t>
  </si>
  <si>
    <t xml:space="preserve">Set pentru cateterizarea vaselor centrale  bilumenal 16-18G </t>
  </si>
  <si>
    <t>Set pentru cateterizarea vaselor centrale trilumenal 16-18 G (pentru hemodializa)</t>
  </si>
  <si>
    <t>Set pentru cateterizarea vaselor centrale trilumenal 16-18G</t>
  </si>
  <si>
    <t>Set pentru cateterizarea vaselor centrale trilumenal  (pediatrice), l=13 cm</t>
  </si>
  <si>
    <t>Set pentru cateterizarea vaselor centrale trilumenal (pediatrice), l= 8 cm</t>
  </si>
  <si>
    <t>Set pentru cateterizarea vaselor centrale biluminal 16G, cu cablu ECG</t>
  </si>
  <si>
    <t>Set pentru cateterizarea vaselor centrale biluminal 14G, Y-type</t>
  </si>
  <si>
    <t>Set pentru cateterizarea vaselor centrale monolumen G14-G16</t>
  </si>
  <si>
    <t>Set pentru cateterizarea vaselor centrale monolumen G14-G16, cu cablu ECG</t>
  </si>
  <si>
    <t>Set pentru cateterizarea vaselor centrale monolumen 14G cu depărtător pentru piele</t>
  </si>
  <si>
    <t>Set pentru cateterizarea vaselor centrale monolumen 16G  cu depărtător pentru piele</t>
  </si>
  <si>
    <t>Set pentru cateterizarea vaselor centrale monolumen 16-18G  l=30cm</t>
  </si>
  <si>
    <t xml:space="preserve">Set pentru cateterizarea vaselor centrale monolumen 16-18G </t>
  </si>
  <si>
    <t>Set pentru cateterizarea vaselor centrale monolumen 18G cu depărtător pentru piele</t>
  </si>
  <si>
    <t xml:space="preserve">Indicator p/u controlul calităţii sterilizării la 120 grade 45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</si>
  <si>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5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</si>
  <si>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</si>
  <si>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</si>
  <si>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</si>
  <si>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</si>
  <si>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</si>
  <si>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</si>
  <si>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</si>
  <si>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</si>
  <si>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7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</si>
  <si>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10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</si>
  <si>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</si>
  <si>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</si>
  <si>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Registru aprobat de M.S al RM, Ord nr 828 din 31.10.2011 F257/e. </t>
  </si>
  <si>
    <t>Indicator p/u controlul calităţii sterilizării la 180 grade 60 min. Universal, nr. de până la 1000 teste pe bază adezivă, clasa 4, cu virarea culorii indicatorului. Termen de valabilitate nu mai puțin de 24 luni, instrucțiune de utilizare în limba romană cu registru. Registru aprobat de M.S al RM, Ord nr 828 din 31.10.2011 F257/e. În dulap uscat</t>
  </si>
  <si>
    <t>Tub traheostomic cu manjetă Nr. 7.5</t>
  </si>
  <si>
    <t>Tub traheostomic cu manjetă Nr. 8.0</t>
  </si>
  <si>
    <t>Tub traheostomic cu manjetă Nr. 8.5</t>
  </si>
  <si>
    <t>Tub traheostomic cu manjetă Nr. 9</t>
  </si>
  <si>
    <t xml:space="preserve">Indicator p/u controlul calităţii sterilizării la 132 grade 22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</si>
  <si>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22 min. Extern, nr. de până la 1000 teste pe bază adezivă, clasa 4, cu virarea culorii indicatorului. Termen de valabilitate nu mai puțin de 24 luni, instrucțiune de utilizare în limba romană cu registru. Registru aprobat de M.S al RM, Ord nr 828 din 31.10.2011 F257/e. </t>
  </si>
  <si>
    <r>
      <t xml:space="preserve">Set pentru vase Centrale metoda Seldiner monolumen 6F, </t>
    </r>
    <r>
      <rPr>
        <sz val="9"/>
        <color rgb="FFFF0000"/>
        <rFont val="Times New Roman"/>
        <family val="1"/>
      </rPr>
      <t>20cm</t>
    </r>
    <r>
      <rPr>
        <sz val="9"/>
        <color theme="1"/>
        <rFont val="Times New Roman"/>
        <family val="1"/>
      </rPr>
      <t>,  seringa 10ml, bisturiu, fixatoare. Steril, apirogen, netoxic</t>
    </r>
  </si>
  <si>
    <t>Cateter ombilical 3.5 Fr</t>
  </si>
  <si>
    <t>Cateter ombilical 4 Fr</t>
  </si>
  <si>
    <t>Cateter ombilical 5 Fr</t>
  </si>
  <si>
    <t>Cateter ombilical 8 Fr</t>
  </si>
  <si>
    <t>Cateter ombilical 10 Fr</t>
  </si>
  <si>
    <t>Cateter ombilical 3.5 Fr
Cateter radioopac, transparent, din PVC, utilizat pe linie venoasa sau arteriala - marcaj la fiecare centimetru de la 5 la 25 cm, lungime 40 cm, diametru 3,5 Fr - flexibil, termosenzitiv pentru a reduce trauma, capat distal cu ochi - ambalaj steril dublu, cateterul este obligatoriu sa fie protejat si introdus intr-un tub de plastic pentru a nu se cuda - capatul proximal prevazut cu conector si capacel luer lock - steril</t>
  </si>
  <si>
    <t>Cateter ombilical 4 Fr 
Cateter radioopac, transparent, din PVC, utilizat pe linie venoasa sau arteriala - marcaj la fiecare centimetru de la 5 la 25 cm, lungime 40 cm, diametru 4 Fr - flexibil, termosenzitiv pentru a reduce trauma, capat distal cu ochi - ambalaj steril dublu, cateterul este obligatoriu sa fie protejat si introdus intr-un tub de plastic pentru a nu se cuda - capatul proximal prevazut cu conector si capacel luer lock - steril</t>
  </si>
  <si>
    <t>Cateter ombilical 5 Fr
Cateter radioopac, transparent, din PVC, utilizat pe linie venoasa sau arteriala - marcaj la fiecare centimetru de la 5 la 25 cm, lungime 40 cm, diametru 5 Fr - flexibil, termosenzitiv pentru a reduce trauma, capat distal cu ochi - ambalaj steril dublu, cateterul este obligatoriu sa fie protejat si introdus intr-un tub de plastic pentru a nu se cuda - capatul proximal prevazut cu conector si capacel luer lock - steril</t>
  </si>
  <si>
    <t>Cateter ombilical 8 Fr
Cateter radioopac, transparent, din PVC, utilizat pe linie venoasa sau arteriala - marcaj la fiecare centimetru de la 5 la 25 cm, lungime 40 cm, diametru 8 Fr - flexibil, termosenzitiv pentru a reduce trauma, capat distal cu ochi - ambalaj steril dublu, cateterul este obligatoriu sa fie protejat si introdus intr-un tub de plastic pentru a nu se cuda - capatul proximal prevazut cu conector si capacel luer lock - steril</t>
  </si>
  <si>
    <t>Cateter ombilical 10 Fr
Cateter radioopac, transparent, din PVC, utilizat pe linie venoasa sau arteriala - marcaj la fiecare centimetru de la 5 la 25 cm, lungime 40 cm, diametru 10 Fr - flexibil, termosenzitiv pentru a reduce trauma, capat distal cu ochi - ambalaj steril dublu, cateterul este obligatoriu sa fie protejat si introdus intr-un tub de plastic pentru a nu se cuda - capatul proximal prevazut cu conector si capacel luer lock - steril</t>
  </si>
  <si>
    <t>Muşama medical 85cm</t>
  </si>
  <si>
    <t>Servetele cu alcool 65 mm x30 mm</t>
  </si>
  <si>
    <t>Servetele cu alcool 110 mm*200 mm</t>
  </si>
  <si>
    <t>Servetele cu alcool 42.5 mmx 42.5 mm</t>
  </si>
  <si>
    <t>Set tuburi gofrate pentru aparat de anestezie</t>
  </si>
  <si>
    <t>Tubulatura gofrate Aparat de ventilare
1. Cu balon (colector) pentru O2
2. Fara miros
3. Piesa Y
4. Conector in genunchi cu adaptor Luer-lock pentru controlul concentratie CO2
5.    Lungimea minima 150 cm
6. Conector standart cu ventilator si sonda de intubare 15 mm si 22 mm
7. Ambalat steril</t>
  </si>
  <si>
    <t>Set tuburi gofrate pentru aparat de ventilare</t>
  </si>
  <si>
    <t>Test-indicator sterilizare 121/15 min intern</t>
  </si>
  <si>
    <t>Test-indicator sterilizare121/5 min Extern</t>
  </si>
  <si>
    <t>Test-indicator sterilizare 132° / 20 min extern</t>
  </si>
  <si>
    <t>Test-indicator sterilizare 132° / 22 min extern</t>
  </si>
  <si>
    <t xml:space="preserve">Test-indicator sterilizare 132° </t>
  </si>
  <si>
    <t>Test-indicator sterilizare 134/7 min</t>
  </si>
  <si>
    <t>Test-indicator sterilizare  134/10min</t>
  </si>
  <si>
    <t>Test-indicator sterilizare 134/20min</t>
  </si>
  <si>
    <t>Test-indicator sterilizare 180° intern</t>
  </si>
  <si>
    <t>Test-indicator sterilizare 180°/60 min</t>
  </si>
  <si>
    <t>Set pentru cateterizarea vaselor centrale trilumenal G14</t>
  </si>
  <si>
    <t xml:space="preserve">Test </t>
  </si>
  <si>
    <t xml:space="preserve">1.diametru  14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traheala de tip Redon; . cu vacuum control; </t>
  </si>
  <si>
    <t xml:space="preserve">1.diametru  16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traheala de tip Redon; . cu vacuum control;  </t>
  </si>
  <si>
    <t xml:space="preserve">1.diametru  18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traheala de tip Redon; . cu vacuum control;  </t>
  </si>
  <si>
    <t xml:space="preserve">1.diametru  20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traheala de tip Redon; . cu vacuum control; </t>
  </si>
  <si>
    <t xml:space="preserve">1.diametru  22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traheala de tip Redon; . cu vacuum control; </t>
  </si>
  <si>
    <t xml:space="preserve">1.diametru  24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traheala de tip Redon; . cu vacuum control;  </t>
  </si>
  <si>
    <t xml:space="preserve">1.diametru  26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traheala de tip Redon; . cu vacuum control;  </t>
  </si>
  <si>
    <t xml:space="preserve">1.diametru  28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traheala de tip Redon; . cu vacuum control; </t>
  </si>
  <si>
    <t xml:space="preserve">1.diametru  30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traheala de tip Redon; . cu vacuum control;  </t>
  </si>
  <si>
    <t>Clemă pentru cordonul ombilical</t>
  </si>
  <si>
    <t>Clemă pentru cordonul ombilical din polipropilenă, cu dinții de prindere siguri, cu margini rotunjite,care să nu taie cordonul ombilical. Suprafața de strângere a brațelor să stabilizeze clema de pe cordonul ombilical. După închidere să nu fie posibilă deschiderea din nou a clemei.
Dispozitivul de blocare dublu. Dimensiunea universală, de unică folosință, nepirogenice, fără latex, fără ftalat, EO sterilizat. ambalat individual.</t>
  </si>
  <si>
    <t>Cito-periute sterile , ambalat individual, de unica folosinta din plastic pentru recoltari in ginecologice. Lungime: min 20 cm. Material: Polietilena.
Partea superioara: peri flexibili nylon (tip Perie sau Rimmel).
Sterilizate cu oxid de etilena. În cutii de până la 200 bucăti.</t>
  </si>
  <si>
    <t>Periuța citologică Cervex Brush , plastic și partea superioară cu periuta din silicon p-u citologie, cu vârful moale (tip bradut) pentru a fi mai usor de suportat de catre pacient. 
Sterilizat cu oxid de etilena.
Ambalate individual. În cutii de până la 200 bucăti.</t>
  </si>
  <si>
    <t>Prezervative, p/u  USG lungimea prezervativului 210 mm, latex, non-alergic, ambalaj individual cu indicarea termenului de valabilitate.</t>
  </si>
  <si>
    <t xml:space="preserve">1.dimensiuni: CH 12, lungimea 40 - 45 cm 2. balon simetric, rotund 3.cu 2 canale 4.material:  silicon 5.orificii amplasate lateral 6.vîrf atraumatic, cilindric 7.steril 8.radiopac 9.valvă Luer - Lock tip seringă 10.ambalat individual  </t>
  </si>
  <si>
    <t xml:space="preserve">1.dimensiuni: CH 14, lungimea 40 - 45 cm 2. balon simetric, rotund 3.cu 2 canale 4.material:  silicon 5.orificii amplasate lateral 6.vîrf atraumatic, cilindric 7.steril 8.radiopac 9.valvă Luer - Lock tip seringă 10.ambalat individual  </t>
  </si>
  <si>
    <t xml:space="preserve">1.dimensiuni: CH 16, lungimea 40 - 45 cm 2. balon simetric, rotund 3.cu 2 canale 4.material:  silicon 5.orificii amplasate lateral 6.vîrf atraumatic, cilindric 7.steril 8.radiopac 9.valvă Luer - Lock tip seringă 10.ambalat individual  </t>
  </si>
  <si>
    <t xml:space="preserve">1.dimensiuni: CH 18, lungimea 40 - 45 cm 2. balon simetric, rotund 3.cu 2 canale 4.material:  silicon 5.orificii amplasate lateral 6.vîrf atraumatic, cilindric 7.steril 8.radiopac 9.valvă Luer - Lock tip seringă 10.ambalat individual </t>
  </si>
  <si>
    <t xml:space="preserve">1.dimensiuni: CH 120, lungimea 40 - 45 cm 2. balon simetric, rotund 3.cu 2 canale 4.material:  silicon 5.orificii amplasate lateral 6.vîrf atraumatic, cilindric 7.steril 8.radiopac 9.valvă Luer - Lock tip seringă 10.ambalat individual  </t>
  </si>
  <si>
    <t xml:space="preserve">1.dimensiuni: CH 22, lungimea 40 - 45 cm 2. balon simetric, rotund 3.cu 3 canale 4.material:  silicon 5.orificii amplasate lateral 6.vîrf atraumatic, cilindric 7.steril 8.radiopac 9.valvă Luer - Lock tip seringă 10.ambalat individual </t>
  </si>
  <si>
    <t xml:space="preserve">1.dimensiuni: CH 24, lungimea 40 - 45 cm 2. balon simetric, rotund 3.cu 3 canale 4.material:  silicon 5.orificii amplasate lateral 6.vîrf atraumatic, cilindric 7.steril 8.radiopac 9.valvă Luer - Lock tip seringă 10.ambalat individual  </t>
  </si>
  <si>
    <t>IMC</t>
  </si>
  <si>
    <t>Cateter ombilical 6 Fr</t>
  </si>
  <si>
    <t xml:space="preserve">Test-indicator sterilizare121/20 min Intern </t>
  </si>
  <si>
    <t xml:space="preserve">Indicator p/u controlul calităţii sterilizării la 121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</si>
  <si>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 134/7 min Intern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</si>
  <si>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</si>
  <si>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 121/15 min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</si>
  <si>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Registru aprobat de M.S al RM, Ord nr 828 din 31.10.2011 F257/e. </t>
  </si>
  <si>
    <t>Lame pentru bisturiu nr 12</t>
  </si>
  <si>
    <t>Tub pentru intubație endotraheală fără manjetă 6</t>
  </si>
  <si>
    <t xml:space="preserve">6, material Polivinilclorid, termoplastic, linie radiopaca,  Rö-contrasta, Ttrmoplastic la 37C,  marcaj in cm pe toata lungimea tubului, sterilizare cu etilenoxid </t>
  </si>
  <si>
    <t>Tub pentru intubație endotraheală fără manjetă 7</t>
  </si>
  <si>
    <t>Tub pentru intubație endotraheală fără manjetă 6.5</t>
  </si>
  <si>
    <t xml:space="preserve">6.5, material Polivinilclorid, termoplastic, linie radiopaca,  Rö-contrasta, Ttrmoplastic la 37C,  marcaj in cm pe toata lungimea tubului, sterilizare cu etilenoxid </t>
  </si>
  <si>
    <t xml:space="preserve">7, material Polivinilclorid, termoplastic, linie radiopaca,  Rö-contrasta, Ttrmoplastic la 37C,  marcaj in cm pe toata lungimea tubului, sterilizare cu etilenoxid </t>
  </si>
  <si>
    <t>Tub pentru intubare endotraheală cu manjetă 3.0</t>
  </si>
  <si>
    <t>Cateter ombilical 6 Fr
Cateter radioopac, transparent, din PVC, utilizat pe linie venoasa sau arteriala - marcaj la fiecare centimetru de la 5 la 25 cm, lungime 40 cm, diametru 5 Fr - flexibil, termosenzitiv pentru a reduce trauma, capat distal cu ochi - ambalaj steril dublu, cateterul este obligatoriu sa fie protejat si introdus intr-un tub de plastic pentru a nu se cuda - capatul proximal prevazut cu conector si capacel luer lock - steril</t>
  </si>
  <si>
    <t>CS Călărași</t>
  </si>
  <si>
    <t>Test-indicator sterilizare 134/20min Intern</t>
  </si>
  <si>
    <t xml:space="preserve">Indicator p/u controlul calităţii sterilizării la 134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</si>
  <si>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sterilizare121/20 min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</si>
  <si>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</si>
  <si>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sterilizare121/45 min Intern </t>
  </si>
  <si>
    <t xml:space="preserve">Indicator p/u controlul calităţii sterilizării la 121 grade 45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</si>
  <si>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sterilizare121/45 min Extern</t>
  </si>
  <si>
    <t xml:space="preserve">Indicator p/u controlul calităţii sterilizării la 121 grade 45 min.  Extern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</si>
  <si>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120°/20 min, Intern</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</si>
  <si>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</si>
  <si>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180°/60 min extern</t>
  </si>
  <si>
    <t xml:space="preserve">1.Sterile (Metoda de sterilizare: radiatii Gamma)
2.Ascuțite 
3.Material: oțel-carbon
4.Dimensiune lamă: nr.10- compatibil cu mâner bisturiu nr.3
5.Mod de ambalare: ambalate individual in folie de aluminiu, cu indicarea pe fiecare bucată termenul de valabilitate, numărul și compatibilitatea mânerului.
6.Ambalate în cutii până la 100 buc.
</t>
  </si>
  <si>
    <t xml:space="preserve">1.Sterile (Metoda de sterilizare: radiatii Gamma)
2.Ascuțite 
3.Material: oțel-carbon
4.Dimensiune lamă: nr.11- compatibil cu mâner bisturiu nr.3
5.Mod de ambalare: ambalate individual in folie de aluminiu, cu indicarea pe fiecare bucată termenul de valabilitate, numărul și compatibilitatea mânerului.
6.Ambalate în cutii până la 100 buc.
</t>
  </si>
  <si>
    <t xml:space="preserve">1.Sterile (Metoda de sterilizare: radiatii Gamma)
2.Ascuțite 
3.Material: oțel-carbon
4.Dimensiune lamă: nr.12- compatibil cu mâner bisturiu nr.3
5.Mod de ambalare: ambalate individual in folie de aluminiu, cu indicarea pe fiecare bucată termenul de valabilitate, numărul și compatibilitatea mânerului.
6.Ambalate în cutii până la 100 buc.
</t>
  </si>
  <si>
    <t xml:space="preserve">1.Sterile (Metoda de sterilizare: radiatii Gamma)
2.Ascuțite 
3.Material: oțel-carbon
4.Dimensiune lamă: nr.15- compatibil cu mâner bisturiu nr.3
5.Mod de ambalare: ambalate individual in folie de aluminiu, cu indicarea pe fiecare bucată termenul de valabilitate, numărul și compatibilitatea mânerului.
6.Ambalate în cutii până la 100 buc.
</t>
  </si>
  <si>
    <t xml:space="preserve">1.Sterile (Metoda de sterilizare: radiatii Gamma)
2.Ascuțite 
3.Material: oțel-carbon
4.Dimensiune lamă: nr.15- compatibil cu mâner bisturiu nr.4
5.Mod de ambalare: ambalate individual in folie de aluminiu, cu indicarea pe fiecare bucată termenul de valabilitate, numărul și compatibilitatea mânerului.
6.Ambalate în cutii până la 100 buc.
</t>
  </si>
  <si>
    <t xml:space="preserve">1.Sterile (Metoda de sterilizare: radiatii Gamma)
2.Ascuțite 
3.Material: oțel-carbon
4.Dimensiune lamă: nr.20- compatibil cu mâner bisturiu nr.4
5.Mod de ambalare: ambalate individual in folie de aluminiu, cu indicarea pe fiecare bucată termenul de valabilitate, numărul și compatibilitatea mânerului.
6.Ambalate în cutii până la 100 buc.
</t>
  </si>
  <si>
    <t xml:space="preserve">1.Sterile (Metoda de sterilizare: radiatii Gamma)
2.Ascuțite 
3.Material: oțel-carbon
4.Dimensiune lamă: nr.21- compatibil cu mâner bisturiu nr.4
5.Mod de ambalare: ambalate individual in folie de aluminiu, cu indicarea pe fiecare bucată termenul de valabilitate, numărul și compatibilitatea mânerului.
6.Ambalate în cutii până la 100 buc.
</t>
  </si>
  <si>
    <t xml:space="preserve">1.Sterile (Metoda de sterilizare: radiatii Gamma)
2.Ascuțite 
3.Material: oțel-carbon
4.Dimensiune lamă: nr.22- compatibil cu mâner bisturiu nr.4
5.Mod de ambalare: ambalate individual in folie de aluminiu, cu indicarea pe fiecare bucată termenul de valabilitate, numărul și compatibilitatea mânerului.
6.Ambalate în cutii până la 100 buc.
</t>
  </si>
  <si>
    <t xml:space="preserve">1.Sterile (Metoda de sterilizare: radiatii Gamma)
2.Ascuțite 
3.Material: oțel-carbon
4.Dimensiune lamă: nr.23- compatibil cu mâner bisturiu nr.4
5.Mod de ambalare: ambalate individual in folie de aluminiu, cu indicarea pe fiecare bucată termenul de valabilitate, numărul și compatibilitatea mânerului.
6.Ambalate în cutii până la 100 buc.
</t>
  </si>
  <si>
    <t xml:space="preserve">1.Sterile (Metoda de sterilizare: radiatii Gamma)
2.Ascuțite 
3.Material: oțel-carbon
4.Dimensiune lamă: nr.24- compatibil cu mâner bisturiu nr.4
5.Mod de ambalare: ambalate individual in folie de aluminiu, cu indicarea pe fiecare bucată termenul de valabilitate, numărul și compatibilitatea mânerului.
6.Ambalate în cutii până la 100 buc.
</t>
  </si>
  <si>
    <t xml:space="preserve">1.Sterile (Metoda de sterilizare: radiatii Gamma)
2.Ascuțite 
3.Material: oțel-carbon
4.Dimensiune lamă: nr.25- compatibil cu mâner bisturiu nr.4
5.Mod de ambalare: ambalate individual in folie de aluminiu, cu indicarea pe fiecare bucată termenul de valabilitate, numărul și compatibilitatea mânerului.
6.Ambalate în cutii până la 100 buc.
</t>
  </si>
  <si>
    <t>CS Strășeni</t>
  </si>
  <si>
    <t>Cearsaf medical 200 x 100 cm</t>
  </si>
  <si>
    <t>CS Nisporeni</t>
  </si>
  <si>
    <t>CS Vulcănești</t>
  </si>
  <si>
    <t xml:space="preserve">Set pentru cateterizarea venei subclave, l=30cm, ac 16-18G 8cm, trilumenal, din poliuretan, rentghencontrast cu lungimea cateterului 30 cm., cu conductor metalic tip J rezistent la indoiere si fixator de securitate, ac cu valva 16-18G, lungimea acului 7-9cm. Seringa, cablu pentru ECG control al poziției cateterului în vasul magistral, cu marcaj al lungimii cateterului. FIxatoare de securitate la piele. Diametrul cateterului 7F (2,4 mm) </t>
  </si>
  <si>
    <t>Centrul de plasament pentru persoane în vărstă mun Chișinău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</si>
</sst>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font>
      <sz val="11"/>
      <color theme="1"/>
      <name val="Calibri"/>
      <family val="2"/>
      <scheme val="minor"/>
    </font>
    <font>
      <sz val="10"/>
      <name val="Arial"/>
      <family val="2"/>
    </font>
    <font>
      <sz val="9"/>
      <color indexed="8"/>
      <name val="Times New Roman"/>
      <family val="1"/>
    </font>
    <font>
      <b/>
      <sz val="9"/>
      <color theme="1"/>
      <name val="Times New Roman"/>
      <family val="1"/>
    </font>
    <font>
      <b/>
      <sz val="9"/>
      <color indexed="8"/>
      <name val="Times New Roman"/>
      <family val="1"/>
    </font>
    <font>
      <sz val="9"/>
      <color theme="1"/>
      <name val="Times New Roman"/>
      <family val="1"/>
    </font>
    <font>
      <sz val="9"/>
      <color rgb="FFFF0000"/>
      <name val="Times New Roman"/>
      <family val="1"/>
    </font>
    <font>
      <sz val="9"/>
      <name val="Times New Roman"/>
      <family val="1"/>
    </font>
    <font>
      <sz val="8"/>
      <name val="Calibri"/>
      <family val="2"/>
      <scheme val="minor"/>
    </font>
  </fonts>
  <fills count="2">
    <fill>
      <patternFill/>
    </fill>
    <fill>
      <patternFill patternType="gray125"/>
    </fill>
  </fills>
  <borders count="3">
    <border>
      <left/>
      <right/>
      <top/>
      <bottom/>
      <diagonal/>
    </border>
    <border>
      <left style="thin"/>
      <right style="thin"/>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1" fontId="2" fillId="0" borderId="1" xfId="18" applyNumberFormat="1" applyFont="1" applyFill="1" applyBorder="1" applyAlignment="1" applyProtection="1">
      <alignment horizontal="right" wrapText="1"/>
      <protection/>
    </xf>
    <xf numFmtId="0" fontId="5" fillId="0" borderId="1" xfId="0" applyFont="1" applyFill="1" applyBorder="1" applyAlignment="1">
      <alignment wrapText="1"/>
    </xf>
    <xf numFmtId="0" fontId="5" fillId="0" borderId="1" xfId="0" applyFont="1" applyFill="1" applyBorder="1"/>
    <xf numFmtId="1" fontId="5" fillId="0" borderId="1" xfId="0" applyNumberFormat="1" applyFont="1" applyFill="1" applyBorder="1"/>
    <xf numFmtId="0" fontId="5" fillId="0" borderId="0" xfId="0" applyFont="1" applyFill="1"/>
    <xf numFmtId="0" fontId="3" fillId="0" borderId="1" xfId="0" applyFont="1" applyFill="1" applyBorder="1" applyAlignment="1">
      <alignment vertical="top" wrapText="1"/>
    </xf>
    <xf numFmtId="0" fontId="4" fillId="0" borderId="1" xfId="0" applyFont="1" applyFill="1" applyBorder="1" applyAlignment="1">
      <alignment vertical="top" wrapText="1"/>
    </xf>
    <xf numFmtId="2" fontId="4" fillId="0" borderId="1" xfId="18" applyNumberFormat="1" applyFont="1" applyFill="1" applyBorder="1" applyAlignment="1" applyProtection="1">
      <alignment vertical="top" wrapText="1"/>
      <protection/>
    </xf>
    <xf numFmtId="1" fontId="4" fillId="0" borderId="1" xfId="18" applyNumberFormat="1" applyFont="1" applyFill="1" applyBorder="1" applyAlignment="1" applyProtection="1">
      <alignment vertical="top" wrapText="1"/>
      <protection/>
    </xf>
    <xf numFmtId="0" fontId="3" fillId="0" borderId="1" xfId="0" applyFont="1" applyFill="1" applyBorder="1" applyAlignment="1">
      <alignment wrapText="1"/>
    </xf>
    <xf numFmtId="0" fontId="3" fillId="0" borderId="2" xfId="0" applyFont="1" applyFill="1" applyBorder="1" applyAlignment="1">
      <alignment wrapText="1"/>
    </xf>
    <xf numFmtId="0" fontId="3" fillId="0" borderId="0" xfId="0" applyFont="1" applyFill="1" applyAlignment="1">
      <alignment wrapText="1"/>
    </xf>
    <xf numFmtId="0" fontId="7" fillId="0" borderId="1" xfId="0" applyFont="1" applyFill="1" applyBorder="1" applyAlignment="1">
      <alignment wrapText="1"/>
    </xf>
    <xf numFmtId="0" fontId="7" fillId="0" borderId="1" xfId="0" applyFont="1" applyFill="1" applyBorder="1"/>
    <xf numFmtId="0" fontId="2" fillId="0" borderId="1" xfId="0" applyFont="1" applyFill="1" applyBorder="1" applyAlignment="1">
      <alignment vertical="top" wrapText="1"/>
    </xf>
    <xf numFmtId="2" fontId="2" fillId="0" borderId="1" xfId="18" applyNumberFormat="1" applyFont="1" applyFill="1" applyBorder="1" applyAlignment="1" applyProtection="1">
      <alignment vertical="top" wrapText="1"/>
      <protection/>
    </xf>
    <xf numFmtId="1" fontId="2" fillId="0" borderId="1" xfId="18" applyNumberFormat="1" applyFont="1" applyFill="1" applyBorder="1" applyAlignment="1" applyProtection="1">
      <alignment vertical="top" wrapText="1"/>
      <protection/>
    </xf>
    <xf numFmtId="0" fontId="5" fillId="0" borderId="1" xfId="0" applyFont="1" applyFill="1" applyBorder="1" applyAlignment="1">
      <alignment vertical="top" wrapText="1"/>
    </xf>
    <xf numFmtId="0" fontId="5" fillId="0" borderId="0" xfId="0" applyFont="1" applyFill="1" applyAlignment="1">
      <alignment wrapText="1"/>
    </xf>
    <xf numFmtId="4" fontId="3" fillId="0" borderId="0" xfId="0" applyNumberFormat="1" applyFont="1" applyFill="1"/>
    <xf numFmtId="0" fontId="0" fillId="0" borderId="0" xfId="0" applyAlignment="1">
      <alignment wrapText="1"/>
    </xf>
    <xf numFmtId="0" fontId="5" fillId="0" borderId="0"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113C3-C179-4457-861E-51C850A73304}">
  <dimension ref="A1:BC144"/>
  <sheetViews>
    <sheetView tabSelected="1" workbookViewId="0" topLeftCell="A1">
      <pane ySplit="1" topLeftCell="A133" activePane="bottomLeft" state="frozen"/>
      <selection pane="bottomLeft" activeCell="C141" sqref="C141"/>
    </sheetView>
  </sheetViews>
  <sheetFormatPr defaultColWidth="8.8515625" defaultRowHeight="27" customHeight="1"/>
  <cols>
    <col min="1" max="1" width="8.8515625" style="5" customWidth="1"/>
    <col min="2" max="2" width="32.140625" style="19" customWidth="1"/>
    <col min="3" max="3" width="54.421875" style="19" customWidth="1"/>
    <col min="4" max="4" width="8.8515625" style="5" customWidth="1"/>
    <col min="5" max="6" width="9.28125" style="5" customWidth="1"/>
    <col min="7" max="54" width="8.8515625" style="5" customWidth="1"/>
    <col min="55" max="55" width="11.7109375" style="5" customWidth="1"/>
    <col min="56" max="16384" width="8.8515625" style="5" customWidth="1"/>
  </cols>
  <sheetData>
    <row r="1" spans="1:55" s="12" customFormat="1" ht="27.6" customHeight="1">
      <c r="A1" s="6" t="s">
        <v>0</v>
      </c>
      <c r="B1" s="7" t="s">
        <v>1</v>
      </c>
      <c r="C1" s="7" t="s">
        <v>2</v>
      </c>
      <c r="D1" s="7" t="s">
        <v>3</v>
      </c>
      <c r="E1" s="8" t="s">
        <v>4</v>
      </c>
      <c r="F1" s="8" t="s">
        <v>348</v>
      </c>
      <c r="G1" s="8" t="s">
        <v>5</v>
      </c>
      <c r="H1" s="8" t="s">
        <v>6</v>
      </c>
      <c r="I1" s="8" t="s">
        <v>7</v>
      </c>
      <c r="J1" s="8" t="s">
        <v>8</v>
      </c>
      <c r="K1" s="8" t="s">
        <v>9</v>
      </c>
      <c r="L1" s="8" t="s">
        <v>393</v>
      </c>
      <c r="M1" s="9" t="s">
        <v>10</v>
      </c>
      <c r="N1" s="10" t="s">
        <v>11</v>
      </c>
      <c r="O1" s="10" t="s">
        <v>12</v>
      </c>
      <c r="P1" s="10" t="s">
        <v>13</v>
      </c>
      <c r="Q1" s="10" t="s">
        <v>14</v>
      </c>
      <c r="R1" s="10" t="s">
        <v>15</v>
      </c>
      <c r="S1" s="10" t="s">
        <v>16</v>
      </c>
      <c r="T1" s="10" t="s">
        <v>17</v>
      </c>
      <c r="U1" s="11" t="s">
        <v>18</v>
      </c>
      <c r="V1" s="11" t="s">
        <v>19</v>
      </c>
      <c r="W1" s="10" t="s">
        <v>20</v>
      </c>
      <c r="X1" s="10" t="s">
        <v>21</v>
      </c>
      <c r="Y1" s="10" t="s">
        <v>22</v>
      </c>
      <c r="Z1" s="10" t="s">
        <v>23</v>
      </c>
      <c r="AA1" s="10" t="s">
        <v>24</v>
      </c>
      <c r="AB1" s="10" t="s">
        <v>365</v>
      </c>
      <c r="AC1" s="10" t="s">
        <v>25</v>
      </c>
      <c r="AD1" s="10" t="s">
        <v>26</v>
      </c>
      <c r="AE1" s="10" t="s">
        <v>390</v>
      </c>
      <c r="AF1" s="10" t="s">
        <v>388</v>
      </c>
      <c r="AG1" s="10" t="s">
        <v>27</v>
      </c>
      <c r="AH1" s="10" t="s">
        <v>391</v>
      </c>
      <c r="AI1" s="10" t="s">
        <v>28</v>
      </c>
      <c r="AJ1" s="10" t="s">
        <v>29</v>
      </c>
      <c r="AK1" s="10" t="s">
        <v>30</v>
      </c>
      <c r="AL1" s="10" t="s">
        <v>31</v>
      </c>
      <c r="AM1" s="10" t="s">
        <v>32</v>
      </c>
      <c r="AN1" s="10" t="s">
        <v>33</v>
      </c>
      <c r="AO1" s="10" t="s">
        <v>34</v>
      </c>
      <c r="AP1" s="10" t="s">
        <v>35</v>
      </c>
      <c r="AQ1" s="11" t="s">
        <v>36</v>
      </c>
      <c r="AR1" s="11" t="s">
        <v>37</v>
      </c>
      <c r="AS1" s="11" t="s">
        <v>38</v>
      </c>
      <c r="AT1" s="11" t="s">
        <v>39</v>
      </c>
      <c r="AU1" s="10" t="s">
        <v>40</v>
      </c>
      <c r="AV1" s="10" t="s">
        <v>41</v>
      </c>
      <c r="AW1" s="10" t="s">
        <v>42</v>
      </c>
      <c r="AX1" s="10" t="s">
        <v>43</v>
      </c>
      <c r="AY1" s="11" t="s">
        <v>44</v>
      </c>
      <c r="AZ1" s="11" t="s">
        <v>45</v>
      </c>
      <c r="BA1" s="11" t="s">
        <v>46</v>
      </c>
      <c r="BB1" s="11" t="s">
        <v>47</v>
      </c>
      <c r="BC1" s="10" t="s">
        <v>48</v>
      </c>
    </row>
    <row r="2" spans="1:55" ht="27.6" customHeight="1">
      <c r="A2" s="3">
        <v>1</v>
      </c>
      <c r="B2" s="13" t="s">
        <v>240</v>
      </c>
      <c r="C2" s="2" t="s">
        <v>49</v>
      </c>
      <c r="D2" s="3" t="s">
        <v>53</v>
      </c>
      <c r="E2" s="3">
        <v>3</v>
      </c>
      <c r="F2" s="3"/>
      <c r="G2" s="3"/>
      <c r="H2" s="3"/>
      <c r="I2" s="3"/>
      <c r="J2" s="3"/>
      <c r="K2" s="3"/>
      <c r="L2" s="3"/>
      <c r="M2" s="3"/>
      <c r="N2" s="3"/>
      <c r="O2" s="3"/>
      <c r="P2" s="3"/>
      <c r="Q2" s="3"/>
      <c r="R2" s="3"/>
      <c r="S2" s="3"/>
      <c r="T2" s="3"/>
      <c r="U2" s="3">
        <v>3000</v>
      </c>
      <c r="V2" s="3"/>
      <c r="W2" s="3">
        <v>6000</v>
      </c>
      <c r="X2" s="3"/>
      <c r="Y2" s="3"/>
      <c r="Z2" s="3"/>
      <c r="AA2" s="3"/>
      <c r="AB2" s="3">
        <v>100</v>
      </c>
      <c r="AC2" s="3"/>
      <c r="AD2" s="3"/>
      <c r="AE2" s="3"/>
      <c r="AF2" s="3">
        <v>750</v>
      </c>
      <c r="AG2" s="3"/>
      <c r="AH2" s="3"/>
      <c r="AI2" s="3"/>
      <c r="AJ2" s="3"/>
      <c r="AK2" s="3"/>
      <c r="AL2" s="3"/>
      <c r="AM2" s="3"/>
      <c r="AN2" s="3"/>
      <c r="AO2" s="3"/>
      <c r="AP2" s="3"/>
      <c r="AQ2" s="3"/>
      <c r="AR2" s="3"/>
      <c r="AS2" s="3"/>
      <c r="AT2" s="3"/>
      <c r="AU2" s="3"/>
      <c r="AV2" s="3"/>
      <c r="AW2" s="3"/>
      <c r="AX2" s="3"/>
      <c r="AY2" s="3"/>
      <c r="AZ2" s="3"/>
      <c r="BA2" s="3"/>
      <c r="BB2" s="4">
        <f>SUM(F2:BA2)</f>
        <v>9850</v>
      </c>
      <c r="BC2" s="3">
        <f>BB2*E2</f>
        <v>29550</v>
      </c>
    </row>
    <row r="3" spans="1:55" ht="27.6" customHeight="1">
      <c r="A3" s="3">
        <v>2</v>
      </c>
      <c r="B3" s="2" t="s">
        <v>241</v>
      </c>
      <c r="C3" s="2" t="s">
        <v>50</v>
      </c>
      <c r="D3" s="3" t="s">
        <v>53</v>
      </c>
      <c r="E3" s="3">
        <v>5</v>
      </c>
      <c r="F3" s="3">
        <v>2430</v>
      </c>
      <c r="G3" s="3"/>
      <c r="H3" s="3"/>
      <c r="I3" s="3"/>
      <c r="J3" s="3">
        <v>6000</v>
      </c>
      <c r="K3" s="3"/>
      <c r="L3" s="3"/>
      <c r="M3" s="3">
        <v>40000</v>
      </c>
      <c r="N3" s="3"/>
      <c r="O3" s="3"/>
      <c r="P3" s="3"/>
      <c r="Q3" s="3"/>
      <c r="R3" s="3"/>
      <c r="S3" s="3"/>
      <c r="T3" s="3"/>
      <c r="U3" s="3">
        <v>1000</v>
      </c>
      <c r="V3" s="3"/>
      <c r="W3" s="3">
        <v>10700</v>
      </c>
      <c r="X3" s="3"/>
      <c r="Y3" s="3"/>
      <c r="Z3" s="3"/>
      <c r="AA3" s="3"/>
      <c r="AB3" s="3">
        <v>500</v>
      </c>
      <c r="AC3" s="3"/>
      <c r="AD3" s="3"/>
      <c r="AE3" s="3"/>
      <c r="AF3" s="3"/>
      <c r="AG3" s="3"/>
      <c r="AH3" s="3"/>
      <c r="AI3" s="3"/>
      <c r="AJ3" s="3"/>
      <c r="AK3" s="3"/>
      <c r="AL3" s="3"/>
      <c r="AM3" s="3"/>
      <c r="AN3" s="3"/>
      <c r="AO3" s="3"/>
      <c r="AP3" s="3"/>
      <c r="AQ3" s="3"/>
      <c r="AR3" s="3"/>
      <c r="AS3" s="3"/>
      <c r="AT3" s="3"/>
      <c r="AU3" s="3"/>
      <c r="AV3" s="3"/>
      <c r="AW3" s="3"/>
      <c r="AX3" s="3"/>
      <c r="AY3" s="3"/>
      <c r="AZ3" s="3"/>
      <c r="BA3" s="3"/>
      <c r="BB3" s="4">
        <f aca="true" t="shared" si="0" ref="BB3:BB66">SUM(F3:BA3)</f>
        <v>60630</v>
      </c>
      <c r="BC3" s="3">
        <f aca="true" t="shared" si="1" ref="BC3:BC66">BB3*E3</f>
        <v>303150</v>
      </c>
    </row>
    <row r="4" spans="1:55" ht="27.6" customHeight="1">
      <c r="A4" s="3">
        <v>3</v>
      </c>
      <c r="B4" s="2" t="s">
        <v>242</v>
      </c>
      <c r="C4" s="2" t="s">
        <v>51</v>
      </c>
      <c r="D4" s="3" t="s">
        <v>53</v>
      </c>
      <c r="E4" s="3">
        <v>5</v>
      </c>
      <c r="F4" s="3"/>
      <c r="G4" s="3"/>
      <c r="H4" s="3"/>
      <c r="I4" s="3"/>
      <c r="J4" s="3"/>
      <c r="K4" s="3"/>
      <c r="L4" s="3"/>
      <c r="M4" s="3"/>
      <c r="N4" s="3"/>
      <c r="O4" s="3"/>
      <c r="P4" s="3"/>
      <c r="Q4" s="3"/>
      <c r="R4" s="3"/>
      <c r="S4" s="3"/>
      <c r="T4" s="3"/>
      <c r="U4" s="3"/>
      <c r="V4" s="3"/>
      <c r="W4" s="3">
        <v>3600</v>
      </c>
      <c r="X4" s="3"/>
      <c r="Y4" s="3"/>
      <c r="Z4" s="3"/>
      <c r="AA4" s="3"/>
      <c r="AB4" s="3">
        <v>100</v>
      </c>
      <c r="AC4" s="3"/>
      <c r="AD4" s="3"/>
      <c r="AE4" s="3"/>
      <c r="AF4" s="3"/>
      <c r="AG4" s="3"/>
      <c r="AH4" s="3"/>
      <c r="AI4" s="3"/>
      <c r="AJ4" s="3"/>
      <c r="AK4" s="3"/>
      <c r="AL4" s="3"/>
      <c r="AM4" s="3"/>
      <c r="AN4" s="3"/>
      <c r="AO4" s="3"/>
      <c r="AP4" s="3"/>
      <c r="AQ4" s="3"/>
      <c r="AR4" s="3"/>
      <c r="AS4" s="3"/>
      <c r="AT4" s="3"/>
      <c r="AU4" s="3"/>
      <c r="AV4" s="3"/>
      <c r="AW4" s="3"/>
      <c r="AX4" s="3"/>
      <c r="AY4" s="3"/>
      <c r="AZ4" s="3"/>
      <c r="BA4" s="3"/>
      <c r="BB4" s="4">
        <f t="shared" si="0"/>
        <v>3700</v>
      </c>
      <c r="BC4" s="3">
        <f t="shared" si="1"/>
        <v>18500</v>
      </c>
    </row>
    <row r="5" spans="1:55" ht="27.6" customHeight="1">
      <c r="A5" s="3">
        <v>4</v>
      </c>
      <c r="B5" s="2" t="s">
        <v>298</v>
      </c>
      <c r="C5" s="2" t="s">
        <v>303</v>
      </c>
      <c r="D5" s="3" t="s">
        <v>53</v>
      </c>
      <c r="E5" s="3">
        <v>9.6</v>
      </c>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v>5</v>
      </c>
      <c r="AR5" s="3"/>
      <c r="AS5" s="3"/>
      <c r="AT5" s="3"/>
      <c r="AU5" s="3"/>
      <c r="AV5" s="3"/>
      <c r="AW5" s="3"/>
      <c r="AX5" s="3"/>
      <c r="AY5" s="3"/>
      <c r="AZ5" s="3"/>
      <c r="BA5" s="3"/>
      <c r="BB5" s="4">
        <f t="shared" si="0"/>
        <v>5</v>
      </c>
      <c r="BC5" s="3">
        <f t="shared" si="1"/>
        <v>48</v>
      </c>
    </row>
    <row r="6" spans="1:55" ht="27.6" customHeight="1">
      <c r="A6" s="3">
        <v>5</v>
      </c>
      <c r="B6" s="2" t="s">
        <v>299</v>
      </c>
      <c r="C6" s="2" t="s">
        <v>304</v>
      </c>
      <c r="D6" s="3" t="s">
        <v>53</v>
      </c>
      <c r="E6" s="3">
        <v>9.6</v>
      </c>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v>5</v>
      </c>
      <c r="AR6" s="3"/>
      <c r="AS6" s="3"/>
      <c r="AT6" s="3">
        <v>20</v>
      </c>
      <c r="AU6" s="3"/>
      <c r="AV6" s="3"/>
      <c r="AW6" s="3"/>
      <c r="AX6" s="3"/>
      <c r="AY6" s="3"/>
      <c r="AZ6" s="3"/>
      <c r="BA6" s="3"/>
      <c r="BB6" s="4">
        <f t="shared" si="0"/>
        <v>25</v>
      </c>
      <c r="BC6" s="3">
        <f t="shared" si="1"/>
        <v>240</v>
      </c>
    </row>
    <row r="7" spans="1:55" ht="27.6" customHeight="1">
      <c r="A7" s="3">
        <v>6</v>
      </c>
      <c r="B7" s="2" t="s">
        <v>300</v>
      </c>
      <c r="C7" s="2" t="s">
        <v>305</v>
      </c>
      <c r="D7" s="3" t="s">
        <v>53</v>
      </c>
      <c r="E7" s="3">
        <v>9.6</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v>5</v>
      </c>
      <c r="AR7" s="3"/>
      <c r="AS7" s="3"/>
      <c r="AT7" s="3">
        <v>20</v>
      </c>
      <c r="AU7" s="3"/>
      <c r="AV7" s="3"/>
      <c r="AW7" s="3"/>
      <c r="AX7" s="3"/>
      <c r="AY7" s="3"/>
      <c r="AZ7" s="3"/>
      <c r="BA7" s="3"/>
      <c r="BB7" s="4">
        <f t="shared" si="0"/>
        <v>25</v>
      </c>
      <c r="BC7" s="3">
        <f t="shared" si="1"/>
        <v>240</v>
      </c>
    </row>
    <row r="8" spans="1:55" ht="27.6" customHeight="1">
      <c r="A8" s="3">
        <v>7</v>
      </c>
      <c r="B8" s="2" t="s">
        <v>349</v>
      </c>
      <c r="C8" s="2" t="s">
        <v>364</v>
      </c>
      <c r="D8" s="3" t="s">
        <v>53</v>
      </c>
      <c r="E8" s="3">
        <v>9.6</v>
      </c>
      <c r="F8" s="3">
        <v>80</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4">
        <f t="shared" si="0"/>
        <v>80</v>
      </c>
      <c r="BC8" s="3">
        <f t="shared" si="1"/>
        <v>768</v>
      </c>
    </row>
    <row r="9" spans="1:55" ht="27.6" customHeight="1">
      <c r="A9" s="3">
        <v>8</v>
      </c>
      <c r="B9" s="2" t="s">
        <v>301</v>
      </c>
      <c r="C9" s="2" t="s">
        <v>306</v>
      </c>
      <c r="D9" s="3" t="s">
        <v>53</v>
      </c>
      <c r="E9" s="3">
        <v>14.4</v>
      </c>
      <c r="F9" s="3">
        <v>100</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v>10</v>
      </c>
      <c r="AZ9" s="3"/>
      <c r="BA9" s="3"/>
      <c r="BB9" s="4">
        <f t="shared" si="0"/>
        <v>110</v>
      </c>
      <c r="BC9" s="3">
        <f t="shared" si="1"/>
        <v>1584</v>
      </c>
    </row>
    <row r="10" spans="1:55" ht="27.6" customHeight="1">
      <c r="A10" s="3">
        <v>9</v>
      </c>
      <c r="B10" s="2" t="s">
        <v>302</v>
      </c>
      <c r="C10" s="2" t="s">
        <v>307</v>
      </c>
      <c r="D10" s="3" t="s">
        <v>53</v>
      </c>
      <c r="E10" s="3">
        <v>14.4</v>
      </c>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v>10</v>
      </c>
      <c r="AZ10" s="3"/>
      <c r="BA10" s="3"/>
      <c r="BB10" s="4">
        <f t="shared" si="0"/>
        <v>10</v>
      </c>
      <c r="BC10" s="3">
        <f t="shared" si="1"/>
        <v>144</v>
      </c>
    </row>
    <row r="11" spans="1:55" ht="27.6" customHeight="1">
      <c r="A11" s="3">
        <v>10</v>
      </c>
      <c r="B11" s="2" t="s">
        <v>52</v>
      </c>
      <c r="C11" s="2" t="s">
        <v>327</v>
      </c>
      <c r="D11" s="3" t="s">
        <v>53</v>
      </c>
      <c r="E11" s="2">
        <v>47</v>
      </c>
      <c r="F11" s="2"/>
      <c r="G11" s="2"/>
      <c r="H11" s="2"/>
      <c r="I11" s="2"/>
      <c r="J11" s="2"/>
      <c r="K11" s="2"/>
      <c r="L11" s="2"/>
      <c r="M11" s="3"/>
      <c r="N11" s="3"/>
      <c r="O11" s="3"/>
      <c r="P11" s="3">
        <v>200</v>
      </c>
      <c r="Q11" s="3"/>
      <c r="R11" s="3"/>
      <c r="S11" s="3"/>
      <c r="T11" s="3"/>
      <c r="U11" s="3"/>
      <c r="V11" s="3"/>
      <c r="W11" s="3"/>
      <c r="X11" s="3"/>
      <c r="Y11" s="3"/>
      <c r="Z11" s="3"/>
      <c r="AA11" s="3"/>
      <c r="AB11" s="3"/>
      <c r="AC11" s="3"/>
      <c r="AD11" s="3"/>
      <c r="AE11" s="3"/>
      <c r="AF11" s="3"/>
      <c r="AG11" s="3"/>
      <c r="AH11" s="3"/>
      <c r="AI11" s="3"/>
      <c r="AJ11" s="3"/>
      <c r="AK11" s="3"/>
      <c r="AL11" s="3"/>
      <c r="AM11" s="3">
        <v>150</v>
      </c>
      <c r="AN11" s="3"/>
      <c r="AO11" s="3"/>
      <c r="AP11" s="3"/>
      <c r="AQ11" s="3"/>
      <c r="AR11" s="3"/>
      <c r="AS11" s="3"/>
      <c r="AT11" s="3"/>
      <c r="AU11" s="3"/>
      <c r="AV11" s="3"/>
      <c r="AW11" s="3"/>
      <c r="AX11" s="3"/>
      <c r="AY11" s="3"/>
      <c r="AZ11" s="3"/>
      <c r="BA11" s="3"/>
      <c r="BB11" s="4">
        <f t="shared" si="0"/>
        <v>350</v>
      </c>
      <c r="BC11" s="3">
        <f t="shared" si="1"/>
        <v>16450</v>
      </c>
    </row>
    <row r="12" spans="1:55" ht="27.6" customHeight="1">
      <c r="A12" s="3">
        <v>11</v>
      </c>
      <c r="B12" s="2" t="s">
        <v>54</v>
      </c>
      <c r="C12" s="2" t="s">
        <v>328</v>
      </c>
      <c r="D12" s="3" t="s">
        <v>53</v>
      </c>
      <c r="E12" s="2">
        <v>47</v>
      </c>
      <c r="F12" s="2"/>
      <c r="G12" s="3"/>
      <c r="H12" s="3"/>
      <c r="I12" s="3"/>
      <c r="J12" s="3"/>
      <c r="K12" s="3"/>
      <c r="L12" s="3"/>
      <c r="M12" s="3"/>
      <c r="N12" s="3"/>
      <c r="O12" s="3"/>
      <c r="P12" s="3">
        <v>200</v>
      </c>
      <c r="Q12" s="3"/>
      <c r="R12" s="3"/>
      <c r="S12" s="3"/>
      <c r="T12" s="3"/>
      <c r="U12" s="3"/>
      <c r="V12" s="3"/>
      <c r="W12" s="3"/>
      <c r="X12" s="3"/>
      <c r="Y12" s="3"/>
      <c r="Z12" s="3"/>
      <c r="AA12" s="3"/>
      <c r="AB12" s="3"/>
      <c r="AC12" s="3"/>
      <c r="AD12" s="3"/>
      <c r="AE12" s="3"/>
      <c r="AF12" s="3"/>
      <c r="AG12" s="3"/>
      <c r="AH12" s="3"/>
      <c r="AI12" s="3"/>
      <c r="AJ12" s="3">
        <v>200</v>
      </c>
      <c r="AK12" s="3"/>
      <c r="AL12" s="3"/>
      <c r="AM12" s="3"/>
      <c r="AN12" s="3"/>
      <c r="AO12" s="3"/>
      <c r="AP12" s="3"/>
      <c r="AQ12" s="3"/>
      <c r="AR12" s="3"/>
      <c r="AS12" s="3"/>
      <c r="AT12" s="3"/>
      <c r="AU12" s="3"/>
      <c r="AV12" s="3"/>
      <c r="AW12" s="3"/>
      <c r="AX12" s="3"/>
      <c r="AY12" s="3"/>
      <c r="AZ12" s="3"/>
      <c r="BA12" s="3">
        <v>50</v>
      </c>
      <c r="BB12" s="4">
        <f t="shared" si="0"/>
        <v>450</v>
      </c>
      <c r="BC12" s="3">
        <f t="shared" si="1"/>
        <v>21150</v>
      </c>
    </row>
    <row r="13" spans="1:55" ht="27.6" customHeight="1">
      <c r="A13" s="3">
        <v>12</v>
      </c>
      <c r="B13" s="2" t="s">
        <v>55</v>
      </c>
      <c r="C13" s="2" t="s">
        <v>329</v>
      </c>
      <c r="D13" s="3" t="s">
        <v>53</v>
      </c>
      <c r="E13" s="2">
        <v>47</v>
      </c>
      <c r="F13" s="2"/>
      <c r="G13" s="3"/>
      <c r="H13" s="3"/>
      <c r="I13" s="3"/>
      <c r="J13" s="3"/>
      <c r="K13" s="3"/>
      <c r="L13" s="3"/>
      <c r="M13" s="3"/>
      <c r="N13" s="3"/>
      <c r="O13" s="3"/>
      <c r="P13" s="3">
        <v>200</v>
      </c>
      <c r="Q13" s="3"/>
      <c r="R13" s="3"/>
      <c r="S13" s="3"/>
      <c r="T13" s="3"/>
      <c r="U13" s="3"/>
      <c r="V13" s="3"/>
      <c r="W13" s="3"/>
      <c r="X13" s="3"/>
      <c r="Y13" s="3"/>
      <c r="Z13" s="3"/>
      <c r="AA13" s="3"/>
      <c r="AB13" s="3"/>
      <c r="AC13" s="3"/>
      <c r="AD13" s="3"/>
      <c r="AE13" s="3"/>
      <c r="AF13" s="3"/>
      <c r="AG13" s="3"/>
      <c r="AH13" s="3"/>
      <c r="AI13" s="3"/>
      <c r="AJ13" s="3">
        <v>800</v>
      </c>
      <c r="AK13" s="3"/>
      <c r="AL13" s="3"/>
      <c r="AM13" s="3"/>
      <c r="AN13" s="3"/>
      <c r="AO13" s="3"/>
      <c r="AP13" s="3"/>
      <c r="AQ13" s="3"/>
      <c r="AR13" s="3"/>
      <c r="AS13" s="3"/>
      <c r="AT13" s="3"/>
      <c r="AU13" s="3"/>
      <c r="AV13" s="3"/>
      <c r="AW13" s="3"/>
      <c r="AX13" s="3"/>
      <c r="AY13" s="3">
        <v>20</v>
      </c>
      <c r="AZ13" s="3"/>
      <c r="BA13" s="3">
        <v>50</v>
      </c>
      <c r="BB13" s="4">
        <f t="shared" si="0"/>
        <v>1070</v>
      </c>
      <c r="BC13" s="3">
        <f t="shared" si="1"/>
        <v>50290</v>
      </c>
    </row>
    <row r="14" spans="1:55" ht="27.6" customHeight="1">
      <c r="A14" s="3">
        <v>13</v>
      </c>
      <c r="B14" s="2" t="s">
        <v>56</v>
      </c>
      <c r="C14" s="2" t="s">
        <v>330</v>
      </c>
      <c r="D14" s="3" t="s">
        <v>53</v>
      </c>
      <c r="E14" s="2">
        <v>47</v>
      </c>
      <c r="F14" s="2"/>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v>1000</v>
      </c>
      <c r="AK14" s="3"/>
      <c r="AL14" s="3"/>
      <c r="AM14" s="3">
        <v>250</v>
      </c>
      <c r="AN14" s="3"/>
      <c r="AO14" s="3"/>
      <c r="AP14" s="3"/>
      <c r="AQ14" s="3"/>
      <c r="AR14" s="3"/>
      <c r="AS14" s="3"/>
      <c r="AT14" s="3"/>
      <c r="AU14" s="3"/>
      <c r="AV14" s="3"/>
      <c r="AW14" s="3"/>
      <c r="AX14" s="3"/>
      <c r="AY14" s="3">
        <v>20</v>
      </c>
      <c r="AZ14" s="3">
        <v>30</v>
      </c>
      <c r="BA14" s="3"/>
      <c r="BB14" s="4">
        <f t="shared" si="0"/>
        <v>1300</v>
      </c>
      <c r="BC14" s="3">
        <f t="shared" si="1"/>
        <v>61100</v>
      </c>
    </row>
    <row r="15" spans="1:55" ht="27.6" customHeight="1">
      <c r="A15" s="3">
        <v>14</v>
      </c>
      <c r="B15" s="2" t="s">
        <v>57</v>
      </c>
      <c r="C15" s="2" t="s">
        <v>331</v>
      </c>
      <c r="D15" s="3" t="s">
        <v>53</v>
      </c>
      <c r="E15" s="2">
        <v>47</v>
      </c>
      <c r="F15" s="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v>250</v>
      </c>
      <c r="AN15" s="3"/>
      <c r="AO15" s="3"/>
      <c r="AP15" s="3"/>
      <c r="AQ15" s="3"/>
      <c r="AR15" s="3"/>
      <c r="AS15" s="3"/>
      <c r="AT15" s="3"/>
      <c r="AU15" s="3"/>
      <c r="AV15" s="3"/>
      <c r="AW15" s="3">
        <v>50</v>
      </c>
      <c r="AX15" s="3"/>
      <c r="AY15" s="3">
        <v>20</v>
      </c>
      <c r="AZ15" s="3">
        <v>30</v>
      </c>
      <c r="BA15" s="3"/>
      <c r="BB15" s="4">
        <f t="shared" si="0"/>
        <v>350</v>
      </c>
      <c r="BC15" s="3">
        <f t="shared" si="1"/>
        <v>16450</v>
      </c>
    </row>
    <row r="16" spans="1:55" ht="27.6" customHeight="1">
      <c r="A16" s="3">
        <v>15</v>
      </c>
      <c r="B16" s="2" t="s">
        <v>58</v>
      </c>
      <c r="C16" s="2" t="s">
        <v>332</v>
      </c>
      <c r="D16" s="3" t="s">
        <v>53</v>
      </c>
      <c r="E16" s="2">
        <v>47</v>
      </c>
      <c r="F16" s="2"/>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v>1500</v>
      </c>
      <c r="AK16" s="3"/>
      <c r="AL16" s="3"/>
      <c r="AM16" s="3">
        <v>300</v>
      </c>
      <c r="AN16" s="3"/>
      <c r="AO16" s="3"/>
      <c r="AP16" s="3"/>
      <c r="AQ16" s="3"/>
      <c r="AR16" s="3"/>
      <c r="AS16" s="3"/>
      <c r="AT16" s="3"/>
      <c r="AU16" s="3"/>
      <c r="AV16" s="3"/>
      <c r="AW16" s="3">
        <v>50</v>
      </c>
      <c r="AX16" s="3"/>
      <c r="AY16" s="3">
        <v>20</v>
      </c>
      <c r="AZ16" s="3">
        <v>30</v>
      </c>
      <c r="BA16" s="3"/>
      <c r="BB16" s="4">
        <f t="shared" si="0"/>
        <v>1900</v>
      </c>
      <c r="BC16" s="3">
        <f t="shared" si="1"/>
        <v>89300</v>
      </c>
    </row>
    <row r="17" spans="1:55" ht="27.6" customHeight="1">
      <c r="A17" s="3">
        <v>16</v>
      </c>
      <c r="B17" s="2" t="s">
        <v>59</v>
      </c>
      <c r="C17" s="2" t="s">
        <v>333</v>
      </c>
      <c r="D17" s="3" t="s">
        <v>53</v>
      </c>
      <c r="E17" s="2">
        <v>47</v>
      </c>
      <c r="F17" s="2"/>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v>300</v>
      </c>
      <c r="AN17" s="3"/>
      <c r="AO17" s="3"/>
      <c r="AP17" s="3"/>
      <c r="AQ17" s="3"/>
      <c r="AR17" s="3"/>
      <c r="AS17" s="3"/>
      <c r="AT17" s="3"/>
      <c r="AU17" s="3"/>
      <c r="AV17" s="3"/>
      <c r="AW17" s="3">
        <v>50</v>
      </c>
      <c r="AX17" s="3"/>
      <c r="AY17" s="3">
        <v>20</v>
      </c>
      <c r="AZ17" s="3"/>
      <c r="BA17" s="3"/>
      <c r="BB17" s="4">
        <f t="shared" si="0"/>
        <v>370</v>
      </c>
      <c r="BC17" s="3">
        <f t="shared" si="1"/>
        <v>17390</v>
      </c>
    </row>
    <row r="18" spans="1:55" ht="27.6" customHeight="1">
      <c r="A18" s="3">
        <v>17</v>
      </c>
      <c r="B18" s="2" t="s">
        <v>60</v>
      </c>
      <c r="C18" s="2" t="s">
        <v>334</v>
      </c>
      <c r="D18" s="3" t="s">
        <v>53</v>
      </c>
      <c r="E18" s="2">
        <v>47</v>
      </c>
      <c r="F18" s="2"/>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v>20</v>
      </c>
      <c r="AZ18" s="3"/>
      <c r="BA18" s="3"/>
      <c r="BB18" s="4">
        <f t="shared" si="0"/>
        <v>20</v>
      </c>
      <c r="BC18" s="3">
        <f t="shared" si="1"/>
        <v>940</v>
      </c>
    </row>
    <row r="19" spans="1:55" ht="27.6" customHeight="1">
      <c r="A19" s="3">
        <v>18</v>
      </c>
      <c r="B19" s="2" t="s">
        <v>61</v>
      </c>
      <c r="C19" s="2" t="s">
        <v>335</v>
      </c>
      <c r="D19" s="3" t="s">
        <v>53</v>
      </c>
      <c r="E19" s="2">
        <v>47</v>
      </c>
      <c r="F19" s="2"/>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v>20</v>
      </c>
      <c r="AZ19" s="3"/>
      <c r="BA19" s="3"/>
      <c r="BB19" s="4">
        <f t="shared" si="0"/>
        <v>20</v>
      </c>
      <c r="BC19" s="3">
        <f t="shared" si="1"/>
        <v>940</v>
      </c>
    </row>
    <row r="20" spans="1:55" ht="27.6" customHeight="1">
      <c r="A20" s="3">
        <v>19</v>
      </c>
      <c r="B20" s="2" t="s">
        <v>62</v>
      </c>
      <c r="C20" s="2" t="s">
        <v>63</v>
      </c>
      <c r="D20" s="3" t="s">
        <v>53</v>
      </c>
      <c r="E20" s="13">
        <v>60</v>
      </c>
      <c r="F20" s="13"/>
      <c r="G20" s="3"/>
      <c r="H20" s="3"/>
      <c r="I20" s="3"/>
      <c r="J20" s="3"/>
      <c r="K20" s="3"/>
      <c r="L20" s="3"/>
      <c r="M20" s="3">
        <v>10</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4">
        <f t="shared" si="0"/>
        <v>10</v>
      </c>
      <c r="BC20" s="3">
        <f t="shared" si="1"/>
        <v>600</v>
      </c>
    </row>
    <row r="21" spans="1:55" ht="27.6" customHeight="1">
      <c r="A21" s="3">
        <v>20</v>
      </c>
      <c r="B21" s="2" t="s">
        <v>64</v>
      </c>
      <c r="C21" s="2" t="s">
        <v>65</v>
      </c>
      <c r="D21" s="3" t="s">
        <v>53</v>
      </c>
      <c r="E21" s="13">
        <v>60</v>
      </c>
      <c r="F21" s="13"/>
      <c r="G21" s="3"/>
      <c r="H21" s="3"/>
      <c r="I21" s="3"/>
      <c r="J21" s="3"/>
      <c r="K21" s="3"/>
      <c r="L21" s="3"/>
      <c r="M21" s="3">
        <v>10</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4">
        <f t="shared" si="0"/>
        <v>10</v>
      </c>
      <c r="BC21" s="3">
        <f t="shared" si="1"/>
        <v>600</v>
      </c>
    </row>
    <row r="22" spans="1:55" ht="27.6" customHeight="1">
      <c r="A22" s="3">
        <v>21</v>
      </c>
      <c r="B22" s="2" t="s">
        <v>66</v>
      </c>
      <c r="C22" s="2" t="s">
        <v>67</v>
      </c>
      <c r="D22" s="3" t="s">
        <v>53</v>
      </c>
      <c r="E22" s="13">
        <v>60</v>
      </c>
      <c r="F22" s="13"/>
      <c r="G22" s="3"/>
      <c r="H22" s="3"/>
      <c r="I22" s="3"/>
      <c r="J22" s="3"/>
      <c r="K22" s="3"/>
      <c r="L22" s="3"/>
      <c r="M22" s="3"/>
      <c r="N22" s="3"/>
      <c r="O22" s="3"/>
      <c r="P22" s="3"/>
      <c r="Q22" s="3"/>
      <c r="R22" s="3"/>
      <c r="S22" s="3"/>
      <c r="T22" s="3">
        <v>40</v>
      </c>
      <c r="U22" s="3"/>
      <c r="V22" s="3"/>
      <c r="W22" s="3"/>
      <c r="X22" s="3"/>
      <c r="Y22" s="3"/>
      <c r="Z22" s="3"/>
      <c r="AA22" s="3"/>
      <c r="AB22" s="3"/>
      <c r="AC22" s="3"/>
      <c r="AD22" s="3"/>
      <c r="AE22" s="3"/>
      <c r="AF22" s="3"/>
      <c r="AG22" s="3"/>
      <c r="AH22" s="3"/>
      <c r="AI22" s="3"/>
      <c r="AJ22" s="3"/>
      <c r="AK22" s="3"/>
      <c r="AL22" s="3"/>
      <c r="AM22" s="3">
        <v>50</v>
      </c>
      <c r="AN22" s="3"/>
      <c r="AO22" s="3"/>
      <c r="AP22" s="3"/>
      <c r="AQ22" s="3"/>
      <c r="AR22" s="3"/>
      <c r="AS22" s="3"/>
      <c r="AT22" s="3"/>
      <c r="AU22" s="3"/>
      <c r="AV22" s="3"/>
      <c r="AW22" s="3"/>
      <c r="AX22" s="3"/>
      <c r="AY22" s="3"/>
      <c r="AZ22" s="3"/>
      <c r="BA22" s="3"/>
      <c r="BB22" s="4">
        <f t="shared" si="0"/>
        <v>90</v>
      </c>
      <c r="BC22" s="3">
        <f t="shared" si="1"/>
        <v>5400</v>
      </c>
    </row>
    <row r="23" spans="1:55" ht="27.6" customHeight="1">
      <c r="A23" s="3">
        <v>22</v>
      </c>
      <c r="B23" s="2" t="s">
        <v>68</v>
      </c>
      <c r="C23" s="2" t="s">
        <v>69</v>
      </c>
      <c r="D23" s="3" t="s">
        <v>53</v>
      </c>
      <c r="E23" s="13">
        <v>60</v>
      </c>
      <c r="F23" s="13"/>
      <c r="G23" s="3"/>
      <c r="H23" s="3"/>
      <c r="I23" s="3"/>
      <c r="J23" s="3"/>
      <c r="K23" s="3"/>
      <c r="L23" s="3"/>
      <c r="M23" s="1">
        <v>100</v>
      </c>
      <c r="N23" s="3"/>
      <c r="O23" s="3"/>
      <c r="P23" s="3"/>
      <c r="Q23" s="3"/>
      <c r="R23" s="3"/>
      <c r="S23" s="3"/>
      <c r="T23" s="3">
        <v>80</v>
      </c>
      <c r="U23" s="3"/>
      <c r="V23" s="3"/>
      <c r="W23" s="3"/>
      <c r="X23" s="3"/>
      <c r="Y23" s="3"/>
      <c r="Z23" s="3"/>
      <c r="AA23" s="3"/>
      <c r="AB23" s="3"/>
      <c r="AC23" s="3"/>
      <c r="AD23" s="3"/>
      <c r="AE23" s="3"/>
      <c r="AF23" s="3"/>
      <c r="AG23" s="3"/>
      <c r="AH23" s="3"/>
      <c r="AI23" s="3"/>
      <c r="AJ23" s="3"/>
      <c r="AK23" s="3"/>
      <c r="AL23" s="3"/>
      <c r="AM23" s="3">
        <v>50</v>
      </c>
      <c r="AN23" s="3"/>
      <c r="AO23" s="3"/>
      <c r="AP23" s="3"/>
      <c r="AQ23" s="3"/>
      <c r="AR23" s="3"/>
      <c r="AS23" s="3"/>
      <c r="AT23" s="3"/>
      <c r="AU23" s="3"/>
      <c r="AV23" s="3"/>
      <c r="AW23" s="3">
        <v>10</v>
      </c>
      <c r="AX23" s="3"/>
      <c r="AY23" s="3"/>
      <c r="AZ23" s="3"/>
      <c r="BA23" s="3"/>
      <c r="BB23" s="4">
        <f t="shared" si="0"/>
        <v>240</v>
      </c>
      <c r="BC23" s="3">
        <f t="shared" si="1"/>
        <v>14400</v>
      </c>
    </row>
    <row r="24" spans="1:55" ht="27.6" customHeight="1">
      <c r="A24" s="3">
        <v>23</v>
      </c>
      <c r="B24" s="2" t="s">
        <v>70</v>
      </c>
      <c r="C24" s="2" t="s">
        <v>71</v>
      </c>
      <c r="D24" s="3" t="s">
        <v>53</v>
      </c>
      <c r="E24" s="13">
        <v>60</v>
      </c>
      <c r="F24" s="1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v>10</v>
      </c>
      <c r="AX24" s="3"/>
      <c r="AY24" s="3"/>
      <c r="AZ24" s="3"/>
      <c r="BA24" s="3"/>
      <c r="BB24" s="4">
        <f t="shared" si="0"/>
        <v>10</v>
      </c>
      <c r="BC24" s="3">
        <f t="shared" si="1"/>
        <v>600</v>
      </c>
    </row>
    <row r="25" spans="1:55" ht="27.6" customHeight="1">
      <c r="A25" s="3">
        <v>24</v>
      </c>
      <c r="B25" s="2" t="s">
        <v>72</v>
      </c>
      <c r="C25" s="2" t="s">
        <v>73</v>
      </c>
      <c r="D25" s="3" t="s">
        <v>53</v>
      </c>
      <c r="E25" s="13">
        <v>60</v>
      </c>
      <c r="F25" s="13"/>
      <c r="G25" s="3"/>
      <c r="H25" s="3"/>
      <c r="I25" s="3"/>
      <c r="J25" s="3"/>
      <c r="K25" s="3"/>
      <c r="L25" s="3"/>
      <c r="M25" s="3"/>
      <c r="N25" s="3"/>
      <c r="O25" s="3"/>
      <c r="P25" s="3"/>
      <c r="Q25" s="3"/>
      <c r="R25" s="3"/>
      <c r="S25" s="3"/>
      <c r="T25" s="3">
        <v>30</v>
      </c>
      <c r="U25" s="3"/>
      <c r="V25" s="3"/>
      <c r="W25" s="3"/>
      <c r="X25" s="3"/>
      <c r="Y25" s="3"/>
      <c r="Z25" s="3"/>
      <c r="AA25" s="3"/>
      <c r="AB25" s="3"/>
      <c r="AC25" s="3"/>
      <c r="AD25" s="3"/>
      <c r="AE25" s="3"/>
      <c r="AF25" s="3"/>
      <c r="AG25" s="3"/>
      <c r="AH25" s="3"/>
      <c r="AI25" s="3"/>
      <c r="AJ25" s="3"/>
      <c r="AK25" s="3"/>
      <c r="AL25" s="3"/>
      <c r="AM25" s="3">
        <v>50</v>
      </c>
      <c r="AN25" s="3"/>
      <c r="AO25" s="3"/>
      <c r="AP25" s="3"/>
      <c r="AQ25" s="3"/>
      <c r="AR25" s="3"/>
      <c r="AS25" s="3"/>
      <c r="AT25" s="3"/>
      <c r="AU25" s="3"/>
      <c r="AV25" s="3"/>
      <c r="AW25" s="3">
        <v>10</v>
      </c>
      <c r="AX25" s="3"/>
      <c r="AY25" s="3"/>
      <c r="AZ25" s="3"/>
      <c r="BA25" s="3"/>
      <c r="BB25" s="4">
        <f t="shared" si="0"/>
        <v>90</v>
      </c>
      <c r="BC25" s="3">
        <f t="shared" si="1"/>
        <v>5400</v>
      </c>
    </row>
    <row r="26" spans="1:55" ht="27.6" customHeight="1">
      <c r="A26" s="3">
        <v>25</v>
      </c>
      <c r="B26" s="2" t="s">
        <v>74</v>
      </c>
      <c r="C26" s="2" t="s">
        <v>75</v>
      </c>
      <c r="D26" s="3" t="s">
        <v>53</v>
      </c>
      <c r="E26" s="13">
        <v>60</v>
      </c>
      <c r="F26" s="13"/>
      <c r="G26" s="3"/>
      <c r="H26" s="3"/>
      <c r="I26" s="3"/>
      <c r="J26" s="3"/>
      <c r="K26" s="3"/>
      <c r="L26" s="3"/>
      <c r="M26" s="3"/>
      <c r="N26" s="3"/>
      <c r="O26" s="3"/>
      <c r="P26" s="3"/>
      <c r="Q26" s="3"/>
      <c r="R26" s="3"/>
      <c r="S26" s="3"/>
      <c r="T26" s="3">
        <v>40</v>
      </c>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v>10</v>
      </c>
      <c r="AX26" s="3"/>
      <c r="AY26" s="3"/>
      <c r="AZ26" s="3"/>
      <c r="BA26" s="3"/>
      <c r="BB26" s="4">
        <f t="shared" si="0"/>
        <v>50</v>
      </c>
      <c r="BC26" s="3">
        <f t="shared" si="1"/>
        <v>3000</v>
      </c>
    </row>
    <row r="27" spans="1:55" ht="27.6" customHeight="1">
      <c r="A27" s="3">
        <v>26</v>
      </c>
      <c r="B27" s="2" t="s">
        <v>76</v>
      </c>
      <c r="C27" s="2" t="s">
        <v>77</v>
      </c>
      <c r="D27" s="3" t="s">
        <v>53</v>
      </c>
      <c r="E27" s="13">
        <v>60</v>
      </c>
      <c r="F27" s="13"/>
      <c r="G27" s="3"/>
      <c r="H27" s="3"/>
      <c r="I27" s="3"/>
      <c r="J27" s="3"/>
      <c r="K27" s="3"/>
      <c r="L27" s="3"/>
      <c r="M27" s="3"/>
      <c r="N27" s="3"/>
      <c r="O27" s="3"/>
      <c r="P27" s="3"/>
      <c r="Q27" s="3"/>
      <c r="R27" s="3"/>
      <c r="S27" s="3"/>
      <c r="T27" s="3">
        <v>30</v>
      </c>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4">
        <f t="shared" si="0"/>
        <v>30</v>
      </c>
      <c r="BC27" s="3">
        <f t="shared" si="1"/>
        <v>1800</v>
      </c>
    </row>
    <row r="28" spans="1:55" ht="27.6" customHeight="1">
      <c r="A28" s="3">
        <v>27</v>
      </c>
      <c r="B28" s="2" t="s">
        <v>78</v>
      </c>
      <c r="C28" s="2" t="s">
        <v>79</v>
      </c>
      <c r="D28" s="3" t="s">
        <v>53</v>
      </c>
      <c r="E28" s="13">
        <v>60</v>
      </c>
      <c r="F28" s="1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v>50</v>
      </c>
      <c r="AK28" s="3"/>
      <c r="AL28" s="3"/>
      <c r="AM28" s="3"/>
      <c r="AN28" s="3"/>
      <c r="AO28" s="3"/>
      <c r="AP28" s="3"/>
      <c r="AQ28" s="3"/>
      <c r="AR28" s="3"/>
      <c r="AS28" s="3"/>
      <c r="AT28" s="3"/>
      <c r="AU28" s="3"/>
      <c r="AV28" s="3"/>
      <c r="AW28" s="3"/>
      <c r="AX28" s="3"/>
      <c r="AY28" s="3"/>
      <c r="AZ28" s="3"/>
      <c r="BA28" s="3"/>
      <c r="BB28" s="4">
        <f t="shared" si="0"/>
        <v>50</v>
      </c>
      <c r="BC28" s="3">
        <f t="shared" si="1"/>
        <v>3000</v>
      </c>
    </row>
    <row r="29" spans="1:55" ht="27.6" customHeight="1">
      <c r="A29" s="3">
        <v>28</v>
      </c>
      <c r="B29" s="2" t="s">
        <v>80</v>
      </c>
      <c r="C29" s="2" t="s">
        <v>81</v>
      </c>
      <c r="D29" s="3" t="s">
        <v>53</v>
      </c>
      <c r="E29" s="3">
        <v>22</v>
      </c>
      <c r="F29" s="3">
        <v>300</v>
      </c>
      <c r="G29" s="3"/>
      <c r="H29" s="3"/>
      <c r="I29" s="3"/>
      <c r="J29" s="3"/>
      <c r="K29" s="3"/>
      <c r="L29" s="3"/>
      <c r="M29" s="3"/>
      <c r="N29" s="3"/>
      <c r="O29" s="3"/>
      <c r="P29" s="3"/>
      <c r="Q29" s="3"/>
      <c r="R29" s="3"/>
      <c r="S29" s="3"/>
      <c r="T29" s="3"/>
      <c r="U29" s="3"/>
      <c r="V29" s="3"/>
      <c r="W29" s="3"/>
      <c r="X29" s="3">
        <v>5</v>
      </c>
      <c r="Y29" s="3"/>
      <c r="Z29" s="3"/>
      <c r="AA29" s="3"/>
      <c r="AB29" s="3"/>
      <c r="AC29" s="3"/>
      <c r="AD29" s="3"/>
      <c r="AE29" s="3"/>
      <c r="AF29" s="3"/>
      <c r="AG29" s="3"/>
      <c r="AH29" s="3"/>
      <c r="AI29" s="3"/>
      <c r="AJ29" s="3"/>
      <c r="AK29" s="3"/>
      <c r="AL29" s="3"/>
      <c r="AM29" s="3"/>
      <c r="AN29" s="3"/>
      <c r="AO29" s="3"/>
      <c r="AP29" s="3">
        <v>5</v>
      </c>
      <c r="AQ29" s="3"/>
      <c r="AR29" s="3"/>
      <c r="AS29" s="3"/>
      <c r="AT29" s="3"/>
      <c r="AU29" s="3"/>
      <c r="AV29" s="3"/>
      <c r="AW29" s="3"/>
      <c r="AX29" s="3">
        <v>5</v>
      </c>
      <c r="AY29" s="3"/>
      <c r="AZ29" s="3"/>
      <c r="BA29" s="3">
        <v>50</v>
      </c>
      <c r="BB29" s="4">
        <f t="shared" si="0"/>
        <v>365</v>
      </c>
      <c r="BC29" s="3">
        <f t="shared" si="1"/>
        <v>8030</v>
      </c>
    </row>
    <row r="30" spans="1:55" ht="27.6" customHeight="1">
      <c r="A30" s="3">
        <v>29</v>
      </c>
      <c r="B30" s="2" t="s">
        <v>82</v>
      </c>
      <c r="C30" s="2" t="s">
        <v>83</v>
      </c>
      <c r="D30" s="3" t="s">
        <v>53</v>
      </c>
      <c r="E30" s="3">
        <v>22</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v>300</v>
      </c>
      <c r="AM30" s="3"/>
      <c r="AN30" s="3"/>
      <c r="AO30" s="3"/>
      <c r="AP30" s="3">
        <v>20</v>
      </c>
      <c r="AQ30" s="3"/>
      <c r="AR30" s="3"/>
      <c r="AS30" s="3"/>
      <c r="AT30" s="3"/>
      <c r="AU30" s="3"/>
      <c r="AV30" s="3"/>
      <c r="AW30" s="3"/>
      <c r="AX30" s="3">
        <v>15</v>
      </c>
      <c r="AY30" s="3"/>
      <c r="AZ30" s="3"/>
      <c r="BA30" s="3">
        <v>50</v>
      </c>
      <c r="BB30" s="4">
        <f t="shared" si="0"/>
        <v>385</v>
      </c>
      <c r="BC30" s="3">
        <f t="shared" si="1"/>
        <v>8470</v>
      </c>
    </row>
    <row r="31" spans="1:55" ht="27.6" customHeight="1">
      <c r="A31" s="3">
        <v>30</v>
      </c>
      <c r="B31" s="2" t="s">
        <v>84</v>
      </c>
      <c r="C31" s="2" t="s">
        <v>85</v>
      </c>
      <c r="D31" s="3" t="s">
        <v>53</v>
      </c>
      <c r="E31" s="3">
        <v>22</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v>200</v>
      </c>
      <c r="AJ31" s="3"/>
      <c r="AK31" s="3"/>
      <c r="AL31" s="3"/>
      <c r="AM31" s="3"/>
      <c r="AN31" s="3"/>
      <c r="AO31" s="3"/>
      <c r="AP31" s="3">
        <v>30</v>
      </c>
      <c r="AQ31" s="3"/>
      <c r="AR31" s="3"/>
      <c r="AS31" s="3"/>
      <c r="AT31" s="3"/>
      <c r="AU31" s="3"/>
      <c r="AV31" s="3"/>
      <c r="AW31" s="3"/>
      <c r="AX31" s="3">
        <v>15</v>
      </c>
      <c r="AY31" s="3"/>
      <c r="AZ31" s="3"/>
      <c r="BA31" s="3"/>
      <c r="BB31" s="4">
        <f t="shared" si="0"/>
        <v>245</v>
      </c>
      <c r="BC31" s="3">
        <f t="shared" si="1"/>
        <v>5390</v>
      </c>
    </row>
    <row r="32" spans="1:55" ht="27.6" customHeight="1">
      <c r="A32" s="3">
        <v>31</v>
      </c>
      <c r="B32" s="2" t="s">
        <v>86</v>
      </c>
      <c r="C32" s="2" t="s">
        <v>244</v>
      </c>
      <c r="D32" s="3" t="s">
        <v>53</v>
      </c>
      <c r="E32" s="2">
        <v>30</v>
      </c>
      <c r="F32" s="2"/>
      <c r="G32" s="2"/>
      <c r="H32" s="2"/>
      <c r="I32" s="2"/>
      <c r="J32" s="2"/>
      <c r="K32" s="2"/>
      <c r="L32" s="2"/>
      <c r="M32" s="3"/>
      <c r="N32" s="3"/>
      <c r="O32" s="3"/>
      <c r="P32" s="3"/>
      <c r="Q32" s="3"/>
      <c r="R32" s="3"/>
      <c r="S32" s="3"/>
      <c r="T32" s="3"/>
      <c r="U32" s="3"/>
      <c r="V32" s="3"/>
      <c r="W32" s="3"/>
      <c r="X32" s="3"/>
      <c r="Y32" s="3"/>
      <c r="Z32" s="3"/>
      <c r="AA32" s="3"/>
      <c r="AB32" s="3"/>
      <c r="AC32" s="3"/>
      <c r="AD32" s="3"/>
      <c r="AE32" s="3">
        <v>300</v>
      </c>
      <c r="AF32" s="3"/>
      <c r="AG32" s="3"/>
      <c r="AH32" s="3"/>
      <c r="AI32" s="3"/>
      <c r="AJ32" s="3"/>
      <c r="AK32" s="3"/>
      <c r="AL32" s="3"/>
      <c r="AM32" s="3"/>
      <c r="AN32" s="3"/>
      <c r="AO32" s="3"/>
      <c r="AP32" s="3"/>
      <c r="AQ32" s="3"/>
      <c r="AR32" s="3"/>
      <c r="AS32" s="3"/>
      <c r="AT32" s="3">
        <v>700</v>
      </c>
      <c r="AU32" s="3"/>
      <c r="AV32" s="3"/>
      <c r="AW32" s="3"/>
      <c r="AX32" s="3"/>
      <c r="AY32" s="3"/>
      <c r="AZ32" s="3"/>
      <c r="BA32" s="3"/>
      <c r="BB32" s="4">
        <f t="shared" si="0"/>
        <v>1000</v>
      </c>
      <c r="BC32" s="3">
        <f t="shared" si="1"/>
        <v>30000</v>
      </c>
    </row>
    <row r="33" spans="1:55" ht="27.6" customHeight="1">
      <c r="A33" s="3">
        <v>32</v>
      </c>
      <c r="B33" s="2" t="s">
        <v>389</v>
      </c>
      <c r="C33" s="2" t="s">
        <v>243</v>
      </c>
      <c r="D33" s="3" t="s">
        <v>53</v>
      </c>
      <c r="E33" s="3">
        <v>13</v>
      </c>
      <c r="F33" s="3"/>
      <c r="G33" s="3"/>
      <c r="H33" s="3"/>
      <c r="I33" s="3"/>
      <c r="J33" s="3"/>
      <c r="K33" s="3">
        <v>14000</v>
      </c>
      <c r="L33" s="3"/>
      <c r="M33" s="3"/>
      <c r="N33" s="3"/>
      <c r="O33" s="3"/>
      <c r="P33" s="3"/>
      <c r="Q33" s="3"/>
      <c r="R33" s="3"/>
      <c r="S33" s="3"/>
      <c r="T33" s="3"/>
      <c r="U33" s="3"/>
      <c r="V33" s="3"/>
      <c r="W33" s="3"/>
      <c r="X33" s="3"/>
      <c r="Y33" s="3"/>
      <c r="Z33" s="3"/>
      <c r="AA33" s="3"/>
      <c r="AB33" s="3"/>
      <c r="AC33" s="3"/>
      <c r="AD33" s="3"/>
      <c r="AE33" s="3"/>
      <c r="AF33" s="3">
        <v>200</v>
      </c>
      <c r="AG33" s="3"/>
      <c r="AH33" s="3"/>
      <c r="AI33" s="3"/>
      <c r="AJ33" s="3"/>
      <c r="AK33" s="3"/>
      <c r="AL33" s="3"/>
      <c r="AM33" s="3"/>
      <c r="AN33" s="3"/>
      <c r="AO33" s="3"/>
      <c r="AP33" s="3"/>
      <c r="AQ33" s="3"/>
      <c r="AR33" s="3"/>
      <c r="AS33" s="3"/>
      <c r="AT33" s="3"/>
      <c r="AU33" s="3"/>
      <c r="AV33" s="3"/>
      <c r="AW33" s="3"/>
      <c r="AX33" s="3"/>
      <c r="AY33" s="3"/>
      <c r="AZ33" s="3"/>
      <c r="BA33" s="3"/>
      <c r="BB33" s="4">
        <f t="shared" si="0"/>
        <v>14200</v>
      </c>
      <c r="BC33" s="3">
        <f t="shared" si="1"/>
        <v>184600</v>
      </c>
    </row>
    <row r="34" spans="1:55" ht="27.6" customHeight="1">
      <c r="A34" s="3">
        <v>33</v>
      </c>
      <c r="B34" s="2" t="s">
        <v>336</v>
      </c>
      <c r="C34" s="2" t="s">
        <v>337</v>
      </c>
      <c r="D34" s="3" t="s">
        <v>53</v>
      </c>
      <c r="E34" s="3">
        <v>2</v>
      </c>
      <c r="F34" s="3">
        <v>4000</v>
      </c>
      <c r="G34" s="3"/>
      <c r="H34" s="3"/>
      <c r="I34" s="3"/>
      <c r="J34" s="3"/>
      <c r="K34" s="3"/>
      <c r="L34" s="3"/>
      <c r="M34" s="3"/>
      <c r="N34" s="3">
        <v>8800</v>
      </c>
      <c r="O34" s="3"/>
      <c r="P34" s="3"/>
      <c r="Q34" s="3"/>
      <c r="R34" s="3"/>
      <c r="S34" s="3"/>
      <c r="T34" s="3"/>
      <c r="U34" s="3"/>
      <c r="V34" s="3"/>
      <c r="W34" s="3"/>
      <c r="X34" s="3"/>
      <c r="Y34" s="3"/>
      <c r="Z34" s="3"/>
      <c r="AA34" s="3"/>
      <c r="AB34" s="3"/>
      <c r="AC34" s="3"/>
      <c r="AD34" s="3"/>
      <c r="AE34" s="3">
        <v>60</v>
      </c>
      <c r="AF34" s="3"/>
      <c r="AG34" s="3"/>
      <c r="AH34" s="3"/>
      <c r="AI34" s="3">
        <v>300</v>
      </c>
      <c r="AJ34" s="3"/>
      <c r="AK34" s="3"/>
      <c r="AL34" s="3">
        <v>1000</v>
      </c>
      <c r="AM34" s="3"/>
      <c r="AN34" s="3"/>
      <c r="AO34" s="3"/>
      <c r="AP34" s="3"/>
      <c r="AQ34" s="3"/>
      <c r="AR34" s="3"/>
      <c r="AS34" s="3"/>
      <c r="AT34" s="3"/>
      <c r="AU34" s="3"/>
      <c r="AV34" s="3"/>
      <c r="AW34" s="3">
        <v>400</v>
      </c>
      <c r="AX34" s="3"/>
      <c r="AY34" s="3"/>
      <c r="AZ34" s="3"/>
      <c r="BA34" s="3"/>
      <c r="BB34" s="4">
        <f t="shared" si="0"/>
        <v>14560</v>
      </c>
      <c r="BC34" s="3">
        <f t="shared" si="1"/>
        <v>29120</v>
      </c>
    </row>
    <row r="35" spans="1:55" ht="27.6" customHeight="1">
      <c r="A35" s="3">
        <v>34</v>
      </c>
      <c r="B35" s="2" t="s">
        <v>87</v>
      </c>
      <c r="C35" s="2" t="s">
        <v>88</v>
      </c>
      <c r="D35" s="3" t="s">
        <v>53</v>
      </c>
      <c r="E35" s="3">
        <v>8.87</v>
      </c>
      <c r="F35" s="3"/>
      <c r="G35" s="3">
        <v>8500</v>
      </c>
      <c r="H35" s="3"/>
      <c r="I35" s="3"/>
      <c r="J35" s="3"/>
      <c r="K35" s="3">
        <v>2500</v>
      </c>
      <c r="L35" s="3"/>
      <c r="M35" s="3">
        <v>500</v>
      </c>
      <c r="N35" s="3"/>
      <c r="O35" s="3"/>
      <c r="P35" s="3"/>
      <c r="Q35" s="3"/>
      <c r="R35" s="3"/>
      <c r="S35" s="3"/>
      <c r="T35" s="3"/>
      <c r="U35" s="3">
        <v>4000</v>
      </c>
      <c r="V35" s="3"/>
      <c r="W35" s="3"/>
      <c r="X35" s="3"/>
      <c r="Y35" s="3"/>
      <c r="Z35" s="3">
        <v>2500</v>
      </c>
      <c r="AA35" s="3"/>
      <c r="AB35" s="3"/>
      <c r="AC35" s="3">
        <v>100</v>
      </c>
      <c r="AD35" s="3">
        <v>300</v>
      </c>
      <c r="AE35" s="3"/>
      <c r="AF35" s="3">
        <v>1000</v>
      </c>
      <c r="AG35" s="3">
        <v>2000</v>
      </c>
      <c r="AH35" s="3"/>
      <c r="AI35" s="3"/>
      <c r="AJ35" s="3"/>
      <c r="AK35" s="3"/>
      <c r="AL35" s="3">
        <v>1000</v>
      </c>
      <c r="AM35" s="3"/>
      <c r="AN35" s="3"/>
      <c r="AO35" s="3"/>
      <c r="AP35" s="3"/>
      <c r="AQ35" s="3"/>
      <c r="AR35" s="3"/>
      <c r="AS35" s="3"/>
      <c r="AT35" s="3"/>
      <c r="AU35" s="3"/>
      <c r="AV35" s="3"/>
      <c r="AW35" s="3"/>
      <c r="AX35" s="3"/>
      <c r="AY35" s="3">
        <v>1500</v>
      </c>
      <c r="AZ35" s="3"/>
      <c r="BA35" s="3"/>
      <c r="BB35" s="4">
        <f t="shared" si="0"/>
        <v>23900</v>
      </c>
      <c r="BC35" s="3">
        <f t="shared" si="1"/>
        <v>211992.99999999997</v>
      </c>
    </row>
    <row r="36" spans="1:55" ht="27.6" customHeight="1">
      <c r="A36" s="3">
        <v>35</v>
      </c>
      <c r="B36" s="2" t="s">
        <v>89</v>
      </c>
      <c r="C36" s="2" t="s">
        <v>90</v>
      </c>
      <c r="D36" s="3" t="s">
        <v>53</v>
      </c>
      <c r="E36" s="14">
        <v>7</v>
      </c>
      <c r="F36" s="14"/>
      <c r="G36" s="3"/>
      <c r="H36" s="3"/>
      <c r="I36" s="3"/>
      <c r="J36" s="3"/>
      <c r="K36" s="3">
        <v>7900</v>
      </c>
      <c r="L36" s="3"/>
      <c r="M36" s="3"/>
      <c r="N36" s="3"/>
      <c r="O36" s="3">
        <v>1500</v>
      </c>
      <c r="P36" s="3"/>
      <c r="Q36" s="3"/>
      <c r="R36" s="3"/>
      <c r="S36" s="3">
        <v>10000</v>
      </c>
      <c r="T36" s="3"/>
      <c r="U36" s="3"/>
      <c r="V36" s="3"/>
      <c r="W36" s="3"/>
      <c r="X36" s="3"/>
      <c r="Y36" s="3"/>
      <c r="Z36" s="3"/>
      <c r="AA36" s="3"/>
      <c r="AB36" s="3">
        <v>1300</v>
      </c>
      <c r="AC36" s="3">
        <v>100</v>
      </c>
      <c r="AD36" s="3"/>
      <c r="AE36" s="3"/>
      <c r="AF36" s="3">
        <v>1000</v>
      </c>
      <c r="AG36" s="3"/>
      <c r="AH36" s="3"/>
      <c r="AI36" s="3"/>
      <c r="AJ36" s="3"/>
      <c r="AK36" s="3"/>
      <c r="AL36" s="3"/>
      <c r="AM36" s="3"/>
      <c r="AN36" s="3"/>
      <c r="AO36" s="3"/>
      <c r="AP36" s="3"/>
      <c r="AQ36" s="3"/>
      <c r="AR36" s="3"/>
      <c r="AS36" s="3"/>
      <c r="AT36" s="3"/>
      <c r="AU36" s="3"/>
      <c r="AV36" s="3"/>
      <c r="AW36" s="3"/>
      <c r="AX36" s="3"/>
      <c r="AY36" s="3"/>
      <c r="AZ36" s="3"/>
      <c r="BA36" s="3"/>
      <c r="BB36" s="4">
        <f t="shared" si="0"/>
        <v>21800</v>
      </c>
      <c r="BC36" s="3">
        <f t="shared" si="1"/>
        <v>152600</v>
      </c>
    </row>
    <row r="37" spans="1:55" ht="27.6" customHeight="1">
      <c r="A37" s="3">
        <v>36</v>
      </c>
      <c r="B37" s="2" t="s">
        <v>91</v>
      </c>
      <c r="C37" s="2" t="s">
        <v>92</v>
      </c>
      <c r="D37" s="3" t="s">
        <v>53</v>
      </c>
      <c r="E37" s="3">
        <v>11.98</v>
      </c>
      <c r="F37" s="3"/>
      <c r="G37" s="3"/>
      <c r="H37" s="3"/>
      <c r="I37" s="3"/>
      <c r="J37" s="3"/>
      <c r="K37" s="3">
        <v>2000</v>
      </c>
      <c r="L37" s="3"/>
      <c r="M37" s="3"/>
      <c r="N37" s="3"/>
      <c r="O37" s="3">
        <v>400</v>
      </c>
      <c r="P37" s="3"/>
      <c r="Q37" s="3"/>
      <c r="R37" s="3"/>
      <c r="S37" s="3"/>
      <c r="T37" s="3"/>
      <c r="U37" s="3"/>
      <c r="V37" s="3"/>
      <c r="W37" s="3"/>
      <c r="X37" s="3"/>
      <c r="Y37" s="3"/>
      <c r="Z37" s="3"/>
      <c r="AA37" s="3"/>
      <c r="AB37" s="3">
        <v>800</v>
      </c>
      <c r="AC37" s="3"/>
      <c r="AD37" s="3">
        <v>500</v>
      </c>
      <c r="AE37" s="3">
        <v>300</v>
      </c>
      <c r="AF37" s="3"/>
      <c r="AG37" s="3">
        <v>1000</v>
      </c>
      <c r="AH37" s="3"/>
      <c r="AI37" s="3"/>
      <c r="AJ37" s="3"/>
      <c r="AK37" s="3"/>
      <c r="AL37" s="3">
        <v>500</v>
      </c>
      <c r="AM37" s="3"/>
      <c r="AN37" s="3"/>
      <c r="AO37" s="3"/>
      <c r="AP37" s="3"/>
      <c r="AQ37" s="3"/>
      <c r="AR37" s="3"/>
      <c r="AS37" s="3"/>
      <c r="AT37" s="3"/>
      <c r="AU37" s="3"/>
      <c r="AV37" s="3"/>
      <c r="AW37" s="3"/>
      <c r="AX37" s="3"/>
      <c r="AY37" s="3">
        <v>1500</v>
      </c>
      <c r="AZ37" s="3"/>
      <c r="BA37" s="3"/>
      <c r="BB37" s="4">
        <f t="shared" si="0"/>
        <v>7000</v>
      </c>
      <c r="BC37" s="3">
        <f t="shared" si="1"/>
        <v>83860</v>
      </c>
    </row>
    <row r="38" spans="1:55" ht="27.6" customHeight="1">
      <c r="A38" s="3">
        <v>37</v>
      </c>
      <c r="B38" s="2" t="s">
        <v>93</v>
      </c>
      <c r="C38" s="2" t="s">
        <v>377</v>
      </c>
      <c r="D38" s="2" t="s">
        <v>53</v>
      </c>
      <c r="E38" s="2">
        <v>1.05</v>
      </c>
      <c r="F38" s="2">
        <v>800</v>
      </c>
      <c r="G38" s="3"/>
      <c r="H38" s="3"/>
      <c r="I38" s="3"/>
      <c r="J38" s="3"/>
      <c r="K38" s="3"/>
      <c r="L38" s="3"/>
      <c r="M38" s="3">
        <v>2000</v>
      </c>
      <c r="N38" s="3"/>
      <c r="O38" s="3"/>
      <c r="P38" s="3"/>
      <c r="Q38" s="3">
        <v>1000</v>
      </c>
      <c r="R38" s="3"/>
      <c r="S38" s="3"/>
      <c r="T38" s="3"/>
      <c r="U38" s="3"/>
      <c r="V38" s="3"/>
      <c r="W38" s="3">
        <v>4600</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4">
        <f t="shared" si="0"/>
        <v>8400</v>
      </c>
      <c r="BC38" s="3">
        <f t="shared" si="1"/>
        <v>8820</v>
      </c>
    </row>
    <row r="39" spans="1:55" ht="27.6" customHeight="1">
      <c r="A39" s="3">
        <v>38</v>
      </c>
      <c r="B39" s="2" t="s">
        <v>94</v>
      </c>
      <c r="C39" s="2" t="s">
        <v>378</v>
      </c>
      <c r="D39" s="2" t="s">
        <v>53</v>
      </c>
      <c r="E39" s="2">
        <v>1.05</v>
      </c>
      <c r="F39" s="2">
        <v>2900</v>
      </c>
      <c r="G39" s="2"/>
      <c r="H39" s="2"/>
      <c r="I39" s="2"/>
      <c r="J39" s="2">
        <v>500</v>
      </c>
      <c r="K39" s="2"/>
      <c r="L39" s="2"/>
      <c r="M39" s="3">
        <v>7000</v>
      </c>
      <c r="N39" s="3">
        <v>1000</v>
      </c>
      <c r="O39" s="3"/>
      <c r="P39" s="3"/>
      <c r="Q39" s="3">
        <v>1000</v>
      </c>
      <c r="R39" s="3"/>
      <c r="S39" s="3"/>
      <c r="T39" s="3"/>
      <c r="U39" s="3">
        <v>300</v>
      </c>
      <c r="V39" s="3"/>
      <c r="W39" s="3"/>
      <c r="X39" s="3"/>
      <c r="Y39" s="3"/>
      <c r="Z39" s="3"/>
      <c r="AA39" s="3"/>
      <c r="AB39" s="3"/>
      <c r="AC39" s="3"/>
      <c r="AD39" s="3"/>
      <c r="AE39" s="3"/>
      <c r="AF39" s="3"/>
      <c r="AG39" s="3"/>
      <c r="AH39" s="3"/>
      <c r="AI39" s="3"/>
      <c r="AJ39" s="3"/>
      <c r="AK39" s="3"/>
      <c r="AL39" s="3">
        <v>500</v>
      </c>
      <c r="AM39" s="3"/>
      <c r="AN39" s="3"/>
      <c r="AO39" s="3"/>
      <c r="AP39" s="3"/>
      <c r="AQ39" s="3"/>
      <c r="AR39" s="3"/>
      <c r="AS39" s="3"/>
      <c r="AT39" s="3"/>
      <c r="AU39" s="3"/>
      <c r="AV39" s="3"/>
      <c r="AW39" s="3"/>
      <c r="AX39" s="3"/>
      <c r="AY39" s="3"/>
      <c r="AZ39" s="3"/>
      <c r="BA39" s="3"/>
      <c r="BB39" s="4">
        <f t="shared" si="0"/>
        <v>13200</v>
      </c>
      <c r="BC39" s="3">
        <f t="shared" si="1"/>
        <v>13860</v>
      </c>
    </row>
    <row r="40" spans="1:55" ht="27.6" customHeight="1">
      <c r="A40" s="3">
        <v>39</v>
      </c>
      <c r="B40" s="2" t="s">
        <v>356</v>
      </c>
      <c r="C40" s="2" t="s">
        <v>379</v>
      </c>
      <c r="D40" s="2" t="s">
        <v>53</v>
      </c>
      <c r="E40" s="2">
        <v>1.05</v>
      </c>
      <c r="F40" s="2">
        <v>200</v>
      </c>
      <c r="G40" s="2"/>
      <c r="H40" s="2"/>
      <c r="I40" s="2"/>
      <c r="J40" s="2"/>
      <c r="K40" s="2"/>
      <c r="L40" s="2"/>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4">
        <f t="shared" si="0"/>
        <v>200</v>
      </c>
      <c r="BC40" s="3">
        <f t="shared" si="1"/>
        <v>210</v>
      </c>
    </row>
    <row r="41" spans="1:55" ht="27.6" customHeight="1">
      <c r="A41" s="3">
        <v>40</v>
      </c>
      <c r="B41" s="2" t="s">
        <v>95</v>
      </c>
      <c r="C41" s="2" t="s">
        <v>380</v>
      </c>
      <c r="D41" s="2" t="s">
        <v>53</v>
      </c>
      <c r="E41" s="2">
        <v>1.05</v>
      </c>
      <c r="F41" s="2">
        <v>2800</v>
      </c>
      <c r="G41" s="2"/>
      <c r="H41" s="2"/>
      <c r="I41" s="2">
        <v>300</v>
      </c>
      <c r="J41" s="2">
        <v>500</v>
      </c>
      <c r="K41" s="2"/>
      <c r="L41" s="2"/>
      <c r="M41" s="3">
        <v>2800</v>
      </c>
      <c r="N41" s="3"/>
      <c r="O41" s="3"/>
      <c r="P41" s="3"/>
      <c r="Q41" s="3">
        <v>1000</v>
      </c>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v>500</v>
      </c>
      <c r="AY41" s="3"/>
      <c r="AZ41" s="3"/>
      <c r="BA41" s="3"/>
      <c r="BB41" s="4">
        <f t="shared" si="0"/>
        <v>7900</v>
      </c>
      <c r="BC41" s="3">
        <f t="shared" si="1"/>
        <v>8295</v>
      </c>
    </row>
    <row r="42" spans="1:55" ht="27.6" customHeight="1">
      <c r="A42" s="3">
        <v>41</v>
      </c>
      <c r="B42" s="2" t="s">
        <v>96</v>
      </c>
      <c r="C42" s="2" t="s">
        <v>381</v>
      </c>
      <c r="D42" s="2" t="s">
        <v>53</v>
      </c>
      <c r="E42" s="2">
        <v>1.05</v>
      </c>
      <c r="F42" s="2">
        <v>800</v>
      </c>
      <c r="G42" s="2"/>
      <c r="H42" s="2"/>
      <c r="I42" s="2">
        <v>400</v>
      </c>
      <c r="J42" s="2">
        <v>200</v>
      </c>
      <c r="K42" s="2"/>
      <c r="L42" s="2"/>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4">
        <f t="shared" si="0"/>
        <v>1400</v>
      </c>
      <c r="BC42" s="3">
        <f t="shared" si="1"/>
        <v>1470</v>
      </c>
    </row>
    <row r="43" spans="1:55" ht="27.6" customHeight="1">
      <c r="A43" s="3">
        <v>42</v>
      </c>
      <c r="B43" s="2" t="s">
        <v>97</v>
      </c>
      <c r="C43" s="2" t="s">
        <v>382</v>
      </c>
      <c r="D43" s="2" t="s">
        <v>53</v>
      </c>
      <c r="E43" s="2">
        <v>1.05</v>
      </c>
      <c r="F43" s="2">
        <v>800</v>
      </c>
      <c r="G43" s="2"/>
      <c r="H43" s="2"/>
      <c r="I43" s="2"/>
      <c r="J43" s="2"/>
      <c r="K43" s="2"/>
      <c r="L43" s="2"/>
      <c r="M43" s="3">
        <v>3600</v>
      </c>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v>400</v>
      </c>
      <c r="AW43" s="3"/>
      <c r="AX43" s="3">
        <v>1500</v>
      </c>
      <c r="AY43" s="3"/>
      <c r="AZ43" s="3"/>
      <c r="BA43" s="3"/>
      <c r="BB43" s="4">
        <f t="shared" si="0"/>
        <v>6300</v>
      </c>
      <c r="BC43" s="3">
        <f t="shared" si="1"/>
        <v>6615</v>
      </c>
    </row>
    <row r="44" spans="1:55" ht="27.6" customHeight="1">
      <c r="A44" s="3">
        <v>43</v>
      </c>
      <c r="B44" s="2" t="s">
        <v>98</v>
      </c>
      <c r="C44" s="2" t="s">
        <v>383</v>
      </c>
      <c r="D44" s="2" t="s">
        <v>53</v>
      </c>
      <c r="E44" s="2">
        <v>1.05</v>
      </c>
      <c r="F44" s="2">
        <v>800</v>
      </c>
      <c r="G44" s="2"/>
      <c r="H44" s="2"/>
      <c r="I44" s="2"/>
      <c r="J44" s="2">
        <v>1000</v>
      </c>
      <c r="K44" s="2">
        <v>600</v>
      </c>
      <c r="L44" s="2"/>
      <c r="M44" s="3"/>
      <c r="N44" s="3"/>
      <c r="O44" s="3"/>
      <c r="P44" s="3"/>
      <c r="Q44" s="3">
        <v>5000</v>
      </c>
      <c r="R44" s="3"/>
      <c r="S44" s="3"/>
      <c r="T44" s="3"/>
      <c r="U44" s="3"/>
      <c r="V44" s="3"/>
      <c r="W44" s="3"/>
      <c r="X44" s="3"/>
      <c r="Y44" s="3"/>
      <c r="Z44" s="3"/>
      <c r="AA44" s="3"/>
      <c r="AB44" s="3"/>
      <c r="AC44" s="3"/>
      <c r="AD44" s="3"/>
      <c r="AE44" s="3"/>
      <c r="AF44" s="3"/>
      <c r="AG44" s="3"/>
      <c r="AH44" s="3"/>
      <c r="AI44" s="3"/>
      <c r="AJ44" s="3">
        <v>1000</v>
      </c>
      <c r="AK44" s="3"/>
      <c r="AL44" s="3">
        <v>1000</v>
      </c>
      <c r="AM44" s="3"/>
      <c r="AN44" s="3"/>
      <c r="AO44" s="3"/>
      <c r="AP44" s="3"/>
      <c r="AQ44" s="3"/>
      <c r="AR44" s="3"/>
      <c r="AS44" s="3"/>
      <c r="AT44" s="3"/>
      <c r="AU44" s="3"/>
      <c r="AV44" s="3"/>
      <c r="AW44" s="3"/>
      <c r="AX44" s="3"/>
      <c r="AY44" s="3"/>
      <c r="AZ44" s="3"/>
      <c r="BA44" s="3"/>
      <c r="BB44" s="4">
        <f t="shared" si="0"/>
        <v>9400</v>
      </c>
      <c r="BC44" s="3">
        <f t="shared" si="1"/>
        <v>9870</v>
      </c>
    </row>
    <row r="45" spans="1:55" ht="27.6" customHeight="1">
      <c r="A45" s="3">
        <v>44</v>
      </c>
      <c r="B45" s="2" t="s">
        <v>99</v>
      </c>
      <c r="C45" s="2" t="s">
        <v>384</v>
      </c>
      <c r="D45" s="2" t="s">
        <v>53</v>
      </c>
      <c r="E45" s="2">
        <v>1.05</v>
      </c>
      <c r="F45" s="2">
        <v>800</v>
      </c>
      <c r="G45" s="2">
        <v>3200</v>
      </c>
      <c r="H45" s="2"/>
      <c r="I45" s="2">
        <v>800</v>
      </c>
      <c r="J45" s="2">
        <v>400</v>
      </c>
      <c r="K45" s="2">
        <v>800</v>
      </c>
      <c r="L45" s="2"/>
      <c r="M45" s="3">
        <v>6400</v>
      </c>
      <c r="N45" s="3"/>
      <c r="O45" s="3"/>
      <c r="P45" s="3">
        <v>3700</v>
      </c>
      <c r="Q45" s="3"/>
      <c r="R45" s="3"/>
      <c r="S45" s="3"/>
      <c r="T45" s="3"/>
      <c r="U45" s="3">
        <v>2000</v>
      </c>
      <c r="V45" s="3"/>
      <c r="W45" s="3">
        <v>7000</v>
      </c>
      <c r="X45" s="3"/>
      <c r="Y45" s="3"/>
      <c r="Z45" s="3"/>
      <c r="AA45" s="3"/>
      <c r="AB45" s="3"/>
      <c r="AC45" s="3"/>
      <c r="AD45" s="3"/>
      <c r="AE45" s="3"/>
      <c r="AF45" s="3">
        <v>600</v>
      </c>
      <c r="AG45" s="3"/>
      <c r="AH45" s="3"/>
      <c r="AI45" s="3"/>
      <c r="AJ45" s="3">
        <v>2000</v>
      </c>
      <c r="AK45" s="3"/>
      <c r="AL45" s="3">
        <v>1000</v>
      </c>
      <c r="AM45" s="3">
        <v>500</v>
      </c>
      <c r="AN45" s="3">
        <v>2000</v>
      </c>
      <c r="AO45" s="3">
        <v>200</v>
      </c>
      <c r="AP45" s="3"/>
      <c r="AQ45" s="3"/>
      <c r="AR45" s="3"/>
      <c r="AS45" s="3">
        <v>5000</v>
      </c>
      <c r="AT45" s="3">
        <v>1400</v>
      </c>
      <c r="AU45" s="3"/>
      <c r="AV45" s="3">
        <v>600</v>
      </c>
      <c r="AW45" s="3">
        <v>1000</v>
      </c>
      <c r="AX45" s="3">
        <v>1500</v>
      </c>
      <c r="AY45" s="3"/>
      <c r="AZ45" s="3"/>
      <c r="BA45" s="3"/>
      <c r="BB45" s="4">
        <f t="shared" si="0"/>
        <v>40900</v>
      </c>
      <c r="BC45" s="3">
        <f t="shared" si="1"/>
        <v>42945</v>
      </c>
    </row>
    <row r="46" spans="1:55" ht="27.6" customHeight="1">
      <c r="A46" s="3">
        <v>45</v>
      </c>
      <c r="B46" s="2" t="s">
        <v>100</v>
      </c>
      <c r="C46" s="2" t="s">
        <v>385</v>
      </c>
      <c r="D46" s="2" t="s">
        <v>53</v>
      </c>
      <c r="E46" s="2">
        <v>1.05</v>
      </c>
      <c r="G46" s="2"/>
      <c r="H46" s="2"/>
      <c r="I46" s="2">
        <v>800</v>
      </c>
      <c r="J46" s="2">
        <v>500</v>
      </c>
      <c r="K46" s="2">
        <v>800</v>
      </c>
      <c r="L46" s="2"/>
      <c r="M46" s="3">
        <v>4000</v>
      </c>
      <c r="N46" s="3"/>
      <c r="O46" s="3"/>
      <c r="P46" s="3">
        <v>2200</v>
      </c>
      <c r="Q46" s="3">
        <v>5000</v>
      </c>
      <c r="R46" s="3"/>
      <c r="S46" s="3"/>
      <c r="T46" s="3"/>
      <c r="U46" s="3"/>
      <c r="V46" s="3"/>
      <c r="W46" s="3"/>
      <c r="X46" s="3"/>
      <c r="Y46" s="3"/>
      <c r="Z46" s="3"/>
      <c r="AA46" s="3"/>
      <c r="AB46" s="3"/>
      <c r="AC46" s="3"/>
      <c r="AD46" s="3"/>
      <c r="AE46" s="3"/>
      <c r="AF46" s="3"/>
      <c r="AG46" s="3"/>
      <c r="AH46" s="3"/>
      <c r="AI46" s="3"/>
      <c r="AJ46" s="3">
        <v>4300</v>
      </c>
      <c r="AK46" s="3"/>
      <c r="AL46" s="3"/>
      <c r="AM46" s="3">
        <v>500</v>
      </c>
      <c r="AN46" s="3">
        <v>2000</v>
      </c>
      <c r="AO46" s="3">
        <v>200</v>
      </c>
      <c r="AP46" s="3"/>
      <c r="AQ46" s="3"/>
      <c r="AR46" s="3"/>
      <c r="AS46" s="3"/>
      <c r="AT46" s="3"/>
      <c r="AU46" s="3"/>
      <c r="AV46" s="3">
        <v>400</v>
      </c>
      <c r="AW46" s="3"/>
      <c r="AX46" s="3"/>
      <c r="AY46" s="3"/>
      <c r="AZ46" s="3"/>
      <c r="BA46" s="3"/>
      <c r="BB46" s="4">
        <f t="shared" si="0"/>
        <v>20700</v>
      </c>
      <c r="BC46" s="3">
        <f t="shared" si="1"/>
        <v>21735</v>
      </c>
    </row>
    <row r="47" spans="1:55" ht="27.6" customHeight="1">
      <c r="A47" s="3">
        <v>46</v>
      </c>
      <c r="B47" s="2" t="s">
        <v>101</v>
      </c>
      <c r="C47" s="2" t="s">
        <v>386</v>
      </c>
      <c r="D47" s="2" t="s">
        <v>53</v>
      </c>
      <c r="E47" s="2">
        <v>1.05</v>
      </c>
      <c r="F47" s="2"/>
      <c r="G47" s="2"/>
      <c r="H47" s="2"/>
      <c r="I47" s="2">
        <v>200</v>
      </c>
      <c r="J47" s="2">
        <v>500</v>
      </c>
      <c r="K47" s="2"/>
      <c r="L47" s="2"/>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v>200</v>
      </c>
      <c r="AW47" s="3"/>
      <c r="AX47" s="3"/>
      <c r="AY47" s="3"/>
      <c r="AZ47" s="3"/>
      <c r="BA47" s="3"/>
      <c r="BB47" s="4">
        <f t="shared" si="0"/>
        <v>900</v>
      </c>
      <c r="BC47" s="3">
        <f t="shared" si="1"/>
        <v>945</v>
      </c>
    </row>
    <row r="48" spans="1:55" ht="27.6" customHeight="1">
      <c r="A48" s="3">
        <v>47</v>
      </c>
      <c r="B48" s="2" t="s">
        <v>102</v>
      </c>
      <c r="C48" s="2" t="s">
        <v>387</v>
      </c>
      <c r="D48" s="2" t="s">
        <v>53</v>
      </c>
      <c r="E48" s="2">
        <v>1.05</v>
      </c>
      <c r="F48" s="2"/>
      <c r="G48" s="2"/>
      <c r="H48" s="2"/>
      <c r="I48" s="2"/>
      <c r="J48" s="2"/>
      <c r="K48" s="2"/>
      <c r="L48" s="2"/>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v>1000</v>
      </c>
      <c r="AU48" s="3"/>
      <c r="AV48" s="3"/>
      <c r="AW48" s="3"/>
      <c r="AX48" s="3"/>
      <c r="AY48" s="3"/>
      <c r="AZ48" s="3"/>
      <c r="BA48" s="3"/>
      <c r="BB48" s="4">
        <f t="shared" si="0"/>
        <v>1000</v>
      </c>
      <c r="BC48" s="3">
        <f t="shared" si="1"/>
        <v>1050</v>
      </c>
    </row>
    <row r="49" spans="1:55" ht="27.6" customHeight="1">
      <c r="A49" s="3">
        <v>48</v>
      </c>
      <c r="B49" s="2" t="s">
        <v>308</v>
      </c>
      <c r="C49" s="2" t="s">
        <v>245</v>
      </c>
      <c r="D49" s="2" t="s">
        <v>103</v>
      </c>
      <c r="E49" s="2">
        <v>31</v>
      </c>
      <c r="F49" s="2">
        <v>550</v>
      </c>
      <c r="G49" s="2"/>
      <c r="H49" s="2"/>
      <c r="I49" s="2"/>
      <c r="J49" s="2"/>
      <c r="K49" s="2"/>
      <c r="L49" s="2"/>
      <c r="M49" s="3">
        <v>600</v>
      </c>
      <c r="N49" s="3">
        <v>3033</v>
      </c>
      <c r="O49" s="3"/>
      <c r="P49" s="3"/>
      <c r="Q49" s="3"/>
      <c r="R49" s="3"/>
      <c r="S49" s="3"/>
      <c r="T49" s="3"/>
      <c r="U49" s="3"/>
      <c r="V49" s="3"/>
      <c r="W49" s="3">
        <v>350</v>
      </c>
      <c r="X49" s="3"/>
      <c r="Y49" s="3"/>
      <c r="Z49" s="3"/>
      <c r="AA49" s="3"/>
      <c r="AB49" s="3"/>
      <c r="AC49" s="3"/>
      <c r="AD49" s="3"/>
      <c r="AE49" s="3">
        <v>40</v>
      </c>
      <c r="AF49" s="3"/>
      <c r="AG49" s="3"/>
      <c r="AH49" s="3"/>
      <c r="AI49" s="3"/>
      <c r="AJ49" s="3"/>
      <c r="AK49" s="3"/>
      <c r="AL49" s="3"/>
      <c r="AM49" s="3"/>
      <c r="AN49" s="3"/>
      <c r="AO49" s="3">
        <v>100</v>
      </c>
      <c r="AP49" s="3"/>
      <c r="AQ49" s="3"/>
      <c r="AR49" s="3"/>
      <c r="AS49" s="3"/>
      <c r="AT49" s="3">
        <v>400</v>
      </c>
      <c r="AU49" s="3"/>
      <c r="AV49" s="3"/>
      <c r="AW49" s="3"/>
      <c r="AX49" s="3">
        <v>100</v>
      </c>
      <c r="AY49" s="3"/>
      <c r="AZ49" s="3"/>
      <c r="BA49" s="3"/>
      <c r="BB49" s="4">
        <f t="shared" si="0"/>
        <v>5173</v>
      </c>
      <c r="BC49" s="3">
        <f t="shared" si="1"/>
        <v>160363</v>
      </c>
    </row>
    <row r="50" spans="1:55" ht="27.6" customHeight="1">
      <c r="A50" s="3">
        <v>49</v>
      </c>
      <c r="B50" s="2" t="s">
        <v>104</v>
      </c>
      <c r="C50" s="2" t="s">
        <v>339</v>
      </c>
      <c r="D50" s="2" t="s">
        <v>53</v>
      </c>
      <c r="E50" s="2">
        <v>2.86</v>
      </c>
      <c r="F50" s="2"/>
      <c r="G50" s="2">
        <v>14500</v>
      </c>
      <c r="H50" s="2"/>
      <c r="I50" s="2">
        <v>8000</v>
      </c>
      <c r="J50" s="2"/>
      <c r="K50" s="2"/>
      <c r="L50" s="2"/>
      <c r="M50" s="3"/>
      <c r="N50" s="3"/>
      <c r="O50" s="3"/>
      <c r="P50" s="3"/>
      <c r="Q50" s="3"/>
      <c r="R50" s="3"/>
      <c r="S50" s="3"/>
      <c r="T50" s="3"/>
      <c r="U50" s="3"/>
      <c r="V50" s="3"/>
      <c r="W50" s="3"/>
      <c r="X50" s="3"/>
      <c r="Y50" s="3"/>
      <c r="Z50" s="3">
        <v>2000</v>
      </c>
      <c r="AA50" s="3">
        <v>2800</v>
      </c>
      <c r="AB50" s="3"/>
      <c r="AC50" s="3">
        <v>5000</v>
      </c>
      <c r="AD50" s="3"/>
      <c r="AE50" s="3">
        <v>1000</v>
      </c>
      <c r="AF50" s="3">
        <v>2000</v>
      </c>
      <c r="AG50" s="3">
        <v>3000</v>
      </c>
      <c r="AH50" s="3"/>
      <c r="AI50" s="3"/>
      <c r="AJ50" s="3"/>
      <c r="AK50" s="3"/>
      <c r="AL50" s="3">
        <v>500</v>
      </c>
      <c r="AM50" s="3"/>
      <c r="AN50" s="3"/>
      <c r="AO50" s="3"/>
      <c r="AP50" s="3"/>
      <c r="AQ50" s="3"/>
      <c r="AR50" s="3"/>
      <c r="AS50" s="3"/>
      <c r="AT50" s="3">
        <v>400</v>
      </c>
      <c r="AU50" s="3"/>
      <c r="AV50" s="3"/>
      <c r="AW50" s="3"/>
      <c r="AX50" s="3"/>
      <c r="AY50" s="3"/>
      <c r="AZ50" s="3"/>
      <c r="BA50" s="3"/>
      <c r="BB50" s="4">
        <f t="shared" si="0"/>
        <v>39200</v>
      </c>
      <c r="BC50" s="3">
        <f t="shared" si="1"/>
        <v>112112</v>
      </c>
    </row>
    <row r="51" spans="1:55" ht="49.2" customHeight="1">
      <c r="A51" s="3">
        <v>50</v>
      </c>
      <c r="B51" s="2" t="s">
        <v>105</v>
      </c>
      <c r="C51" s="2" t="s">
        <v>338</v>
      </c>
      <c r="D51" s="2" t="s">
        <v>53</v>
      </c>
      <c r="E51" s="2">
        <v>2</v>
      </c>
      <c r="F51" s="2">
        <v>5000</v>
      </c>
      <c r="G51" s="2">
        <v>2000</v>
      </c>
      <c r="H51" s="2"/>
      <c r="I51" s="2"/>
      <c r="J51" s="2"/>
      <c r="K51" s="2"/>
      <c r="L51" s="2"/>
      <c r="M51" s="3"/>
      <c r="N51" s="3"/>
      <c r="O51" s="3"/>
      <c r="P51" s="3"/>
      <c r="Q51" s="3"/>
      <c r="R51" s="3"/>
      <c r="S51" s="3"/>
      <c r="T51" s="3"/>
      <c r="U51" s="3"/>
      <c r="V51" s="3"/>
      <c r="W51" s="3"/>
      <c r="X51" s="3"/>
      <c r="Y51" s="3"/>
      <c r="Z51" s="3"/>
      <c r="AA51" s="3"/>
      <c r="AB51" s="3"/>
      <c r="AC51" s="3"/>
      <c r="AD51" s="3"/>
      <c r="AE51" s="3">
        <v>500</v>
      </c>
      <c r="AF51" s="3"/>
      <c r="AG51" s="3"/>
      <c r="AH51" s="3"/>
      <c r="AI51" s="3"/>
      <c r="AJ51" s="3"/>
      <c r="AK51" s="3"/>
      <c r="AL51" s="3"/>
      <c r="AM51" s="3"/>
      <c r="AN51" s="3"/>
      <c r="AO51" s="3"/>
      <c r="AP51" s="3"/>
      <c r="AQ51" s="3"/>
      <c r="AR51" s="3"/>
      <c r="AS51" s="3"/>
      <c r="AT51" s="3"/>
      <c r="AU51" s="3"/>
      <c r="AV51" s="3"/>
      <c r="AW51" s="3"/>
      <c r="AX51" s="3"/>
      <c r="AY51" s="3"/>
      <c r="AZ51" s="3"/>
      <c r="BA51" s="3"/>
      <c r="BB51" s="4">
        <f t="shared" si="0"/>
        <v>7500</v>
      </c>
      <c r="BC51" s="3">
        <f t="shared" si="1"/>
        <v>15000</v>
      </c>
    </row>
    <row r="52" spans="1:55" ht="27.6" customHeight="1">
      <c r="A52" s="3">
        <v>51</v>
      </c>
      <c r="B52" s="2" t="s">
        <v>106</v>
      </c>
      <c r="C52" s="2" t="s">
        <v>340</v>
      </c>
      <c r="D52" s="2" t="s">
        <v>53</v>
      </c>
      <c r="E52" s="2">
        <v>2.3</v>
      </c>
      <c r="F52" s="2">
        <v>10000</v>
      </c>
      <c r="G52" s="2">
        <v>5300</v>
      </c>
      <c r="H52" s="2">
        <v>8000</v>
      </c>
      <c r="I52" s="2"/>
      <c r="J52" s="2"/>
      <c r="K52" s="2">
        <v>7300</v>
      </c>
      <c r="L52" s="2"/>
      <c r="M52" s="3">
        <v>600</v>
      </c>
      <c r="N52" s="3"/>
      <c r="O52" s="3"/>
      <c r="P52" s="3">
        <v>100</v>
      </c>
      <c r="Q52" s="3"/>
      <c r="R52" s="3"/>
      <c r="S52" s="3"/>
      <c r="T52" s="3"/>
      <c r="U52" s="3"/>
      <c r="V52" s="3"/>
      <c r="W52" s="3">
        <v>1600</v>
      </c>
      <c r="X52" s="3"/>
      <c r="Y52" s="3"/>
      <c r="Z52" s="3"/>
      <c r="AA52" s="3"/>
      <c r="AB52" s="3"/>
      <c r="AC52" s="3"/>
      <c r="AD52" s="3"/>
      <c r="AE52" s="3">
        <v>400</v>
      </c>
      <c r="AF52" s="3"/>
      <c r="AG52" s="3"/>
      <c r="AH52" s="3"/>
      <c r="AI52" s="3"/>
      <c r="AJ52" s="3">
        <v>3000</v>
      </c>
      <c r="AK52" s="3"/>
      <c r="AL52" s="3"/>
      <c r="AM52" s="3"/>
      <c r="AN52" s="3"/>
      <c r="AO52" s="3"/>
      <c r="AP52" s="3"/>
      <c r="AQ52" s="3"/>
      <c r="AR52" s="3"/>
      <c r="AS52" s="3"/>
      <c r="AT52" s="3">
        <v>1200</v>
      </c>
      <c r="AU52" s="3"/>
      <c r="AV52" s="3"/>
      <c r="AW52" s="3"/>
      <c r="AX52" s="3">
        <v>1000</v>
      </c>
      <c r="AY52" s="3"/>
      <c r="AZ52" s="3"/>
      <c r="BA52" s="3"/>
      <c r="BB52" s="4">
        <f t="shared" si="0"/>
        <v>38500</v>
      </c>
      <c r="BC52" s="3">
        <f t="shared" si="1"/>
        <v>88550</v>
      </c>
    </row>
    <row r="53" spans="1:55" ht="27.6" customHeight="1">
      <c r="A53" s="3">
        <v>52</v>
      </c>
      <c r="B53" s="2" t="s">
        <v>107</v>
      </c>
      <c r="C53" s="2" t="s">
        <v>108</v>
      </c>
      <c r="D53" s="2" t="s">
        <v>53</v>
      </c>
      <c r="E53" s="3">
        <v>5</v>
      </c>
      <c r="F53" s="3">
        <v>2380</v>
      </c>
      <c r="G53" s="3"/>
      <c r="H53" s="3"/>
      <c r="I53" s="3"/>
      <c r="J53" s="3"/>
      <c r="K53" s="3"/>
      <c r="L53" s="3"/>
      <c r="M53" s="3">
        <v>40000</v>
      </c>
      <c r="N53" s="3">
        <v>11200</v>
      </c>
      <c r="O53" s="3">
        <v>30</v>
      </c>
      <c r="P53" s="3">
        <v>2000</v>
      </c>
      <c r="Q53" s="3">
        <v>3000</v>
      </c>
      <c r="R53" s="3"/>
      <c r="S53" s="3"/>
      <c r="T53" s="3">
        <v>600</v>
      </c>
      <c r="U53" s="3">
        <v>4000</v>
      </c>
      <c r="V53" s="3">
        <v>16000</v>
      </c>
      <c r="W53" s="3">
        <v>12500</v>
      </c>
      <c r="X53" s="3"/>
      <c r="Y53" s="3"/>
      <c r="Z53" s="3"/>
      <c r="AA53" s="3"/>
      <c r="AB53" s="3"/>
      <c r="AC53" s="3"/>
      <c r="AD53" s="3"/>
      <c r="AE53" s="3"/>
      <c r="AF53" s="3"/>
      <c r="AG53" s="3"/>
      <c r="AH53" s="3"/>
      <c r="AI53" s="3">
        <v>500</v>
      </c>
      <c r="AJ53" s="3">
        <v>1000</v>
      </c>
      <c r="AK53" s="3"/>
      <c r="AL53" s="3">
        <v>300</v>
      </c>
      <c r="AM53" s="3">
        <v>350</v>
      </c>
      <c r="AN53" s="3"/>
      <c r="AO53" s="3"/>
      <c r="AP53" s="3">
        <v>50</v>
      </c>
      <c r="AQ53" s="3"/>
      <c r="AR53" s="3"/>
      <c r="AS53" s="3"/>
      <c r="AT53" s="3"/>
      <c r="AU53" s="3"/>
      <c r="AV53" s="3"/>
      <c r="AW53" s="3">
        <v>200</v>
      </c>
      <c r="AX53" s="3"/>
      <c r="AY53" s="3"/>
      <c r="AZ53" s="3"/>
      <c r="BA53" s="3"/>
      <c r="BB53" s="4">
        <f t="shared" si="0"/>
        <v>94110</v>
      </c>
      <c r="BC53" s="3">
        <f t="shared" si="1"/>
        <v>470550</v>
      </c>
    </row>
    <row r="54" spans="1:55" ht="27.6" customHeight="1">
      <c r="A54" s="3">
        <v>53</v>
      </c>
      <c r="B54" s="2" t="s">
        <v>311</v>
      </c>
      <c r="C54" s="2" t="s">
        <v>246</v>
      </c>
      <c r="D54" s="2" t="s">
        <v>53</v>
      </c>
      <c r="E54" s="3">
        <v>0.324</v>
      </c>
      <c r="F54" s="3"/>
      <c r="G54" s="3">
        <v>975000</v>
      </c>
      <c r="H54" s="3"/>
      <c r="I54" s="3">
        <v>97500</v>
      </c>
      <c r="J54" s="3"/>
      <c r="K54" s="3"/>
      <c r="L54" s="3"/>
      <c r="M54" s="3"/>
      <c r="N54" s="3"/>
      <c r="O54" s="3"/>
      <c r="P54" s="3"/>
      <c r="Q54" s="3"/>
      <c r="R54" s="3"/>
      <c r="S54" s="3"/>
      <c r="T54" s="3"/>
      <c r="U54" s="3"/>
      <c r="V54" s="3"/>
      <c r="W54" s="3"/>
      <c r="X54" s="3"/>
      <c r="Y54" s="3"/>
      <c r="Z54" s="3"/>
      <c r="AA54" s="3"/>
      <c r="AB54" s="3"/>
      <c r="AC54" s="3"/>
      <c r="AD54" s="3"/>
      <c r="AE54" s="3"/>
      <c r="AF54" s="3">
        <v>5000</v>
      </c>
      <c r="AG54" s="3"/>
      <c r="AH54" s="3"/>
      <c r="AI54" s="3"/>
      <c r="AJ54" s="3"/>
      <c r="AK54" s="3"/>
      <c r="AL54" s="3"/>
      <c r="AM54" s="3"/>
      <c r="AN54" s="3"/>
      <c r="AO54" s="3"/>
      <c r="AP54" s="3"/>
      <c r="AQ54" s="3"/>
      <c r="AR54" s="3"/>
      <c r="AS54" s="3"/>
      <c r="AT54" s="3"/>
      <c r="AU54" s="3"/>
      <c r="AV54" s="3"/>
      <c r="AW54" s="3"/>
      <c r="AX54" s="3"/>
      <c r="AY54" s="3"/>
      <c r="AZ54" s="3"/>
      <c r="BA54" s="3"/>
      <c r="BB54" s="4">
        <f t="shared" si="0"/>
        <v>1077500</v>
      </c>
      <c r="BC54" s="3">
        <f t="shared" si="1"/>
        <v>349110</v>
      </c>
    </row>
    <row r="55" spans="1:55" ht="27.6" customHeight="1">
      <c r="A55" s="3">
        <v>54</v>
      </c>
      <c r="B55" s="2" t="s">
        <v>309</v>
      </c>
      <c r="C55" s="2" t="s">
        <v>247</v>
      </c>
      <c r="D55" s="2" t="s">
        <v>53</v>
      </c>
      <c r="E55" s="3">
        <v>0.3</v>
      </c>
      <c r="F55" s="3"/>
      <c r="G55" s="3"/>
      <c r="H55" s="3"/>
      <c r="I55" s="3"/>
      <c r="J55" s="3"/>
      <c r="K55" s="3"/>
      <c r="L55" s="3"/>
      <c r="M55" s="3"/>
      <c r="N55" s="3"/>
      <c r="O55" s="3">
        <v>345000</v>
      </c>
      <c r="P55" s="3"/>
      <c r="Q55" s="3"/>
      <c r="R55" s="3"/>
      <c r="S55" s="3"/>
      <c r="T55" s="3"/>
      <c r="U55" s="3"/>
      <c r="V55" s="3"/>
      <c r="W55" s="3"/>
      <c r="X55" s="3"/>
      <c r="Y55" s="3"/>
      <c r="Z55" s="3"/>
      <c r="AA55" s="3"/>
      <c r="AB55" s="3"/>
      <c r="AC55" s="3"/>
      <c r="AD55" s="3"/>
      <c r="AE55" s="3"/>
      <c r="AF55" s="3"/>
      <c r="AG55" s="3"/>
      <c r="AH55" s="3">
        <v>5000</v>
      </c>
      <c r="AI55" s="3"/>
      <c r="AJ55" s="3"/>
      <c r="AK55" s="3"/>
      <c r="AL55" s="3"/>
      <c r="AM55" s="3"/>
      <c r="AN55" s="3"/>
      <c r="AO55" s="3"/>
      <c r="AP55" s="3"/>
      <c r="AQ55" s="3"/>
      <c r="AR55" s="3"/>
      <c r="AS55" s="3"/>
      <c r="AT55" s="3"/>
      <c r="AU55" s="3"/>
      <c r="AV55" s="3"/>
      <c r="AW55" s="3"/>
      <c r="AX55" s="3"/>
      <c r="AY55" s="3"/>
      <c r="AZ55" s="3"/>
      <c r="BA55" s="3"/>
      <c r="BB55" s="4">
        <f t="shared" si="0"/>
        <v>350000</v>
      </c>
      <c r="BC55" s="3">
        <f t="shared" si="1"/>
        <v>105000</v>
      </c>
    </row>
    <row r="56" spans="1:55" ht="27.6" customHeight="1">
      <c r="A56" s="3">
        <v>55</v>
      </c>
      <c r="B56" s="2" t="s">
        <v>310</v>
      </c>
      <c r="C56" s="13" t="s">
        <v>248</v>
      </c>
      <c r="D56" s="2" t="s">
        <v>53</v>
      </c>
      <c r="E56" s="3">
        <v>0.5</v>
      </c>
      <c r="F56" s="3"/>
      <c r="G56" s="3">
        <v>302500</v>
      </c>
      <c r="H56" s="3"/>
      <c r="I56" s="3"/>
      <c r="J56" s="3"/>
      <c r="K56" s="3">
        <v>172000</v>
      </c>
      <c r="L56" s="3"/>
      <c r="M56" s="3"/>
      <c r="N56" s="3"/>
      <c r="O56" s="3"/>
      <c r="P56" s="3"/>
      <c r="Q56" s="3"/>
      <c r="R56" s="3"/>
      <c r="S56" s="3"/>
      <c r="T56" s="3"/>
      <c r="U56" s="3"/>
      <c r="V56" s="3"/>
      <c r="W56" s="3"/>
      <c r="X56" s="3"/>
      <c r="Y56" s="3"/>
      <c r="Z56" s="3"/>
      <c r="AA56" s="3"/>
      <c r="AB56" s="3"/>
      <c r="AC56" s="3"/>
      <c r="AD56" s="3"/>
      <c r="AE56" s="3"/>
      <c r="AF56" s="3">
        <v>10000</v>
      </c>
      <c r="AG56" s="3"/>
      <c r="AH56" s="3"/>
      <c r="AI56" s="3"/>
      <c r="AJ56" s="3"/>
      <c r="AK56" s="3"/>
      <c r="AL56" s="3"/>
      <c r="AM56" s="3"/>
      <c r="AN56" s="3"/>
      <c r="AO56" s="3"/>
      <c r="AP56" s="3"/>
      <c r="AQ56" s="3"/>
      <c r="AR56" s="3"/>
      <c r="AS56" s="3"/>
      <c r="AT56" s="3"/>
      <c r="AU56" s="3"/>
      <c r="AV56" s="3"/>
      <c r="AW56" s="3"/>
      <c r="AX56" s="3"/>
      <c r="AY56" s="3"/>
      <c r="AZ56" s="3"/>
      <c r="BA56" s="3"/>
      <c r="BB56" s="4">
        <f t="shared" si="0"/>
        <v>484500</v>
      </c>
      <c r="BC56" s="3">
        <f t="shared" si="1"/>
        <v>242250</v>
      </c>
    </row>
    <row r="57" spans="1:55" ht="27.6" customHeight="1">
      <c r="A57" s="3">
        <v>56</v>
      </c>
      <c r="B57" s="2" t="s">
        <v>109</v>
      </c>
      <c r="C57" s="2" t="s">
        <v>110</v>
      </c>
      <c r="D57" s="2" t="s">
        <v>53</v>
      </c>
      <c r="E57" s="3">
        <v>5.2</v>
      </c>
      <c r="F57" s="3"/>
      <c r="G57" s="3"/>
      <c r="H57" s="3"/>
      <c r="I57" s="3"/>
      <c r="J57" s="3"/>
      <c r="K57" s="3"/>
      <c r="L57" s="3"/>
      <c r="M57" s="3"/>
      <c r="N57" s="3"/>
      <c r="O57" s="3"/>
      <c r="P57" s="3"/>
      <c r="Q57" s="3"/>
      <c r="R57" s="3"/>
      <c r="S57" s="3"/>
      <c r="T57" s="3">
        <v>900</v>
      </c>
      <c r="U57" s="3"/>
      <c r="V57" s="3">
        <v>2500</v>
      </c>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4">
        <f t="shared" si="0"/>
        <v>3400</v>
      </c>
      <c r="BC57" s="3">
        <f t="shared" si="1"/>
        <v>17680</v>
      </c>
    </row>
    <row r="58" spans="1:55" ht="27.6" customHeight="1">
      <c r="A58" s="3">
        <v>57</v>
      </c>
      <c r="B58" s="2" t="s">
        <v>111</v>
      </c>
      <c r="C58" s="13" t="s">
        <v>112</v>
      </c>
      <c r="D58" s="2" t="s">
        <v>53</v>
      </c>
      <c r="E58" s="3">
        <v>6</v>
      </c>
      <c r="F58" s="3"/>
      <c r="G58" s="3"/>
      <c r="H58" s="3"/>
      <c r="I58" s="3"/>
      <c r="J58" s="3">
        <v>7500</v>
      </c>
      <c r="K58" s="3"/>
      <c r="L58" s="3">
        <v>20000</v>
      </c>
      <c r="M58" s="3">
        <v>4000</v>
      </c>
      <c r="N58" s="3"/>
      <c r="O58" s="3">
        <v>4000</v>
      </c>
      <c r="P58" s="3"/>
      <c r="Q58" s="3"/>
      <c r="R58" s="3"/>
      <c r="S58" s="3"/>
      <c r="T58" s="3">
        <v>1800</v>
      </c>
      <c r="U58" s="3"/>
      <c r="V58" s="3">
        <v>7500</v>
      </c>
      <c r="W58" s="3">
        <v>1000</v>
      </c>
      <c r="X58" s="3"/>
      <c r="Y58" s="3"/>
      <c r="Z58" s="3"/>
      <c r="AA58" s="3"/>
      <c r="AB58" s="3">
        <v>300</v>
      </c>
      <c r="AC58" s="3"/>
      <c r="AD58" s="3"/>
      <c r="AE58" s="3">
        <v>900</v>
      </c>
      <c r="AF58" s="3"/>
      <c r="AG58" s="3"/>
      <c r="AH58" s="3"/>
      <c r="AI58" s="3"/>
      <c r="AJ58" s="3">
        <v>300</v>
      </c>
      <c r="AK58" s="3"/>
      <c r="AL58" s="3"/>
      <c r="AM58" s="3"/>
      <c r="AN58" s="3"/>
      <c r="AO58" s="3"/>
      <c r="AP58" s="3"/>
      <c r="AQ58" s="3"/>
      <c r="AR58" s="3"/>
      <c r="AS58" s="3"/>
      <c r="AT58" s="3"/>
      <c r="AU58" s="3"/>
      <c r="AV58" s="3"/>
      <c r="AW58" s="3"/>
      <c r="AX58" s="3"/>
      <c r="AY58" s="3"/>
      <c r="AZ58" s="3">
        <v>1500</v>
      </c>
      <c r="BA58" s="3"/>
      <c r="BB58" s="4">
        <f t="shared" si="0"/>
        <v>48800</v>
      </c>
      <c r="BC58" s="3">
        <f t="shared" si="1"/>
        <v>292800</v>
      </c>
    </row>
    <row r="59" spans="1:55" ht="27.6" customHeight="1">
      <c r="A59" s="3">
        <v>58</v>
      </c>
      <c r="B59" s="2" t="s">
        <v>113</v>
      </c>
      <c r="C59" s="2" t="s">
        <v>114</v>
      </c>
      <c r="D59" s="2" t="s">
        <v>53</v>
      </c>
      <c r="E59" s="3">
        <v>6</v>
      </c>
      <c r="F59" s="3"/>
      <c r="G59" s="3"/>
      <c r="H59" s="3"/>
      <c r="I59" s="3"/>
      <c r="J59" s="3">
        <v>3000</v>
      </c>
      <c r="K59" s="3"/>
      <c r="L59" s="3">
        <v>30000</v>
      </c>
      <c r="M59" s="3">
        <v>8000</v>
      </c>
      <c r="N59" s="3"/>
      <c r="O59" s="3">
        <v>7000</v>
      </c>
      <c r="P59" s="3">
        <v>200</v>
      </c>
      <c r="Q59" s="3">
        <v>7000</v>
      </c>
      <c r="R59" s="3">
        <v>3000</v>
      </c>
      <c r="S59" s="3"/>
      <c r="T59" s="3"/>
      <c r="U59" s="3">
        <v>3000</v>
      </c>
      <c r="V59" s="3">
        <v>9000</v>
      </c>
      <c r="W59" s="3">
        <v>5000</v>
      </c>
      <c r="X59" s="3"/>
      <c r="Y59" s="3"/>
      <c r="Z59" s="3"/>
      <c r="AA59" s="3"/>
      <c r="AB59" s="3">
        <v>300</v>
      </c>
      <c r="AC59" s="3"/>
      <c r="AD59" s="3"/>
      <c r="AE59" s="3">
        <v>900</v>
      </c>
      <c r="AF59" s="3"/>
      <c r="AG59" s="3"/>
      <c r="AH59" s="3"/>
      <c r="AI59" s="3"/>
      <c r="AJ59" s="3">
        <v>300</v>
      </c>
      <c r="AK59" s="3"/>
      <c r="AL59" s="3"/>
      <c r="AM59" s="3"/>
      <c r="AN59" s="3"/>
      <c r="AO59" s="3"/>
      <c r="AP59" s="3"/>
      <c r="AQ59" s="3"/>
      <c r="AR59" s="3"/>
      <c r="AS59" s="3"/>
      <c r="AT59" s="3"/>
      <c r="AU59" s="3"/>
      <c r="AV59" s="3"/>
      <c r="AW59" s="3"/>
      <c r="AX59" s="3"/>
      <c r="AY59" s="3"/>
      <c r="AZ59" s="3">
        <v>1500</v>
      </c>
      <c r="BA59" s="3"/>
      <c r="BB59" s="4">
        <f t="shared" si="0"/>
        <v>78200</v>
      </c>
      <c r="BC59" s="3">
        <f t="shared" si="1"/>
        <v>469200</v>
      </c>
    </row>
    <row r="60" spans="1:55" ht="27.6" customHeight="1">
      <c r="A60" s="3">
        <v>59</v>
      </c>
      <c r="B60" s="2" t="s">
        <v>115</v>
      </c>
      <c r="C60" s="2" t="s">
        <v>116</v>
      </c>
      <c r="D60" s="2" t="s">
        <v>53</v>
      </c>
      <c r="E60" s="3">
        <v>7</v>
      </c>
      <c r="F60" s="3"/>
      <c r="G60" s="3"/>
      <c r="H60" s="3"/>
      <c r="I60" s="3"/>
      <c r="J60" s="3">
        <v>600</v>
      </c>
      <c r="K60" s="3"/>
      <c r="L60" s="3">
        <v>20000</v>
      </c>
      <c r="M60" s="3">
        <v>6000</v>
      </c>
      <c r="N60" s="3"/>
      <c r="O60" s="3"/>
      <c r="P60" s="3"/>
      <c r="Q60" s="3"/>
      <c r="R60" s="3"/>
      <c r="S60" s="3"/>
      <c r="T60" s="3"/>
      <c r="U60" s="3"/>
      <c r="V60" s="3"/>
      <c r="W60" s="3"/>
      <c r="X60" s="3"/>
      <c r="Y60" s="3"/>
      <c r="Z60" s="3"/>
      <c r="AA60" s="3"/>
      <c r="AB60" s="3">
        <v>300</v>
      </c>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4">
        <f t="shared" si="0"/>
        <v>26900</v>
      </c>
      <c r="BC60" s="3">
        <f t="shared" si="1"/>
        <v>188300</v>
      </c>
    </row>
    <row r="61" spans="1:55" ht="27.6" customHeight="1">
      <c r="A61" s="3">
        <v>60</v>
      </c>
      <c r="B61" s="2" t="s">
        <v>117</v>
      </c>
      <c r="C61" s="2" t="s">
        <v>251</v>
      </c>
      <c r="D61" s="2" t="s">
        <v>53</v>
      </c>
      <c r="E61" s="3">
        <v>2</v>
      </c>
      <c r="F61" s="3">
        <v>200</v>
      </c>
      <c r="G61" s="3"/>
      <c r="H61" s="3"/>
      <c r="I61" s="3"/>
      <c r="J61" s="3"/>
      <c r="K61" s="3"/>
      <c r="L61" s="3"/>
      <c r="M61" s="3">
        <v>1000</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4">
        <f t="shared" si="0"/>
        <v>1200</v>
      </c>
      <c r="BC61" s="3">
        <f t="shared" si="1"/>
        <v>2400</v>
      </c>
    </row>
    <row r="62" spans="1:55" ht="27.6" customHeight="1">
      <c r="A62" s="3">
        <v>61</v>
      </c>
      <c r="B62" s="2" t="s">
        <v>118</v>
      </c>
      <c r="C62" s="2" t="s">
        <v>249</v>
      </c>
      <c r="D62" s="2" t="s">
        <v>53</v>
      </c>
      <c r="E62" s="3">
        <v>3</v>
      </c>
      <c r="F62" s="3">
        <v>2300</v>
      </c>
      <c r="G62" s="3"/>
      <c r="H62" s="3"/>
      <c r="I62" s="3"/>
      <c r="J62" s="3"/>
      <c r="K62" s="3"/>
      <c r="L62" s="3"/>
      <c r="M62" s="3">
        <v>1000</v>
      </c>
      <c r="N62" s="3"/>
      <c r="O62" s="3"/>
      <c r="P62" s="3"/>
      <c r="Q62" s="3"/>
      <c r="R62" s="3">
        <v>1200</v>
      </c>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4">
        <f t="shared" si="0"/>
        <v>4500</v>
      </c>
      <c r="BC62" s="3">
        <f t="shared" si="1"/>
        <v>13500</v>
      </c>
    </row>
    <row r="63" spans="1:55" ht="27.6" customHeight="1">
      <c r="A63" s="3">
        <v>62</v>
      </c>
      <c r="B63" s="2" t="s">
        <v>119</v>
      </c>
      <c r="C63" s="2" t="s">
        <v>250</v>
      </c>
      <c r="D63" s="2" t="s">
        <v>53</v>
      </c>
      <c r="E63" s="3">
        <v>2</v>
      </c>
      <c r="F63" s="3"/>
      <c r="G63" s="3"/>
      <c r="H63" s="3"/>
      <c r="I63" s="3"/>
      <c r="J63" s="3"/>
      <c r="K63" s="3"/>
      <c r="L63" s="3"/>
      <c r="M63" s="3">
        <v>1000</v>
      </c>
      <c r="N63" s="3"/>
      <c r="O63" s="3"/>
      <c r="P63" s="3"/>
      <c r="Q63" s="3"/>
      <c r="R63" s="3">
        <v>2400</v>
      </c>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4">
        <f t="shared" si="0"/>
        <v>3400</v>
      </c>
      <c r="BC63" s="3">
        <f t="shared" si="1"/>
        <v>6800</v>
      </c>
    </row>
    <row r="64" spans="1:55" ht="27.6" customHeight="1">
      <c r="A64" s="3">
        <v>63</v>
      </c>
      <c r="B64" s="2" t="s">
        <v>120</v>
      </c>
      <c r="C64" s="2" t="s">
        <v>121</v>
      </c>
      <c r="D64" s="2" t="s">
        <v>53</v>
      </c>
      <c r="E64" s="3">
        <v>7</v>
      </c>
      <c r="F64" s="3"/>
      <c r="G64" s="3"/>
      <c r="H64" s="3"/>
      <c r="I64" s="3"/>
      <c r="J64" s="3"/>
      <c r="K64" s="3"/>
      <c r="L64" s="3"/>
      <c r="M64" s="3"/>
      <c r="N64" s="3"/>
      <c r="O64" s="3"/>
      <c r="P64" s="3"/>
      <c r="Q64" s="3"/>
      <c r="R64" s="3"/>
      <c r="S64" s="3"/>
      <c r="T64" s="3"/>
      <c r="U64" s="3"/>
      <c r="V64" s="3"/>
      <c r="W64" s="3">
        <v>1000</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4">
        <f t="shared" si="0"/>
        <v>1000</v>
      </c>
      <c r="BC64" s="3">
        <f t="shared" si="1"/>
        <v>7000</v>
      </c>
    </row>
    <row r="65" spans="1:55" ht="27.6" customHeight="1">
      <c r="A65" s="3">
        <v>64</v>
      </c>
      <c r="B65" s="2" t="s">
        <v>122</v>
      </c>
      <c r="C65" s="2" t="s">
        <v>123</v>
      </c>
      <c r="D65" s="2" t="s">
        <v>53</v>
      </c>
      <c r="E65" s="3">
        <v>5</v>
      </c>
      <c r="F65" s="3"/>
      <c r="G65" s="3"/>
      <c r="H65" s="3"/>
      <c r="I65" s="3"/>
      <c r="J65" s="3"/>
      <c r="K65" s="3"/>
      <c r="L65" s="3"/>
      <c r="M65" s="3"/>
      <c r="N65" s="3"/>
      <c r="O65" s="3"/>
      <c r="P65" s="3"/>
      <c r="Q65" s="3"/>
      <c r="R65" s="3"/>
      <c r="S65" s="3"/>
      <c r="T65" s="3"/>
      <c r="U65" s="3"/>
      <c r="V65" s="3"/>
      <c r="W65" s="3">
        <v>1500</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4">
        <f t="shared" si="0"/>
        <v>1500</v>
      </c>
      <c r="BC65" s="3">
        <f t="shared" si="1"/>
        <v>7500</v>
      </c>
    </row>
    <row r="66" spans="1:55" ht="27.6" customHeight="1">
      <c r="A66" s="3">
        <v>65</v>
      </c>
      <c r="B66" s="2" t="s">
        <v>312</v>
      </c>
      <c r="C66" s="2" t="s">
        <v>152</v>
      </c>
      <c r="D66" s="2" t="s">
        <v>53</v>
      </c>
      <c r="E66" s="3">
        <v>52.8</v>
      </c>
      <c r="F66" s="3"/>
      <c r="G66" s="3"/>
      <c r="H66" s="3"/>
      <c r="I66" s="3"/>
      <c r="J66" s="3"/>
      <c r="K66" s="3"/>
      <c r="L66" s="3"/>
      <c r="M66" s="3"/>
      <c r="N66" s="3">
        <v>20</v>
      </c>
      <c r="O66" s="3"/>
      <c r="P66" s="3">
        <v>2000</v>
      </c>
      <c r="Q66" s="3"/>
      <c r="R66" s="3"/>
      <c r="S66" s="3"/>
      <c r="T66" s="3"/>
      <c r="U66" s="3"/>
      <c r="V66" s="3">
        <v>20000</v>
      </c>
      <c r="W66" s="3"/>
      <c r="X66" s="3"/>
      <c r="Y66" s="3"/>
      <c r="Z66" s="3"/>
      <c r="AA66" s="3"/>
      <c r="AB66" s="3"/>
      <c r="AC66" s="3"/>
      <c r="AD66" s="3"/>
      <c r="AE66" s="3"/>
      <c r="AF66" s="3"/>
      <c r="AG66" s="3"/>
      <c r="AH66" s="3"/>
      <c r="AI66" s="3">
        <v>300</v>
      </c>
      <c r="AJ66" s="3"/>
      <c r="AK66" s="3"/>
      <c r="AL66" s="3"/>
      <c r="AM66" s="3"/>
      <c r="AN66" s="3"/>
      <c r="AO66" s="3"/>
      <c r="AP66" s="3">
        <v>5</v>
      </c>
      <c r="AQ66" s="3"/>
      <c r="AR66" s="3"/>
      <c r="AS66" s="3"/>
      <c r="AT66" s="3"/>
      <c r="AU66" s="3"/>
      <c r="AV66" s="3"/>
      <c r="AW66" s="3"/>
      <c r="AX66" s="3"/>
      <c r="AY66" s="3"/>
      <c r="AZ66" s="3"/>
      <c r="BA66" s="3"/>
      <c r="BB66" s="4">
        <f t="shared" si="0"/>
        <v>22325</v>
      </c>
      <c r="BC66" s="3">
        <f t="shared" si="1"/>
        <v>1178760</v>
      </c>
    </row>
    <row r="67" spans="1:55" ht="27.6" customHeight="1">
      <c r="A67" s="3">
        <v>66</v>
      </c>
      <c r="B67" s="2" t="s">
        <v>314</v>
      </c>
      <c r="C67" s="2" t="s">
        <v>313</v>
      </c>
      <c r="D67" s="2" t="s">
        <v>53</v>
      </c>
      <c r="E67" s="3">
        <v>60.95</v>
      </c>
      <c r="F67" s="3"/>
      <c r="G67" s="3"/>
      <c r="H67" s="3"/>
      <c r="I67" s="3"/>
      <c r="J67" s="3"/>
      <c r="K67" s="3"/>
      <c r="L67" s="3"/>
      <c r="M67" s="3"/>
      <c r="N67" s="3">
        <v>4000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4">
        <f aca="true" t="shared" si="2" ref="BB67:BB130">SUM(F67:BA67)</f>
        <v>4000</v>
      </c>
      <c r="BC67" s="3">
        <f aca="true" t="shared" si="3" ref="BC67:BC130">BB67*E67</f>
        <v>243800</v>
      </c>
    </row>
    <row r="68" spans="1:55" ht="27.6" customHeight="1">
      <c r="A68" s="3">
        <v>67</v>
      </c>
      <c r="B68" s="2" t="s">
        <v>268</v>
      </c>
      <c r="C68" s="2" t="s">
        <v>124</v>
      </c>
      <c r="D68" s="2" t="s">
        <v>53</v>
      </c>
      <c r="E68" s="3">
        <v>190</v>
      </c>
      <c r="F68" s="3"/>
      <c r="G68" s="3"/>
      <c r="H68" s="3"/>
      <c r="I68" s="3"/>
      <c r="J68" s="3"/>
      <c r="K68" s="3"/>
      <c r="L68" s="3"/>
      <c r="M68" s="3"/>
      <c r="N68" s="3"/>
      <c r="O68" s="3"/>
      <c r="P68" s="3"/>
      <c r="Q68" s="3"/>
      <c r="R68" s="3"/>
      <c r="S68" s="3"/>
      <c r="T68" s="3"/>
      <c r="U68" s="3"/>
      <c r="V68" s="3">
        <v>2500</v>
      </c>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4">
        <f t="shared" si="2"/>
        <v>2500</v>
      </c>
      <c r="BC68" s="3">
        <f t="shared" si="3"/>
        <v>475000</v>
      </c>
    </row>
    <row r="69" spans="1:55" ht="27.6" customHeight="1">
      <c r="A69" s="3">
        <v>68</v>
      </c>
      <c r="B69" s="2" t="s">
        <v>269</v>
      </c>
      <c r="C69" s="2" t="s">
        <v>125</v>
      </c>
      <c r="D69" s="2" t="s">
        <v>53</v>
      </c>
      <c r="E69" s="3">
        <v>230</v>
      </c>
      <c r="F69" s="3"/>
      <c r="G69" s="3"/>
      <c r="H69" s="3"/>
      <c r="I69" s="3"/>
      <c r="J69" s="3"/>
      <c r="K69" s="3"/>
      <c r="L69" s="3"/>
      <c r="M69" s="3"/>
      <c r="N69" s="3"/>
      <c r="O69" s="3"/>
      <c r="P69" s="3"/>
      <c r="Q69" s="3"/>
      <c r="R69" s="3"/>
      <c r="S69" s="3"/>
      <c r="T69" s="3"/>
      <c r="U69" s="3"/>
      <c r="V69" s="3">
        <v>1000</v>
      </c>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4">
        <f t="shared" si="2"/>
        <v>1000</v>
      </c>
      <c r="BC69" s="3">
        <f t="shared" si="3"/>
        <v>230000</v>
      </c>
    </row>
    <row r="70" spans="1:55" ht="27.6" customHeight="1">
      <c r="A70" s="3">
        <v>69</v>
      </c>
      <c r="B70" s="2" t="s">
        <v>270</v>
      </c>
      <c r="C70" s="2" t="s">
        <v>151</v>
      </c>
      <c r="D70" s="2" t="s">
        <v>53</v>
      </c>
      <c r="E70" s="3">
        <v>170</v>
      </c>
      <c r="F70" s="3"/>
      <c r="G70" s="3"/>
      <c r="H70" s="3"/>
      <c r="I70" s="3"/>
      <c r="J70" s="3"/>
      <c r="K70" s="3"/>
      <c r="L70" s="3"/>
      <c r="M70" s="3"/>
      <c r="N70" s="3"/>
      <c r="O70" s="3"/>
      <c r="P70" s="3"/>
      <c r="Q70" s="3"/>
      <c r="R70" s="3"/>
      <c r="S70" s="3"/>
      <c r="T70" s="3"/>
      <c r="U70" s="3"/>
      <c r="V70" s="3"/>
      <c r="W70" s="3">
        <v>200</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4">
        <f t="shared" si="2"/>
        <v>200</v>
      </c>
      <c r="BC70" s="3">
        <f t="shared" si="3"/>
        <v>34000</v>
      </c>
    </row>
    <row r="71" spans="1:55" ht="27.6" customHeight="1">
      <c r="A71" s="3">
        <v>70</v>
      </c>
      <c r="B71" s="2" t="s">
        <v>271</v>
      </c>
      <c r="C71" s="2" t="s">
        <v>239</v>
      </c>
      <c r="D71" s="2" t="s">
        <v>53</v>
      </c>
      <c r="E71" s="3">
        <v>170</v>
      </c>
      <c r="F71" s="3"/>
      <c r="G71" s="3"/>
      <c r="H71" s="3"/>
      <c r="I71" s="3"/>
      <c r="J71" s="3"/>
      <c r="K71" s="3"/>
      <c r="L71" s="3"/>
      <c r="M71" s="3"/>
      <c r="N71" s="3"/>
      <c r="O71" s="3"/>
      <c r="P71" s="3"/>
      <c r="Q71" s="3"/>
      <c r="R71" s="3"/>
      <c r="S71" s="3"/>
      <c r="T71" s="3"/>
      <c r="U71" s="3"/>
      <c r="V71" s="3"/>
      <c r="W71" s="3">
        <v>200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4">
        <f t="shared" si="2"/>
        <v>200</v>
      </c>
      <c r="BC71" s="3">
        <f t="shared" si="3"/>
        <v>34000</v>
      </c>
    </row>
    <row r="72" spans="1:55" ht="27.6" customHeight="1">
      <c r="A72" s="3">
        <v>71</v>
      </c>
      <c r="B72" s="2" t="s">
        <v>272</v>
      </c>
      <c r="C72" s="2" t="s">
        <v>129</v>
      </c>
      <c r="D72" s="2" t="s">
        <v>53</v>
      </c>
      <c r="E72" s="3">
        <v>405</v>
      </c>
      <c r="F72" s="3"/>
      <c r="G72" s="3"/>
      <c r="H72" s="3"/>
      <c r="I72" s="3"/>
      <c r="J72" s="3"/>
      <c r="K72" s="3"/>
      <c r="L72" s="3"/>
      <c r="M72" s="3"/>
      <c r="N72" s="3"/>
      <c r="O72" s="3"/>
      <c r="P72" s="3"/>
      <c r="Q72" s="3">
        <v>500</v>
      </c>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4">
        <f t="shared" si="2"/>
        <v>500</v>
      </c>
      <c r="BC72" s="3">
        <f t="shared" si="3"/>
        <v>202500</v>
      </c>
    </row>
    <row r="73" spans="1:55" ht="27.6" customHeight="1">
      <c r="A73" s="3">
        <v>72</v>
      </c>
      <c r="B73" s="2" t="s">
        <v>273</v>
      </c>
      <c r="C73" s="2" t="s">
        <v>136</v>
      </c>
      <c r="D73" s="2" t="s">
        <v>53</v>
      </c>
      <c r="E73" s="3">
        <v>250</v>
      </c>
      <c r="F73" s="3"/>
      <c r="G73" s="3"/>
      <c r="H73" s="3"/>
      <c r="I73" s="3"/>
      <c r="J73" s="3"/>
      <c r="K73" s="3"/>
      <c r="L73" s="3"/>
      <c r="M73" s="3">
        <v>1400</v>
      </c>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4">
        <f t="shared" si="2"/>
        <v>1400</v>
      </c>
      <c r="BC73" s="3">
        <f t="shared" si="3"/>
        <v>350000</v>
      </c>
    </row>
    <row r="74" spans="1:55" ht="27.6" customHeight="1">
      <c r="A74" s="3">
        <v>73</v>
      </c>
      <c r="B74" s="2" t="s">
        <v>274</v>
      </c>
      <c r="C74" s="2" t="s">
        <v>150</v>
      </c>
      <c r="D74" s="2" t="s">
        <v>53</v>
      </c>
      <c r="E74" s="3">
        <v>170</v>
      </c>
      <c r="F74" s="3"/>
      <c r="G74" s="3"/>
      <c r="H74" s="3"/>
      <c r="I74" s="3"/>
      <c r="J74" s="3"/>
      <c r="K74" s="3"/>
      <c r="L74" s="3"/>
      <c r="M74" s="3"/>
      <c r="N74" s="3"/>
      <c r="O74" s="3"/>
      <c r="P74" s="3"/>
      <c r="Q74" s="3"/>
      <c r="R74" s="3"/>
      <c r="S74" s="3"/>
      <c r="T74" s="3"/>
      <c r="U74" s="3"/>
      <c r="V74" s="3"/>
      <c r="W74" s="3">
        <v>100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4">
        <f t="shared" si="2"/>
        <v>100</v>
      </c>
      <c r="BC74" s="3">
        <f t="shared" si="3"/>
        <v>17000</v>
      </c>
    </row>
    <row r="75" spans="1:55" ht="27.6" customHeight="1">
      <c r="A75" s="3">
        <v>74</v>
      </c>
      <c r="B75" s="2" t="s">
        <v>255</v>
      </c>
      <c r="C75" s="2" t="s">
        <v>254</v>
      </c>
      <c r="D75" s="2" t="s">
        <v>53</v>
      </c>
      <c r="E75" s="3">
        <v>291.4</v>
      </c>
      <c r="F75" s="3"/>
      <c r="G75" s="3"/>
      <c r="H75" s="3"/>
      <c r="I75" s="3"/>
      <c r="J75" s="3"/>
      <c r="K75" s="3"/>
      <c r="L75" s="3"/>
      <c r="M75" s="3"/>
      <c r="N75" s="3"/>
      <c r="O75" s="3"/>
      <c r="P75" s="3">
        <v>150</v>
      </c>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4">
        <f t="shared" si="2"/>
        <v>150</v>
      </c>
      <c r="BC75" s="3">
        <f t="shared" si="3"/>
        <v>43710</v>
      </c>
    </row>
    <row r="76" spans="1:55" ht="27.6" customHeight="1">
      <c r="A76" s="3">
        <v>75</v>
      </c>
      <c r="B76" s="2" t="s">
        <v>256</v>
      </c>
      <c r="C76" s="2" t="s">
        <v>253</v>
      </c>
      <c r="D76" s="2" t="s">
        <v>53</v>
      </c>
      <c r="E76" s="3">
        <v>277.3</v>
      </c>
      <c r="F76" s="3"/>
      <c r="G76" s="3"/>
      <c r="H76" s="3"/>
      <c r="I76" s="3"/>
      <c r="J76" s="3"/>
      <c r="K76" s="3"/>
      <c r="L76" s="3"/>
      <c r="M76" s="3"/>
      <c r="N76" s="3"/>
      <c r="O76" s="3"/>
      <c r="P76" s="3">
        <v>150</v>
      </c>
      <c r="Q76" s="3"/>
      <c r="R76" s="3"/>
      <c r="S76" s="3"/>
      <c r="T76" s="3">
        <v>50</v>
      </c>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4">
        <f t="shared" si="2"/>
        <v>200</v>
      </c>
      <c r="BC76" s="3">
        <f t="shared" si="3"/>
        <v>55460</v>
      </c>
    </row>
    <row r="77" spans="1:55" ht="45.6" customHeight="1">
      <c r="A77" s="3">
        <v>76</v>
      </c>
      <c r="B77" s="2" t="s">
        <v>257</v>
      </c>
      <c r="C77" s="2" t="s">
        <v>252</v>
      </c>
      <c r="D77" s="2" t="s">
        <v>53</v>
      </c>
      <c r="E77" s="3">
        <v>206.4</v>
      </c>
      <c r="F77" s="3"/>
      <c r="G77" s="3"/>
      <c r="H77" s="3"/>
      <c r="I77" s="3"/>
      <c r="J77" s="3"/>
      <c r="K77" s="3"/>
      <c r="L77" s="3"/>
      <c r="M77" s="3"/>
      <c r="N77" s="3"/>
      <c r="O77" s="3"/>
      <c r="P77" s="3">
        <v>150</v>
      </c>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4">
        <f t="shared" si="2"/>
        <v>150</v>
      </c>
      <c r="BC77" s="3">
        <f t="shared" si="3"/>
        <v>30960</v>
      </c>
    </row>
    <row r="78" spans="1:55" ht="27.6" customHeight="1">
      <c r="A78" s="3">
        <v>77</v>
      </c>
      <c r="B78" s="2" t="s">
        <v>267</v>
      </c>
      <c r="C78" s="2" t="s">
        <v>126</v>
      </c>
      <c r="D78" s="2" t="s">
        <v>53</v>
      </c>
      <c r="E78" s="3">
        <v>203</v>
      </c>
      <c r="F78" s="3"/>
      <c r="G78" s="3"/>
      <c r="H78" s="3"/>
      <c r="I78" s="3"/>
      <c r="J78" s="3"/>
      <c r="K78" s="3"/>
      <c r="L78" s="3"/>
      <c r="M78" s="3"/>
      <c r="N78" s="3"/>
      <c r="O78" s="3"/>
      <c r="P78" s="3"/>
      <c r="Q78" s="3"/>
      <c r="R78" s="3"/>
      <c r="S78" s="3"/>
      <c r="T78" s="3"/>
      <c r="U78" s="3"/>
      <c r="V78" s="3">
        <v>700</v>
      </c>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4">
        <f t="shared" si="2"/>
        <v>700</v>
      </c>
      <c r="BC78" s="3">
        <f t="shared" si="3"/>
        <v>142100</v>
      </c>
    </row>
    <row r="79" spans="1:55" ht="51" customHeight="1">
      <c r="A79" s="3">
        <v>78</v>
      </c>
      <c r="B79" s="2" t="s">
        <v>266</v>
      </c>
      <c r="C79" s="2" t="s">
        <v>127</v>
      </c>
      <c r="D79" s="2" t="s">
        <v>53</v>
      </c>
      <c r="E79" s="3">
        <v>200</v>
      </c>
      <c r="F79" s="3"/>
      <c r="G79" s="3"/>
      <c r="H79" s="3"/>
      <c r="I79" s="3"/>
      <c r="J79" s="3"/>
      <c r="K79" s="3"/>
      <c r="L79" s="3"/>
      <c r="M79" s="3"/>
      <c r="N79" s="3"/>
      <c r="O79" s="3"/>
      <c r="P79" s="3"/>
      <c r="Q79" s="3"/>
      <c r="R79" s="3"/>
      <c r="S79" s="3"/>
      <c r="T79" s="3"/>
      <c r="U79" s="3"/>
      <c r="V79" s="3">
        <v>600</v>
      </c>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4">
        <f t="shared" si="2"/>
        <v>600</v>
      </c>
      <c r="BC79" s="3">
        <f t="shared" si="3"/>
        <v>120000</v>
      </c>
    </row>
    <row r="80" spans="1:55" ht="58.2" customHeight="1">
      <c r="A80" s="3">
        <v>79</v>
      </c>
      <c r="B80" s="2" t="s">
        <v>261</v>
      </c>
      <c r="C80" s="2" t="s">
        <v>131</v>
      </c>
      <c r="D80" s="2" t="s">
        <v>53</v>
      </c>
      <c r="E80" s="3">
        <v>300</v>
      </c>
      <c r="F80" s="3"/>
      <c r="G80" s="3"/>
      <c r="H80" s="3"/>
      <c r="I80" s="3"/>
      <c r="J80" s="3"/>
      <c r="K80" s="3"/>
      <c r="L80" s="3"/>
      <c r="M80" s="3">
        <v>1200</v>
      </c>
      <c r="N80" s="3">
        <v>345</v>
      </c>
      <c r="O80" s="3"/>
      <c r="P80" s="3"/>
      <c r="Q80" s="3">
        <v>100</v>
      </c>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4">
        <f t="shared" si="2"/>
        <v>1645</v>
      </c>
      <c r="BC80" s="3">
        <f t="shared" si="3"/>
        <v>493500</v>
      </c>
    </row>
    <row r="81" spans="1:55" ht="84">
      <c r="A81" s="3">
        <v>80</v>
      </c>
      <c r="B81" s="2" t="s">
        <v>258</v>
      </c>
      <c r="C81" s="2" t="s">
        <v>128</v>
      </c>
      <c r="D81" s="2" t="s">
        <v>53</v>
      </c>
      <c r="E81" s="3">
        <v>462.5</v>
      </c>
      <c r="F81" s="3"/>
      <c r="G81" s="3"/>
      <c r="H81" s="3"/>
      <c r="I81" s="3"/>
      <c r="J81" s="3"/>
      <c r="K81" s="3"/>
      <c r="L81" s="3"/>
      <c r="M81" s="3"/>
      <c r="O81" s="3"/>
      <c r="P81" s="3"/>
      <c r="Q81" s="3">
        <v>500</v>
      </c>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4">
        <f t="shared" si="2"/>
        <v>500</v>
      </c>
      <c r="BC81" s="3">
        <f t="shared" si="3"/>
        <v>231250</v>
      </c>
    </row>
    <row r="82" spans="1:55" ht="27.6" customHeight="1">
      <c r="A82" s="3">
        <v>81</v>
      </c>
      <c r="B82" s="2" t="s">
        <v>264</v>
      </c>
      <c r="C82" s="2" t="s">
        <v>134</v>
      </c>
      <c r="D82" s="2" t="s">
        <v>53</v>
      </c>
      <c r="E82" s="3">
        <v>250</v>
      </c>
      <c r="F82" s="3"/>
      <c r="G82" s="3"/>
      <c r="H82" s="3"/>
      <c r="I82" s="3"/>
      <c r="J82" s="3"/>
      <c r="K82" s="3"/>
      <c r="L82" s="3"/>
      <c r="M82" s="3">
        <v>200</v>
      </c>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4">
        <f t="shared" si="2"/>
        <v>200</v>
      </c>
      <c r="BC82" s="3">
        <f t="shared" si="3"/>
        <v>50000</v>
      </c>
    </row>
    <row r="83" spans="1:55" ht="27.6" customHeight="1">
      <c r="A83" s="3">
        <v>82</v>
      </c>
      <c r="B83" s="2" t="s">
        <v>265</v>
      </c>
      <c r="C83" s="2" t="s">
        <v>135</v>
      </c>
      <c r="D83" s="2" t="s">
        <v>53</v>
      </c>
      <c r="E83" s="3">
        <v>250</v>
      </c>
      <c r="F83" s="3"/>
      <c r="G83" s="3"/>
      <c r="H83" s="3"/>
      <c r="I83" s="3"/>
      <c r="J83" s="3"/>
      <c r="K83" s="3"/>
      <c r="L83" s="3"/>
      <c r="M83" s="3">
        <v>200</v>
      </c>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4">
        <f t="shared" si="2"/>
        <v>200</v>
      </c>
      <c r="BC83" s="3">
        <f t="shared" si="3"/>
        <v>50000</v>
      </c>
    </row>
    <row r="84" spans="1:55" ht="27.6" customHeight="1">
      <c r="A84" s="3">
        <v>83</v>
      </c>
      <c r="B84" s="2" t="s">
        <v>325</v>
      </c>
      <c r="C84" s="2" t="s">
        <v>183</v>
      </c>
      <c r="D84" s="2" t="s">
        <v>53</v>
      </c>
      <c r="E84" s="3">
        <v>300</v>
      </c>
      <c r="F84" s="3"/>
      <c r="G84" s="3"/>
      <c r="H84" s="3"/>
      <c r="I84" s="3"/>
      <c r="J84" s="3"/>
      <c r="K84" s="3"/>
      <c r="L84" s="3"/>
      <c r="M84" s="3"/>
      <c r="N84" s="3"/>
      <c r="O84" s="3"/>
      <c r="P84" s="3"/>
      <c r="Q84" s="3"/>
      <c r="R84" s="3"/>
      <c r="S84" s="3"/>
      <c r="T84" s="3"/>
      <c r="U84" s="3"/>
      <c r="V84" s="3">
        <v>1000</v>
      </c>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4">
        <f t="shared" si="2"/>
        <v>1000</v>
      </c>
      <c r="BC84" s="3">
        <f t="shared" si="3"/>
        <v>300000</v>
      </c>
    </row>
    <row r="85" spans="1:55" ht="61.2" customHeight="1">
      <c r="A85" s="3">
        <v>84</v>
      </c>
      <c r="B85" s="2" t="s">
        <v>263</v>
      </c>
      <c r="C85" s="2" t="s">
        <v>133</v>
      </c>
      <c r="D85" s="2" t="s">
        <v>53</v>
      </c>
      <c r="E85" s="3">
        <v>300</v>
      </c>
      <c r="F85" s="3"/>
      <c r="G85" s="3"/>
      <c r="H85" s="3"/>
      <c r="I85" s="3"/>
      <c r="J85" s="3"/>
      <c r="K85" s="3"/>
      <c r="L85" s="3"/>
      <c r="M85" s="3">
        <v>1300</v>
      </c>
      <c r="N85" s="3"/>
      <c r="O85" s="3"/>
      <c r="P85" s="3"/>
      <c r="Q85" s="3">
        <v>100</v>
      </c>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4">
        <f t="shared" si="2"/>
        <v>1400</v>
      </c>
      <c r="BC85" s="3">
        <f t="shared" si="3"/>
        <v>420000</v>
      </c>
    </row>
    <row r="86" spans="1:55" ht="27.6" customHeight="1">
      <c r="A86" s="3">
        <v>85</v>
      </c>
      <c r="B86" s="2" t="s">
        <v>262</v>
      </c>
      <c r="C86" s="2" t="s">
        <v>132</v>
      </c>
      <c r="D86" s="2" t="s">
        <v>53</v>
      </c>
      <c r="E86" s="3">
        <v>300</v>
      </c>
      <c r="F86" s="3"/>
      <c r="G86" s="3"/>
      <c r="H86" s="3"/>
      <c r="I86" s="3"/>
      <c r="J86" s="3"/>
      <c r="K86" s="3"/>
      <c r="L86" s="3"/>
      <c r="M86" s="3">
        <v>700</v>
      </c>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4">
        <f t="shared" si="2"/>
        <v>700</v>
      </c>
      <c r="BC86" s="3">
        <f t="shared" si="3"/>
        <v>210000</v>
      </c>
    </row>
    <row r="87" spans="1:55" ht="72">
      <c r="A87" s="3">
        <v>86</v>
      </c>
      <c r="B87" s="2" t="s">
        <v>259</v>
      </c>
      <c r="C87" s="2" t="s">
        <v>392</v>
      </c>
      <c r="D87" s="2" t="s">
        <v>53</v>
      </c>
      <c r="E87" s="3">
        <v>528</v>
      </c>
      <c r="F87" s="3"/>
      <c r="G87" s="3"/>
      <c r="H87" s="3"/>
      <c r="I87" s="3"/>
      <c r="J87" s="3"/>
      <c r="K87" s="3"/>
      <c r="L87" s="3"/>
      <c r="M87" s="3"/>
      <c r="N87" s="3">
        <v>585</v>
      </c>
      <c r="O87" s="3"/>
      <c r="P87" s="3"/>
      <c r="Q87" s="3">
        <v>300</v>
      </c>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4">
        <f t="shared" si="2"/>
        <v>885</v>
      </c>
      <c r="BC87" s="3">
        <f t="shared" si="3"/>
        <v>467280</v>
      </c>
    </row>
    <row r="88" spans="1:55" ht="27.6" customHeight="1">
      <c r="A88" s="3">
        <v>87</v>
      </c>
      <c r="B88" s="2" t="s">
        <v>260</v>
      </c>
      <c r="C88" s="2" t="s">
        <v>130</v>
      </c>
      <c r="D88" s="2" t="s">
        <v>53</v>
      </c>
      <c r="E88" s="3">
        <v>750</v>
      </c>
      <c r="F88" s="3"/>
      <c r="G88" s="3"/>
      <c r="H88" s="3"/>
      <c r="I88" s="3"/>
      <c r="J88" s="3"/>
      <c r="K88" s="3"/>
      <c r="L88" s="3"/>
      <c r="M88" s="3"/>
      <c r="N88" s="3"/>
      <c r="O88" s="3"/>
      <c r="P88" s="3"/>
      <c r="Q88" s="3">
        <v>150</v>
      </c>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4">
        <f t="shared" si="2"/>
        <v>150</v>
      </c>
      <c r="BC88" s="3">
        <f t="shared" si="3"/>
        <v>112500</v>
      </c>
    </row>
    <row r="89" spans="1:55" ht="27.6" customHeight="1">
      <c r="A89" s="3">
        <v>88</v>
      </c>
      <c r="B89" s="2" t="s">
        <v>137</v>
      </c>
      <c r="C89" s="2" t="s">
        <v>138</v>
      </c>
      <c r="D89" s="2" t="s">
        <v>53</v>
      </c>
      <c r="E89" s="3">
        <v>232.4</v>
      </c>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v>5</v>
      </c>
      <c r="AR89" s="3"/>
      <c r="AS89" s="3"/>
      <c r="AT89" s="3"/>
      <c r="AU89" s="3"/>
      <c r="AV89" s="3"/>
      <c r="AW89" s="3"/>
      <c r="AX89" s="3"/>
      <c r="AY89" s="3"/>
      <c r="AZ89" s="3"/>
      <c r="BA89" s="3"/>
      <c r="BB89" s="4">
        <f t="shared" si="2"/>
        <v>5</v>
      </c>
      <c r="BC89" s="3">
        <f t="shared" si="3"/>
        <v>1162</v>
      </c>
    </row>
    <row r="90" spans="1:55" ht="27.6" customHeight="1">
      <c r="A90" s="3">
        <v>89</v>
      </c>
      <c r="B90" s="2" t="s">
        <v>139</v>
      </c>
      <c r="C90" s="2" t="s">
        <v>140</v>
      </c>
      <c r="D90" s="2" t="s">
        <v>53</v>
      </c>
      <c r="E90" s="3">
        <v>232.4</v>
      </c>
      <c r="F90" s="3">
        <v>370</v>
      </c>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v>20</v>
      </c>
      <c r="AK90" s="3"/>
      <c r="AL90" s="3"/>
      <c r="AM90" s="3">
        <v>5</v>
      </c>
      <c r="AN90" s="3"/>
      <c r="AO90" s="3"/>
      <c r="AP90" s="3"/>
      <c r="AQ90" s="3">
        <v>5</v>
      </c>
      <c r="AR90" s="3"/>
      <c r="AS90" s="3"/>
      <c r="AT90" s="3"/>
      <c r="AU90" s="3"/>
      <c r="AV90" s="3"/>
      <c r="AW90" s="3">
        <v>5</v>
      </c>
      <c r="AX90" s="3"/>
      <c r="AY90" s="3"/>
      <c r="AZ90" s="3"/>
      <c r="BA90" s="3"/>
      <c r="BB90" s="4">
        <f t="shared" si="2"/>
        <v>405</v>
      </c>
      <c r="BC90" s="3">
        <f t="shared" si="3"/>
        <v>94122</v>
      </c>
    </row>
    <row r="91" spans="1:55" ht="27.6" customHeight="1">
      <c r="A91" s="3">
        <v>90</v>
      </c>
      <c r="B91" s="2" t="s">
        <v>141</v>
      </c>
      <c r="C91" s="2" t="s">
        <v>142</v>
      </c>
      <c r="D91" s="2" t="s">
        <v>53</v>
      </c>
      <c r="E91" s="3">
        <v>232.4</v>
      </c>
      <c r="F91" s="3">
        <v>250</v>
      </c>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v>40</v>
      </c>
      <c r="AK91" s="3"/>
      <c r="AL91" s="3"/>
      <c r="AM91" s="3">
        <v>5</v>
      </c>
      <c r="AN91" s="3"/>
      <c r="AO91" s="3"/>
      <c r="AP91" s="3"/>
      <c r="AQ91" s="3">
        <v>10</v>
      </c>
      <c r="AR91" s="3"/>
      <c r="AS91" s="3"/>
      <c r="AT91" s="3"/>
      <c r="AU91" s="3"/>
      <c r="AV91" s="3"/>
      <c r="AW91" s="3">
        <v>5</v>
      </c>
      <c r="AX91" s="3"/>
      <c r="AY91" s="3"/>
      <c r="AZ91" s="3"/>
      <c r="BA91" s="3"/>
      <c r="BB91" s="4">
        <f t="shared" si="2"/>
        <v>310</v>
      </c>
      <c r="BC91" s="3">
        <f t="shared" si="3"/>
        <v>72044</v>
      </c>
    </row>
    <row r="92" spans="1:55" ht="27.6" customHeight="1">
      <c r="A92" s="3">
        <v>91</v>
      </c>
      <c r="B92" s="2" t="s">
        <v>143</v>
      </c>
      <c r="C92" s="2" t="s">
        <v>144</v>
      </c>
      <c r="D92" s="2" t="s">
        <v>53</v>
      </c>
      <c r="E92" s="3">
        <v>232.4</v>
      </c>
      <c r="F92" s="3">
        <v>80</v>
      </c>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v>100</v>
      </c>
      <c r="AK92" s="3"/>
      <c r="AL92" s="3"/>
      <c r="AM92" s="3">
        <v>5</v>
      </c>
      <c r="AN92" s="3">
        <v>2</v>
      </c>
      <c r="AO92" s="3"/>
      <c r="AP92" s="3"/>
      <c r="AQ92" s="3">
        <v>50</v>
      </c>
      <c r="AR92" s="3"/>
      <c r="AS92" s="3"/>
      <c r="AT92" s="3"/>
      <c r="AU92" s="3"/>
      <c r="AV92" s="3"/>
      <c r="AW92" s="3"/>
      <c r="AX92" s="3"/>
      <c r="AY92" s="3"/>
      <c r="AZ92" s="3"/>
      <c r="BA92" s="3"/>
      <c r="BB92" s="4">
        <f t="shared" si="2"/>
        <v>237</v>
      </c>
      <c r="BC92" s="3">
        <f t="shared" si="3"/>
        <v>55078.8</v>
      </c>
    </row>
    <row r="93" spans="1:55" ht="27.6" customHeight="1">
      <c r="A93" s="3">
        <v>92</v>
      </c>
      <c r="B93" s="2" t="s">
        <v>145</v>
      </c>
      <c r="C93" s="2" t="s">
        <v>297</v>
      </c>
      <c r="D93" s="2" t="s">
        <v>53</v>
      </c>
      <c r="E93" s="3">
        <v>232.4</v>
      </c>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v>200</v>
      </c>
      <c r="AK93" s="3"/>
      <c r="AL93" s="3"/>
      <c r="AM93" s="3">
        <v>40</v>
      </c>
      <c r="AN93" s="3">
        <v>25</v>
      </c>
      <c r="AO93" s="3"/>
      <c r="AP93" s="3"/>
      <c r="AQ93" s="3">
        <v>50</v>
      </c>
      <c r="AR93" s="3"/>
      <c r="AS93" s="3">
        <v>100</v>
      </c>
      <c r="AT93" s="3"/>
      <c r="AU93" s="3">
        <v>10</v>
      </c>
      <c r="AV93" s="3"/>
      <c r="AW93" s="3">
        <v>50</v>
      </c>
      <c r="AX93" s="3"/>
      <c r="AY93" s="3"/>
      <c r="AZ93" s="3"/>
      <c r="BA93" s="3"/>
      <c r="BB93" s="4">
        <f t="shared" si="2"/>
        <v>475</v>
      </c>
      <c r="BC93" s="3">
        <f t="shared" si="3"/>
        <v>110390</v>
      </c>
    </row>
    <row r="94" spans="1:55" ht="27.6" customHeight="1">
      <c r="A94" s="3">
        <v>93</v>
      </c>
      <c r="B94" s="2" t="s">
        <v>146</v>
      </c>
      <c r="C94" s="2" t="s">
        <v>147</v>
      </c>
      <c r="D94" s="2" t="s">
        <v>53</v>
      </c>
      <c r="E94" s="3">
        <v>232.4</v>
      </c>
      <c r="F94" s="3"/>
      <c r="G94" s="3"/>
      <c r="H94" s="3"/>
      <c r="I94" s="3"/>
      <c r="J94" s="3"/>
      <c r="K94" s="3"/>
      <c r="L94" s="3"/>
      <c r="M94" s="3"/>
      <c r="N94" s="3"/>
      <c r="O94" s="3">
        <v>30</v>
      </c>
      <c r="P94" s="3"/>
      <c r="Q94" s="3"/>
      <c r="R94" s="3"/>
      <c r="S94" s="3"/>
      <c r="T94" s="3">
        <v>40</v>
      </c>
      <c r="U94" s="3"/>
      <c r="V94" s="3"/>
      <c r="W94" s="3"/>
      <c r="X94" s="3"/>
      <c r="Y94" s="3"/>
      <c r="Z94" s="3"/>
      <c r="AA94" s="3"/>
      <c r="AB94" s="3"/>
      <c r="AC94" s="3"/>
      <c r="AD94" s="3"/>
      <c r="AE94" s="3"/>
      <c r="AF94" s="3"/>
      <c r="AG94" s="3"/>
      <c r="AH94" s="3"/>
      <c r="AI94" s="3"/>
      <c r="AJ94" s="3">
        <v>200</v>
      </c>
      <c r="AK94" s="3"/>
      <c r="AL94" s="3"/>
      <c r="AM94" s="3">
        <v>40</v>
      </c>
      <c r="AN94" s="3">
        <v>50</v>
      </c>
      <c r="AO94" s="3"/>
      <c r="AP94" s="3"/>
      <c r="AQ94" s="3"/>
      <c r="AR94" s="3"/>
      <c r="AS94" s="3"/>
      <c r="AT94" s="3"/>
      <c r="AU94" s="3">
        <v>20</v>
      </c>
      <c r="AV94" s="3"/>
      <c r="AW94" s="3"/>
      <c r="AX94" s="3"/>
      <c r="AY94" s="3"/>
      <c r="AZ94" s="3"/>
      <c r="BA94" s="3"/>
      <c r="BB94" s="4">
        <f t="shared" si="2"/>
        <v>380</v>
      </c>
      <c r="BC94" s="3">
        <f t="shared" si="3"/>
        <v>88312</v>
      </c>
    </row>
    <row r="95" spans="1:55" ht="27.6" customHeight="1">
      <c r="A95" s="3">
        <v>94</v>
      </c>
      <c r="B95" s="2" t="s">
        <v>148</v>
      </c>
      <c r="C95" s="2" t="s">
        <v>149</v>
      </c>
      <c r="D95" s="2" t="s">
        <v>53</v>
      </c>
      <c r="E95" s="3">
        <v>232.4</v>
      </c>
      <c r="F95" s="3"/>
      <c r="G95" s="3"/>
      <c r="H95" s="3"/>
      <c r="I95" s="3"/>
      <c r="J95" s="3"/>
      <c r="K95" s="3"/>
      <c r="L95" s="3"/>
      <c r="M95" s="3"/>
      <c r="N95" s="3"/>
      <c r="O95" s="3"/>
      <c r="P95" s="3"/>
      <c r="Q95" s="3"/>
      <c r="R95" s="3"/>
      <c r="S95" s="3"/>
      <c r="T95" s="3">
        <v>80</v>
      </c>
      <c r="U95" s="3"/>
      <c r="V95" s="3"/>
      <c r="W95" s="3"/>
      <c r="X95" s="3"/>
      <c r="Y95" s="3"/>
      <c r="Z95" s="3"/>
      <c r="AA95" s="3"/>
      <c r="AB95" s="3"/>
      <c r="AC95" s="3"/>
      <c r="AD95" s="3"/>
      <c r="AE95" s="3"/>
      <c r="AF95" s="3"/>
      <c r="AG95" s="3"/>
      <c r="AH95" s="3"/>
      <c r="AI95" s="3"/>
      <c r="AJ95" s="3"/>
      <c r="AK95" s="3"/>
      <c r="AL95" s="3"/>
      <c r="AM95" s="3">
        <v>40</v>
      </c>
      <c r="AN95" s="3">
        <v>25</v>
      </c>
      <c r="AO95" s="3"/>
      <c r="AP95" s="3"/>
      <c r="AQ95" s="3"/>
      <c r="AR95" s="3"/>
      <c r="AS95" s="3"/>
      <c r="AT95" s="3"/>
      <c r="AU95" s="3">
        <v>20</v>
      </c>
      <c r="AV95" s="3"/>
      <c r="AW95" s="3"/>
      <c r="AX95" s="3"/>
      <c r="AY95" s="3"/>
      <c r="AZ95" s="3"/>
      <c r="BA95" s="3"/>
      <c r="BB95" s="4">
        <f t="shared" si="2"/>
        <v>165</v>
      </c>
      <c r="BC95" s="3">
        <f t="shared" si="3"/>
        <v>38346</v>
      </c>
    </row>
    <row r="96" spans="1:55" ht="27.6" customHeight="1">
      <c r="A96" s="3">
        <v>95</v>
      </c>
      <c r="B96" s="2" t="s">
        <v>153</v>
      </c>
      <c r="C96" s="2" t="s">
        <v>154</v>
      </c>
      <c r="D96" s="2" t="s">
        <v>53</v>
      </c>
      <c r="E96" s="3">
        <v>36</v>
      </c>
      <c r="F96" s="3"/>
      <c r="G96" s="3"/>
      <c r="H96" s="3"/>
      <c r="I96" s="3"/>
      <c r="J96" s="3"/>
      <c r="K96" s="3"/>
      <c r="L96" s="3"/>
      <c r="M96" s="3">
        <v>200</v>
      </c>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4">
        <f t="shared" si="2"/>
        <v>200</v>
      </c>
      <c r="BC96" s="3">
        <f t="shared" si="3"/>
        <v>7200</v>
      </c>
    </row>
    <row r="97" spans="1:55" ht="27.6" customHeight="1">
      <c r="A97" s="3">
        <v>96</v>
      </c>
      <c r="B97" s="2" t="s">
        <v>155</v>
      </c>
      <c r="C97" s="2" t="s">
        <v>156</v>
      </c>
      <c r="D97" s="2" t="s">
        <v>53</v>
      </c>
      <c r="E97" s="3">
        <v>43</v>
      </c>
      <c r="F97" s="3"/>
      <c r="G97" s="3"/>
      <c r="H97" s="3"/>
      <c r="I97" s="3"/>
      <c r="J97" s="3"/>
      <c r="K97" s="3"/>
      <c r="L97" s="3"/>
      <c r="M97" s="3">
        <v>200</v>
      </c>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4">
        <f t="shared" si="2"/>
        <v>200</v>
      </c>
      <c r="BC97" s="3">
        <f t="shared" si="3"/>
        <v>8600</v>
      </c>
    </row>
    <row r="98" spans="1:55" ht="27.6" customHeight="1">
      <c r="A98" s="3">
        <v>97</v>
      </c>
      <c r="B98" s="2" t="s">
        <v>157</v>
      </c>
      <c r="C98" s="2" t="s">
        <v>158</v>
      </c>
      <c r="D98" s="2" t="s">
        <v>53</v>
      </c>
      <c r="E98" s="3">
        <v>36</v>
      </c>
      <c r="F98" s="3"/>
      <c r="G98" s="3"/>
      <c r="H98" s="3"/>
      <c r="I98" s="3"/>
      <c r="J98" s="3"/>
      <c r="K98" s="3"/>
      <c r="L98" s="3"/>
      <c r="M98" s="3">
        <v>150</v>
      </c>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4">
        <f t="shared" si="2"/>
        <v>150</v>
      </c>
      <c r="BC98" s="3">
        <f t="shared" si="3"/>
        <v>5400</v>
      </c>
    </row>
    <row r="99" spans="1:55" ht="27.6" customHeight="1">
      <c r="A99" s="3">
        <v>98</v>
      </c>
      <c r="B99" s="2" t="s">
        <v>159</v>
      </c>
      <c r="C99" s="2" t="s">
        <v>341</v>
      </c>
      <c r="D99" s="2" t="s">
        <v>53</v>
      </c>
      <c r="E99" s="3">
        <v>24</v>
      </c>
      <c r="F99" s="3"/>
      <c r="G99" s="3"/>
      <c r="H99" s="3"/>
      <c r="I99" s="3"/>
      <c r="J99" s="3"/>
      <c r="K99" s="3"/>
      <c r="L99" s="3"/>
      <c r="M99" s="3"/>
      <c r="N99" s="3"/>
      <c r="O99" s="3"/>
      <c r="P99" s="3"/>
      <c r="Q99" s="3"/>
      <c r="R99" s="3"/>
      <c r="S99" s="3"/>
      <c r="T99" s="3"/>
      <c r="U99" s="3"/>
      <c r="V99" s="3"/>
      <c r="W99" s="3">
        <v>20</v>
      </c>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4">
        <f t="shared" si="2"/>
        <v>20</v>
      </c>
      <c r="BC99" s="3">
        <f t="shared" si="3"/>
        <v>480</v>
      </c>
    </row>
    <row r="100" spans="1:55" ht="27.6" customHeight="1">
      <c r="A100" s="3">
        <v>99</v>
      </c>
      <c r="B100" s="2" t="s">
        <v>160</v>
      </c>
      <c r="C100" s="2" t="s">
        <v>342</v>
      </c>
      <c r="D100" s="2" t="s">
        <v>53</v>
      </c>
      <c r="E100" s="3">
        <v>24</v>
      </c>
      <c r="F100" s="3"/>
      <c r="G100" s="3"/>
      <c r="H100" s="3"/>
      <c r="I100" s="3"/>
      <c r="J100" s="3"/>
      <c r="K100" s="3"/>
      <c r="L100" s="3"/>
      <c r="M100" s="3"/>
      <c r="N100" s="3"/>
      <c r="O100" s="3"/>
      <c r="P100" s="3"/>
      <c r="Q100" s="3"/>
      <c r="R100" s="3"/>
      <c r="S100" s="3"/>
      <c r="T100" s="3"/>
      <c r="U100" s="3"/>
      <c r="V100" s="3"/>
      <c r="W100" s="3">
        <v>20</v>
      </c>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4">
        <f t="shared" si="2"/>
        <v>20</v>
      </c>
      <c r="BC100" s="3">
        <f t="shared" si="3"/>
        <v>480</v>
      </c>
    </row>
    <row r="101" spans="1:55" ht="27.6" customHeight="1">
      <c r="A101" s="3">
        <v>100</v>
      </c>
      <c r="B101" s="2" t="s">
        <v>161</v>
      </c>
      <c r="C101" s="2" t="s">
        <v>343</v>
      </c>
      <c r="D101" s="2" t="s">
        <v>53</v>
      </c>
      <c r="E101" s="3">
        <v>24</v>
      </c>
      <c r="F101" s="3"/>
      <c r="G101" s="3"/>
      <c r="H101" s="3"/>
      <c r="I101" s="3"/>
      <c r="J101" s="3"/>
      <c r="K101" s="3"/>
      <c r="L101" s="3"/>
      <c r="M101" s="3"/>
      <c r="N101" s="3"/>
      <c r="O101" s="3"/>
      <c r="P101" s="3"/>
      <c r="Q101" s="3"/>
      <c r="R101" s="3"/>
      <c r="S101" s="3"/>
      <c r="T101" s="3"/>
      <c r="U101" s="3"/>
      <c r="V101" s="3"/>
      <c r="W101" s="3">
        <v>20</v>
      </c>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4">
        <f t="shared" si="2"/>
        <v>20</v>
      </c>
      <c r="BC101" s="3">
        <f t="shared" si="3"/>
        <v>480</v>
      </c>
    </row>
    <row r="102" spans="1:55" ht="27.6" customHeight="1">
      <c r="A102" s="3">
        <v>101</v>
      </c>
      <c r="B102" s="2" t="s">
        <v>162</v>
      </c>
      <c r="C102" s="2" t="s">
        <v>163</v>
      </c>
      <c r="D102" s="2" t="s">
        <v>53</v>
      </c>
      <c r="E102" s="3">
        <v>43</v>
      </c>
      <c r="F102" s="3"/>
      <c r="G102" s="3"/>
      <c r="H102" s="3"/>
      <c r="I102" s="3"/>
      <c r="J102" s="3"/>
      <c r="K102" s="3"/>
      <c r="L102" s="3"/>
      <c r="M102" s="3">
        <v>590</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4">
        <f t="shared" si="2"/>
        <v>590</v>
      </c>
      <c r="BC102" s="3">
        <f t="shared" si="3"/>
        <v>25370</v>
      </c>
    </row>
    <row r="103" spans="1:55" ht="27.6" customHeight="1">
      <c r="A103" s="3">
        <v>102</v>
      </c>
      <c r="B103" s="2" t="s">
        <v>164</v>
      </c>
      <c r="C103" s="2" t="s">
        <v>344</v>
      </c>
      <c r="D103" s="2" t="s">
        <v>53</v>
      </c>
      <c r="E103" s="3">
        <v>24</v>
      </c>
      <c r="F103" s="3"/>
      <c r="G103" s="3"/>
      <c r="H103" s="3"/>
      <c r="I103" s="3"/>
      <c r="J103" s="3"/>
      <c r="K103" s="3"/>
      <c r="L103" s="22"/>
      <c r="N103" s="3"/>
      <c r="O103" s="3"/>
      <c r="P103" s="3"/>
      <c r="Q103" s="3">
        <v>700</v>
      </c>
      <c r="R103" s="3"/>
      <c r="S103" s="3"/>
      <c r="T103" s="3"/>
      <c r="U103" s="3"/>
      <c r="V103" s="3"/>
      <c r="W103" s="3">
        <v>120</v>
      </c>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4">
        <f t="shared" si="2"/>
        <v>820</v>
      </c>
      <c r="BC103" s="3">
        <f t="shared" si="3"/>
        <v>19680</v>
      </c>
    </row>
    <row r="104" spans="1:55" ht="27.6" customHeight="1">
      <c r="A104" s="3">
        <v>103</v>
      </c>
      <c r="B104" s="2" t="s">
        <v>165</v>
      </c>
      <c r="C104" s="2" t="s">
        <v>166</v>
      </c>
      <c r="D104" s="2" t="s">
        <v>53</v>
      </c>
      <c r="E104" s="3">
        <v>43</v>
      </c>
      <c r="F104" s="3"/>
      <c r="G104" s="3"/>
      <c r="H104" s="3"/>
      <c r="I104" s="3"/>
      <c r="J104" s="3"/>
      <c r="K104" s="3"/>
      <c r="L104" s="3"/>
      <c r="M104" s="3">
        <v>1000</v>
      </c>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4">
        <f t="shared" si="2"/>
        <v>1000</v>
      </c>
      <c r="BC104" s="3">
        <f t="shared" si="3"/>
        <v>43000</v>
      </c>
    </row>
    <row r="105" spans="1:55" ht="27.6" customHeight="1">
      <c r="A105" s="3">
        <v>104</v>
      </c>
      <c r="B105" s="2" t="s">
        <v>167</v>
      </c>
      <c r="C105" s="2" t="s">
        <v>345</v>
      </c>
      <c r="D105" s="2" t="s">
        <v>53</v>
      </c>
      <c r="E105" s="3">
        <v>24</v>
      </c>
      <c r="F105" s="3"/>
      <c r="G105" s="3"/>
      <c r="H105" s="3"/>
      <c r="I105" s="3"/>
      <c r="J105" s="3"/>
      <c r="K105" s="3"/>
      <c r="L105" s="22"/>
      <c r="N105" s="3"/>
      <c r="O105" s="3"/>
      <c r="P105" s="3"/>
      <c r="Q105" s="3">
        <v>700</v>
      </c>
      <c r="R105" s="3"/>
      <c r="S105" s="3"/>
      <c r="T105" s="3"/>
      <c r="U105" s="3"/>
      <c r="V105" s="3"/>
      <c r="W105" s="3">
        <v>50</v>
      </c>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4">
        <f t="shared" si="2"/>
        <v>750</v>
      </c>
      <c r="BC105" s="3">
        <f t="shared" si="3"/>
        <v>18000</v>
      </c>
    </row>
    <row r="106" spans="1:55" ht="27.6" customHeight="1">
      <c r="A106" s="3">
        <v>105</v>
      </c>
      <c r="B106" s="2" t="s">
        <v>168</v>
      </c>
      <c r="C106" s="2" t="s">
        <v>169</v>
      </c>
      <c r="D106" s="2" t="s">
        <v>53</v>
      </c>
      <c r="E106" s="3">
        <v>43</v>
      </c>
      <c r="F106" s="3"/>
      <c r="G106" s="3"/>
      <c r="H106" s="3"/>
      <c r="I106" s="3"/>
      <c r="J106" s="3"/>
      <c r="K106" s="3"/>
      <c r="L106" s="3"/>
      <c r="M106" s="3">
        <v>900</v>
      </c>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4">
        <f t="shared" si="2"/>
        <v>900</v>
      </c>
      <c r="BC106" s="3">
        <f t="shared" si="3"/>
        <v>38700</v>
      </c>
    </row>
    <row r="107" spans="1:55" ht="27.6" customHeight="1">
      <c r="A107" s="3">
        <v>106</v>
      </c>
      <c r="B107" s="2" t="s">
        <v>170</v>
      </c>
      <c r="C107" s="2" t="s">
        <v>346</v>
      </c>
      <c r="D107" s="2" t="s">
        <v>53</v>
      </c>
      <c r="E107" s="3">
        <v>43</v>
      </c>
      <c r="F107" s="3"/>
      <c r="G107" s="3"/>
      <c r="H107" s="3"/>
      <c r="I107" s="3"/>
      <c r="J107" s="3"/>
      <c r="K107" s="3"/>
      <c r="L107" s="3"/>
      <c r="M107" s="3">
        <v>500</v>
      </c>
      <c r="N107" s="3"/>
      <c r="O107" s="3"/>
      <c r="P107" s="3"/>
      <c r="Q107" s="3"/>
      <c r="R107" s="3"/>
      <c r="S107" s="3"/>
      <c r="T107" s="3"/>
      <c r="U107" s="3"/>
      <c r="V107" s="3"/>
      <c r="W107" s="3">
        <v>500</v>
      </c>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4">
        <f t="shared" si="2"/>
        <v>1000</v>
      </c>
      <c r="BC107" s="3">
        <f t="shared" si="3"/>
        <v>43000</v>
      </c>
    </row>
    <row r="108" spans="1:55" ht="27.6" customHeight="1">
      <c r="A108" s="3">
        <v>107</v>
      </c>
      <c r="B108" s="2" t="s">
        <v>171</v>
      </c>
      <c r="C108" s="2" t="s">
        <v>347</v>
      </c>
      <c r="D108" s="2" t="s">
        <v>53</v>
      </c>
      <c r="E108" s="3">
        <v>43</v>
      </c>
      <c r="F108" s="3"/>
      <c r="G108" s="3"/>
      <c r="H108" s="3"/>
      <c r="I108" s="3"/>
      <c r="J108" s="3"/>
      <c r="K108" s="3"/>
      <c r="L108" s="3"/>
      <c r="M108" s="3">
        <v>80</v>
      </c>
      <c r="N108" s="3"/>
      <c r="O108" s="3"/>
      <c r="P108" s="3"/>
      <c r="Q108" s="3"/>
      <c r="R108" s="3"/>
      <c r="S108" s="3"/>
      <c r="T108" s="3"/>
      <c r="U108" s="3"/>
      <c r="V108" s="3"/>
      <c r="W108" s="3">
        <v>150</v>
      </c>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4">
        <f t="shared" si="2"/>
        <v>230</v>
      </c>
      <c r="BC108" s="3">
        <f t="shared" si="3"/>
        <v>9890</v>
      </c>
    </row>
    <row r="109" spans="1:55" ht="27.6" customHeight="1">
      <c r="A109" s="3">
        <v>108</v>
      </c>
      <c r="B109" s="2" t="s">
        <v>172</v>
      </c>
      <c r="C109" s="2" t="s">
        <v>173</v>
      </c>
      <c r="D109" s="2" t="s">
        <v>53</v>
      </c>
      <c r="E109" s="3">
        <v>43</v>
      </c>
      <c r="F109" s="3"/>
      <c r="G109" s="3"/>
      <c r="H109" s="3"/>
      <c r="I109" s="3"/>
      <c r="J109" s="3"/>
      <c r="K109" s="3"/>
      <c r="L109" s="3"/>
      <c r="M109" s="3">
        <v>20</v>
      </c>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4">
        <f t="shared" si="2"/>
        <v>20</v>
      </c>
      <c r="BC109" s="3">
        <f t="shared" si="3"/>
        <v>860</v>
      </c>
    </row>
    <row r="110" spans="1:55" ht="27.6" customHeight="1">
      <c r="A110" s="3">
        <v>109</v>
      </c>
      <c r="B110" s="2" t="s">
        <v>174</v>
      </c>
      <c r="C110" s="2" t="s">
        <v>175</v>
      </c>
      <c r="D110" s="3" t="s">
        <v>326</v>
      </c>
      <c r="E110" s="3">
        <v>3.46</v>
      </c>
      <c r="F110" s="3">
        <v>20</v>
      </c>
      <c r="G110" s="3"/>
      <c r="H110" s="3"/>
      <c r="I110" s="3"/>
      <c r="J110" s="3"/>
      <c r="K110" s="3">
        <v>250</v>
      </c>
      <c r="L110" s="3"/>
      <c r="M110" s="3"/>
      <c r="N110" s="3">
        <v>1470</v>
      </c>
      <c r="O110" s="3"/>
      <c r="P110" s="3"/>
      <c r="Q110" s="3"/>
      <c r="R110" s="3"/>
      <c r="S110" s="3"/>
      <c r="T110" s="3"/>
      <c r="U110" s="3"/>
      <c r="V110" s="3"/>
      <c r="W110" s="3"/>
      <c r="X110" s="3"/>
      <c r="Y110" s="3"/>
      <c r="Z110" s="3"/>
      <c r="AA110" s="3"/>
      <c r="AB110" s="3"/>
      <c r="AC110" s="3"/>
      <c r="AD110" s="3"/>
      <c r="AE110" s="3">
        <v>600</v>
      </c>
      <c r="AF110" s="3"/>
      <c r="AG110" s="3"/>
      <c r="AH110" s="3"/>
      <c r="AI110" s="3"/>
      <c r="AJ110" s="3">
        <v>100</v>
      </c>
      <c r="AK110" s="3"/>
      <c r="AL110" s="3"/>
      <c r="AM110" s="3"/>
      <c r="AN110" s="3"/>
      <c r="AO110" s="3"/>
      <c r="AP110" s="3"/>
      <c r="AQ110" s="3"/>
      <c r="AR110" s="3"/>
      <c r="AS110" s="3"/>
      <c r="AT110" s="3">
        <v>200</v>
      </c>
      <c r="AU110" s="3"/>
      <c r="AV110" s="3"/>
      <c r="AW110" s="3"/>
      <c r="AX110" s="3"/>
      <c r="AY110" s="3"/>
      <c r="AZ110" s="3"/>
      <c r="BA110" s="3"/>
      <c r="BB110" s="4">
        <f t="shared" si="2"/>
        <v>2640</v>
      </c>
      <c r="BC110" s="3">
        <f t="shared" si="3"/>
        <v>9134.4</v>
      </c>
    </row>
    <row r="111" spans="1:55" ht="27.6" customHeight="1">
      <c r="A111" s="3">
        <v>110</v>
      </c>
      <c r="B111" s="15" t="s">
        <v>184</v>
      </c>
      <c r="C111" s="15" t="s">
        <v>185</v>
      </c>
      <c r="D111" s="15" t="s">
        <v>53</v>
      </c>
      <c r="E111" s="16">
        <v>18</v>
      </c>
      <c r="F111" s="16"/>
      <c r="G111" s="16"/>
      <c r="H111" s="16"/>
      <c r="I111" s="16"/>
      <c r="J111" s="16"/>
      <c r="K111" s="16"/>
      <c r="L111" s="16"/>
      <c r="M111" s="17"/>
      <c r="N111" s="3"/>
      <c r="O111" s="3"/>
      <c r="P111" s="3"/>
      <c r="Q111" s="3"/>
      <c r="R111" s="3"/>
      <c r="S111" s="3"/>
      <c r="T111" s="3"/>
      <c r="U111" s="3"/>
      <c r="V111" s="3"/>
      <c r="W111" s="3"/>
      <c r="X111" s="3"/>
      <c r="Y111" s="3"/>
      <c r="Z111" s="3"/>
      <c r="AA111" s="3"/>
      <c r="AB111" s="3"/>
      <c r="AC111" s="3"/>
      <c r="AD111" s="3"/>
      <c r="AE111" s="3"/>
      <c r="AF111" s="3"/>
      <c r="AG111" s="3"/>
      <c r="AH111" s="3"/>
      <c r="AI111" s="3">
        <v>5</v>
      </c>
      <c r="AJ111" s="3"/>
      <c r="AK111" s="3"/>
      <c r="AL111" s="3"/>
      <c r="AM111" s="3"/>
      <c r="AN111" s="3"/>
      <c r="AO111" s="3"/>
      <c r="AP111" s="3"/>
      <c r="AQ111" s="3"/>
      <c r="AR111" s="3"/>
      <c r="AS111" s="3"/>
      <c r="AT111" s="3"/>
      <c r="AU111" s="3"/>
      <c r="AV111" s="3"/>
      <c r="AW111" s="3"/>
      <c r="AX111" s="3"/>
      <c r="AY111" s="3"/>
      <c r="AZ111" s="3"/>
      <c r="BA111" s="3"/>
      <c r="BB111" s="4">
        <f t="shared" si="2"/>
        <v>5</v>
      </c>
      <c r="BC111" s="3">
        <f t="shared" si="3"/>
        <v>90</v>
      </c>
    </row>
    <row r="112" spans="1:55" ht="27.6" customHeight="1">
      <c r="A112" s="3">
        <v>111</v>
      </c>
      <c r="B112" s="15" t="s">
        <v>186</v>
      </c>
      <c r="C112" s="15" t="s">
        <v>187</v>
      </c>
      <c r="D112" s="15" t="s">
        <v>53</v>
      </c>
      <c r="E112" s="16">
        <v>18</v>
      </c>
      <c r="F112" s="16">
        <v>10</v>
      </c>
      <c r="G112" s="16"/>
      <c r="H112" s="16"/>
      <c r="I112" s="16"/>
      <c r="J112" s="16"/>
      <c r="K112" s="16"/>
      <c r="L112" s="16"/>
      <c r="M112" s="17"/>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v>5</v>
      </c>
      <c r="AO112" s="3"/>
      <c r="AP112" s="3"/>
      <c r="AQ112" s="3"/>
      <c r="AR112" s="3"/>
      <c r="AS112" s="3"/>
      <c r="AT112" s="3"/>
      <c r="AU112" s="3"/>
      <c r="AV112" s="3"/>
      <c r="AW112" s="3"/>
      <c r="AX112" s="3"/>
      <c r="AY112" s="3"/>
      <c r="AZ112" s="3"/>
      <c r="BA112" s="3"/>
      <c r="BB112" s="4">
        <f t="shared" si="2"/>
        <v>15</v>
      </c>
      <c r="BC112" s="3">
        <f t="shared" si="3"/>
        <v>270</v>
      </c>
    </row>
    <row r="113" spans="1:55" ht="71.4" customHeight="1">
      <c r="A113" s="3">
        <v>112</v>
      </c>
      <c r="B113" s="15" t="s">
        <v>363</v>
      </c>
      <c r="C113" s="15" t="s">
        <v>188</v>
      </c>
      <c r="D113" s="15" t="s">
        <v>53</v>
      </c>
      <c r="E113" s="16">
        <v>18</v>
      </c>
      <c r="F113" s="16">
        <v>60</v>
      </c>
      <c r="G113" s="16"/>
      <c r="H113" s="16"/>
      <c r="I113" s="16"/>
      <c r="J113" s="16"/>
      <c r="K113" s="16"/>
      <c r="L113" s="16"/>
      <c r="M113" s="17"/>
      <c r="N113" s="3"/>
      <c r="O113" s="3"/>
      <c r="P113" s="3"/>
      <c r="Q113" s="3"/>
      <c r="R113" s="3"/>
      <c r="S113" s="3"/>
      <c r="T113" s="3"/>
      <c r="U113" s="3"/>
      <c r="V113" s="3"/>
      <c r="W113" s="3"/>
      <c r="X113" s="3"/>
      <c r="Y113" s="3"/>
      <c r="Z113" s="3"/>
      <c r="AA113" s="3"/>
      <c r="AB113" s="3"/>
      <c r="AC113" s="3"/>
      <c r="AD113" s="3"/>
      <c r="AE113" s="3"/>
      <c r="AF113" s="3"/>
      <c r="AG113" s="3"/>
      <c r="AH113" s="3"/>
      <c r="AI113" s="3">
        <v>5</v>
      </c>
      <c r="AJ113" s="3"/>
      <c r="AK113" s="3"/>
      <c r="AL113" s="3"/>
      <c r="AM113" s="3"/>
      <c r="AN113" s="3">
        <v>10</v>
      </c>
      <c r="AO113" s="3"/>
      <c r="AP113" s="3"/>
      <c r="AQ113" s="3"/>
      <c r="AR113" s="3"/>
      <c r="AS113" s="3"/>
      <c r="AT113" s="3"/>
      <c r="AU113" s="3"/>
      <c r="AV113" s="3"/>
      <c r="AW113" s="3"/>
      <c r="AX113" s="3"/>
      <c r="AY113" s="3"/>
      <c r="AZ113" s="3"/>
      <c r="BA113" s="3"/>
      <c r="BB113" s="4">
        <f t="shared" si="2"/>
        <v>75</v>
      </c>
      <c r="BC113" s="3">
        <f t="shared" si="3"/>
        <v>1350</v>
      </c>
    </row>
    <row r="114" spans="1:55" ht="27.6" customHeight="1">
      <c r="A114" s="3">
        <v>113</v>
      </c>
      <c r="B114" s="15" t="s">
        <v>189</v>
      </c>
      <c r="C114" s="15" t="s">
        <v>190</v>
      </c>
      <c r="D114" s="15" t="s">
        <v>53</v>
      </c>
      <c r="E114" s="16">
        <v>45</v>
      </c>
      <c r="F114" s="16">
        <v>215</v>
      </c>
      <c r="G114" s="16"/>
      <c r="H114" s="16"/>
      <c r="I114" s="16"/>
      <c r="J114" s="16"/>
      <c r="K114" s="16"/>
      <c r="L114" s="16"/>
      <c r="M114" s="17">
        <v>10</v>
      </c>
      <c r="N114" s="3"/>
      <c r="O114" s="3"/>
      <c r="P114" s="3"/>
      <c r="Q114" s="3"/>
      <c r="R114" s="3"/>
      <c r="S114" s="3"/>
      <c r="T114" s="3"/>
      <c r="U114" s="3"/>
      <c r="V114" s="3"/>
      <c r="W114" s="3"/>
      <c r="X114" s="3"/>
      <c r="Y114" s="3"/>
      <c r="Z114" s="3"/>
      <c r="AA114" s="3"/>
      <c r="AB114" s="3"/>
      <c r="AC114" s="3"/>
      <c r="AD114" s="3"/>
      <c r="AE114" s="3"/>
      <c r="AF114" s="3"/>
      <c r="AG114" s="3"/>
      <c r="AH114" s="3"/>
      <c r="AI114" s="3">
        <v>5</v>
      </c>
      <c r="AJ114" s="3"/>
      <c r="AK114" s="3"/>
      <c r="AL114" s="3"/>
      <c r="AM114" s="3"/>
      <c r="AN114" s="3"/>
      <c r="AO114" s="3"/>
      <c r="AP114" s="3"/>
      <c r="AQ114" s="3"/>
      <c r="AR114" s="3"/>
      <c r="AS114" s="3"/>
      <c r="AT114" s="3"/>
      <c r="AU114" s="3"/>
      <c r="AV114" s="3"/>
      <c r="AW114" s="3"/>
      <c r="AX114" s="3"/>
      <c r="AY114" s="3"/>
      <c r="AZ114" s="3"/>
      <c r="BA114" s="3"/>
      <c r="BB114" s="4">
        <f t="shared" si="2"/>
        <v>230</v>
      </c>
      <c r="BC114" s="3">
        <f t="shared" si="3"/>
        <v>10350</v>
      </c>
    </row>
    <row r="115" spans="1:55" ht="27.6" customHeight="1">
      <c r="A115" s="3">
        <v>114</v>
      </c>
      <c r="B115" s="15" t="s">
        <v>191</v>
      </c>
      <c r="C115" s="15" t="s">
        <v>192</v>
      </c>
      <c r="D115" s="15" t="s">
        <v>53</v>
      </c>
      <c r="E115" s="16">
        <v>45</v>
      </c>
      <c r="F115" s="16">
        <v>515</v>
      </c>
      <c r="G115" s="16"/>
      <c r="H115" s="16"/>
      <c r="I115" s="16"/>
      <c r="J115" s="16"/>
      <c r="K115" s="16"/>
      <c r="L115" s="16"/>
      <c r="M115" s="17">
        <v>35</v>
      </c>
      <c r="N115" s="3"/>
      <c r="O115" s="3"/>
      <c r="P115" s="3"/>
      <c r="Q115" s="3"/>
      <c r="R115" s="3"/>
      <c r="S115" s="3"/>
      <c r="T115" s="3"/>
      <c r="U115" s="3"/>
      <c r="V115" s="3"/>
      <c r="W115" s="3"/>
      <c r="X115" s="3"/>
      <c r="Y115" s="3"/>
      <c r="Z115" s="3"/>
      <c r="AA115" s="3"/>
      <c r="AB115" s="3"/>
      <c r="AC115" s="3"/>
      <c r="AD115" s="3"/>
      <c r="AE115" s="3"/>
      <c r="AF115" s="3"/>
      <c r="AG115" s="3"/>
      <c r="AH115" s="3"/>
      <c r="AI115" s="3">
        <v>5</v>
      </c>
      <c r="AJ115" s="3"/>
      <c r="AK115" s="3"/>
      <c r="AL115" s="3"/>
      <c r="AM115" s="3">
        <v>5</v>
      </c>
      <c r="AN115" s="3">
        <v>15</v>
      </c>
      <c r="AO115" s="3"/>
      <c r="AP115" s="3"/>
      <c r="AQ115" s="3"/>
      <c r="AR115" s="3"/>
      <c r="AS115" s="3"/>
      <c r="AT115" s="3"/>
      <c r="AU115" s="3"/>
      <c r="AV115" s="3"/>
      <c r="AW115" s="3"/>
      <c r="AX115" s="3"/>
      <c r="AY115" s="3"/>
      <c r="AZ115" s="3"/>
      <c r="BA115" s="3"/>
      <c r="BB115" s="4">
        <f t="shared" si="2"/>
        <v>575</v>
      </c>
      <c r="BC115" s="3">
        <f t="shared" si="3"/>
        <v>25875</v>
      </c>
    </row>
    <row r="116" spans="1:55" ht="27.6" customHeight="1">
      <c r="A116" s="3">
        <v>115</v>
      </c>
      <c r="B116" s="15" t="s">
        <v>193</v>
      </c>
      <c r="C116" s="15" t="s">
        <v>194</v>
      </c>
      <c r="D116" s="15" t="s">
        <v>53</v>
      </c>
      <c r="E116" s="16">
        <v>45</v>
      </c>
      <c r="F116" s="16">
        <v>865</v>
      </c>
      <c r="G116" s="16"/>
      <c r="H116" s="16"/>
      <c r="I116" s="16"/>
      <c r="J116" s="16"/>
      <c r="K116" s="16"/>
      <c r="L116" s="16"/>
      <c r="M116" s="17">
        <v>40</v>
      </c>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v>5</v>
      </c>
      <c r="AN116" s="3"/>
      <c r="AO116" s="3"/>
      <c r="AP116" s="3"/>
      <c r="AQ116" s="3"/>
      <c r="AR116" s="3"/>
      <c r="AS116" s="3"/>
      <c r="AT116" s="3"/>
      <c r="AU116" s="3"/>
      <c r="AV116" s="3"/>
      <c r="AW116" s="3"/>
      <c r="AX116" s="3"/>
      <c r="AY116" s="3"/>
      <c r="AZ116" s="3"/>
      <c r="BA116" s="3"/>
      <c r="BB116" s="4">
        <f t="shared" si="2"/>
        <v>910</v>
      </c>
      <c r="BC116" s="3">
        <f t="shared" si="3"/>
        <v>40950</v>
      </c>
    </row>
    <row r="117" spans="1:55" ht="27.6" customHeight="1">
      <c r="A117" s="3">
        <v>116</v>
      </c>
      <c r="B117" s="15" t="s">
        <v>195</v>
      </c>
      <c r="C117" s="15" t="s">
        <v>196</v>
      </c>
      <c r="D117" s="15" t="s">
        <v>53</v>
      </c>
      <c r="E117" s="16">
        <v>10</v>
      </c>
      <c r="F117" s="16">
        <v>855</v>
      </c>
      <c r="G117" s="16"/>
      <c r="H117" s="16"/>
      <c r="I117" s="16"/>
      <c r="J117" s="16"/>
      <c r="K117" s="16"/>
      <c r="L117" s="16"/>
      <c r="M117" s="17">
        <v>65</v>
      </c>
      <c r="N117" s="3"/>
      <c r="O117" s="3"/>
      <c r="P117" s="3"/>
      <c r="Q117" s="3"/>
      <c r="R117" s="3"/>
      <c r="S117" s="3"/>
      <c r="T117" s="3"/>
      <c r="U117" s="3"/>
      <c r="V117" s="3"/>
      <c r="W117" s="3">
        <v>20</v>
      </c>
      <c r="X117" s="3"/>
      <c r="Y117" s="3"/>
      <c r="Z117" s="3"/>
      <c r="AA117" s="3"/>
      <c r="AB117" s="3"/>
      <c r="AC117" s="3"/>
      <c r="AD117" s="3"/>
      <c r="AE117" s="3"/>
      <c r="AF117" s="3"/>
      <c r="AG117" s="3"/>
      <c r="AH117" s="3"/>
      <c r="AI117" s="3">
        <v>5</v>
      </c>
      <c r="AJ117" s="3"/>
      <c r="AK117" s="3"/>
      <c r="AL117" s="3"/>
      <c r="AM117" s="3">
        <v>5</v>
      </c>
      <c r="AN117" s="3">
        <v>15</v>
      </c>
      <c r="AO117" s="3"/>
      <c r="AP117" s="3"/>
      <c r="AQ117" s="3">
        <v>25</v>
      </c>
      <c r="AR117" s="3"/>
      <c r="AS117" s="3"/>
      <c r="AT117" s="3"/>
      <c r="AU117" s="3"/>
      <c r="AV117" s="3"/>
      <c r="AW117" s="3"/>
      <c r="AX117" s="3"/>
      <c r="AY117" s="3"/>
      <c r="AZ117" s="3">
        <v>25</v>
      </c>
      <c r="BA117" s="3"/>
      <c r="BB117" s="4">
        <f t="shared" si="2"/>
        <v>1015</v>
      </c>
      <c r="BC117" s="3">
        <f t="shared" si="3"/>
        <v>10150</v>
      </c>
    </row>
    <row r="118" spans="1:55" ht="27.6" customHeight="1">
      <c r="A118" s="3">
        <v>117</v>
      </c>
      <c r="B118" s="18" t="s">
        <v>197</v>
      </c>
      <c r="C118" s="15" t="s">
        <v>198</v>
      </c>
      <c r="D118" s="15" t="s">
        <v>53</v>
      </c>
      <c r="E118" s="16">
        <v>10</v>
      </c>
      <c r="F118" s="5">
        <v>855</v>
      </c>
      <c r="G118" s="16"/>
      <c r="H118" s="16"/>
      <c r="I118" s="16"/>
      <c r="J118" s="16"/>
      <c r="K118" s="16"/>
      <c r="L118" s="16"/>
      <c r="M118" s="17">
        <v>20</v>
      </c>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v>5</v>
      </c>
      <c r="AN118" s="3"/>
      <c r="AO118" s="3"/>
      <c r="AP118" s="3"/>
      <c r="AQ118" s="3">
        <v>25</v>
      </c>
      <c r="AR118" s="3"/>
      <c r="AS118" s="3"/>
      <c r="AT118" s="3"/>
      <c r="AU118" s="3"/>
      <c r="AV118" s="3"/>
      <c r="AW118" s="3"/>
      <c r="AX118" s="3"/>
      <c r="AY118" s="3"/>
      <c r="AZ118" s="3">
        <v>25</v>
      </c>
      <c r="BA118" s="3"/>
      <c r="BB118" s="4">
        <f t="shared" si="2"/>
        <v>930</v>
      </c>
      <c r="BC118" s="3">
        <f t="shared" si="3"/>
        <v>9300</v>
      </c>
    </row>
    <row r="119" spans="1:55" ht="27.6" customHeight="1">
      <c r="A119" s="3">
        <v>118</v>
      </c>
      <c r="B119" s="18" t="s">
        <v>199</v>
      </c>
      <c r="C119" s="15" t="s">
        <v>200</v>
      </c>
      <c r="D119" s="15" t="s">
        <v>53</v>
      </c>
      <c r="E119" s="16">
        <v>10</v>
      </c>
      <c r="F119" s="16">
        <v>435</v>
      </c>
      <c r="G119" s="16"/>
      <c r="H119" s="16"/>
      <c r="I119" s="16"/>
      <c r="J119" s="16"/>
      <c r="K119" s="16"/>
      <c r="L119" s="16"/>
      <c r="M119" s="17">
        <v>35</v>
      </c>
      <c r="N119" s="3"/>
      <c r="O119" s="3"/>
      <c r="P119" s="3"/>
      <c r="Q119" s="3">
        <v>1000</v>
      </c>
      <c r="R119" s="3"/>
      <c r="S119" s="3"/>
      <c r="T119" s="3"/>
      <c r="U119" s="3"/>
      <c r="V119" s="3"/>
      <c r="W119" s="3">
        <v>50</v>
      </c>
      <c r="X119" s="3"/>
      <c r="Y119" s="3"/>
      <c r="Z119" s="3"/>
      <c r="AA119" s="3"/>
      <c r="AB119" s="3"/>
      <c r="AC119" s="3"/>
      <c r="AD119" s="3"/>
      <c r="AE119" s="3"/>
      <c r="AF119" s="3"/>
      <c r="AG119" s="3"/>
      <c r="AH119" s="3"/>
      <c r="AI119" s="3">
        <v>5</v>
      </c>
      <c r="AJ119" s="3">
        <v>30</v>
      </c>
      <c r="AK119" s="3"/>
      <c r="AL119" s="3"/>
      <c r="AM119" s="3">
        <v>5</v>
      </c>
      <c r="AN119" s="3">
        <v>25</v>
      </c>
      <c r="AO119" s="3"/>
      <c r="AP119" s="3">
        <v>10</v>
      </c>
      <c r="AQ119" s="3">
        <v>100</v>
      </c>
      <c r="AR119" s="3"/>
      <c r="AS119" s="3"/>
      <c r="AT119" s="3"/>
      <c r="AU119" s="3"/>
      <c r="AV119" s="3"/>
      <c r="AW119" s="3"/>
      <c r="AX119" s="3"/>
      <c r="AY119" s="3"/>
      <c r="AZ119" s="3">
        <v>100</v>
      </c>
      <c r="BA119" s="3"/>
      <c r="BB119" s="4">
        <f t="shared" si="2"/>
        <v>1795</v>
      </c>
      <c r="BC119" s="3">
        <f t="shared" si="3"/>
        <v>17950</v>
      </c>
    </row>
    <row r="120" spans="1:55" ht="27.6" customHeight="1">
      <c r="A120" s="3">
        <v>119</v>
      </c>
      <c r="B120" s="15" t="s">
        <v>201</v>
      </c>
      <c r="C120" s="15" t="s">
        <v>202</v>
      </c>
      <c r="D120" s="15" t="s">
        <v>53</v>
      </c>
      <c r="E120" s="16">
        <v>10</v>
      </c>
      <c r="F120" s="16">
        <v>335</v>
      </c>
      <c r="G120" s="16"/>
      <c r="H120" s="16"/>
      <c r="I120" s="16"/>
      <c r="J120" s="16"/>
      <c r="K120" s="16"/>
      <c r="L120" s="16"/>
      <c r="M120" s="17">
        <v>80</v>
      </c>
      <c r="N120" s="3"/>
      <c r="O120" s="3"/>
      <c r="P120" s="3">
        <v>50</v>
      </c>
      <c r="Q120" s="3"/>
      <c r="R120" s="3"/>
      <c r="S120" s="3"/>
      <c r="T120" s="3"/>
      <c r="U120" s="3">
        <v>5</v>
      </c>
      <c r="V120" s="3"/>
      <c r="W120" s="3">
        <v>50</v>
      </c>
      <c r="X120" s="3"/>
      <c r="Y120" s="3"/>
      <c r="Z120" s="3"/>
      <c r="AA120" s="3"/>
      <c r="AB120" s="3"/>
      <c r="AC120" s="3"/>
      <c r="AD120" s="3"/>
      <c r="AE120" s="3"/>
      <c r="AF120" s="3"/>
      <c r="AG120" s="3"/>
      <c r="AH120" s="3"/>
      <c r="AI120" s="3">
        <v>5</v>
      </c>
      <c r="AJ120" s="3"/>
      <c r="AK120" s="3"/>
      <c r="AL120" s="3"/>
      <c r="AM120" s="3">
        <v>20</v>
      </c>
      <c r="AN120" s="3"/>
      <c r="AO120" s="3"/>
      <c r="AP120" s="3"/>
      <c r="AQ120" s="3">
        <v>100</v>
      </c>
      <c r="AR120" s="3"/>
      <c r="AS120" s="3"/>
      <c r="AT120" s="3"/>
      <c r="AU120" s="3"/>
      <c r="AV120" s="3"/>
      <c r="AW120" s="3"/>
      <c r="AX120" s="3">
        <v>100</v>
      </c>
      <c r="AY120" s="3"/>
      <c r="AZ120" s="3">
        <v>100</v>
      </c>
      <c r="BA120" s="3"/>
      <c r="BB120" s="4">
        <f t="shared" si="2"/>
        <v>845</v>
      </c>
      <c r="BC120" s="3">
        <f t="shared" si="3"/>
        <v>8450</v>
      </c>
    </row>
    <row r="121" spans="1:55" ht="27.6" customHeight="1">
      <c r="A121" s="3">
        <v>120</v>
      </c>
      <c r="B121" s="15" t="s">
        <v>203</v>
      </c>
      <c r="C121" s="15" t="s">
        <v>204</v>
      </c>
      <c r="D121" s="15" t="s">
        <v>53</v>
      </c>
      <c r="E121" s="16">
        <v>10</v>
      </c>
      <c r="F121" s="16">
        <v>335</v>
      </c>
      <c r="G121" s="16"/>
      <c r="H121" s="16"/>
      <c r="I121" s="16"/>
      <c r="J121" s="16"/>
      <c r="K121" s="16"/>
      <c r="L121" s="16"/>
      <c r="M121" s="17">
        <v>200</v>
      </c>
      <c r="N121" s="3">
        <v>2500</v>
      </c>
      <c r="O121" s="3"/>
      <c r="P121" s="3"/>
      <c r="Q121" s="3">
        <v>1500</v>
      </c>
      <c r="R121" s="3"/>
      <c r="S121" s="3"/>
      <c r="T121" s="3">
        <v>20</v>
      </c>
      <c r="U121" s="3">
        <v>10</v>
      </c>
      <c r="V121" s="3"/>
      <c r="W121" s="3">
        <v>200</v>
      </c>
      <c r="X121" s="3"/>
      <c r="Y121" s="3"/>
      <c r="Z121" s="3"/>
      <c r="AA121" s="3"/>
      <c r="AB121" s="3"/>
      <c r="AC121" s="3"/>
      <c r="AD121" s="3"/>
      <c r="AE121" s="3"/>
      <c r="AF121" s="3"/>
      <c r="AG121" s="3"/>
      <c r="AH121" s="3"/>
      <c r="AI121" s="3">
        <v>40</v>
      </c>
      <c r="AJ121" s="2">
        <v>150</v>
      </c>
      <c r="AK121" s="3">
        <v>100</v>
      </c>
      <c r="AL121" s="3"/>
      <c r="AM121" s="3">
        <v>70</v>
      </c>
      <c r="AN121" s="3">
        <v>300</v>
      </c>
      <c r="AO121" s="3"/>
      <c r="AP121" s="3">
        <v>20</v>
      </c>
      <c r="AQ121" s="3">
        <v>175</v>
      </c>
      <c r="AR121" s="3"/>
      <c r="AS121" s="3"/>
      <c r="AT121" s="3"/>
      <c r="AU121" s="3"/>
      <c r="AV121" s="3"/>
      <c r="AW121" s="3">
        <v>70</v>
      </c>
      <c r="AX121" s="3"/>
      <c r="AY121" s="3"/>
      <c r="AZ121" s="3">
        <v>175</v>
      </c>
      <c r="BA121" s="3"/>
      <c r="BB121" s="4">
        <f t="shared" si="2"/>
        <v>5865</v>
      </c>
      <c r="BC121" s="3">
        <f t="shared" si="3"/>
        <v>58650</v>
      </c>
    </row>
    <row r="122" spans="1:55" ht="27.6" customHeight="1">
      <c r="A122" s="3">
        <v>121</v>
      </c>
      <c r="B122" s="15" t="s">
        <v>205</v>
      </c>
      <c r="C122" s="15" t="s">
        <v>206</v>
      </c>
      <c r="D122" s="15" t="s">
        <v>53</v>
      </c>
      <c r="E122" s="16">
        <v>10</v>
      </c>
      <c r="F122" s="16">
        <v>325</v>
      </c>
      <c r="G122" s="16"/>
      <c r="H122" s="16"/>
      <c r="I122" s="16"/>
      <c r="J122" s="16"/>
      <c r="K122" s="16"/>
      <c r="L122" s="16"/>
      <c r="M122" s="17">
        <v>1700</v>
      </c>
      <c r="N122" s="3">
        <v>2000</v>
      </c>
      <c r="O122" s="3"/>
      <c r="P122" s="3">
        <v>500</v>
      </c>
      <c r="Q122" s="3">
        <v>2500</v>
      </c>
      <c r="R122" s="3"/>
      <c r="S122" s="3"/>
      <c r="T122" s="3"/>
      <c r="U122" s="3">
        <v>100</v>
      </c>
      <c r="V122" s="3"/>
      <c r="W122" s="3">
        <v>2000</v>
      </c>
      <c r="X122" s="3"/>
      <c r="Y122" s="3"/>
      <c r="Z122" s="3"/>
      <c r="AA122" s="3"/>
      <c r="AB122" s="3"/>
      <c r="AC122" s="3"/>
      <c r="AD122" s="3"/>
      <c r="AE122" s="3"/>
      <c r="AF122" s="3"/>
      <c r="AG122" s="3"/>
      <c r="AH122" s="3"/>
      <c r="AI122" s="3">
        <v>40</v>
      </c>
      <c r="AJ122" s="2">
        <v>300</v>
      </c>
      <c r="AK122" s="3">
        <v>100</v>
      </c>
      <c r="AL122" s="3"/>
      <c r="AM122" s="3">
        <v>80</v>
      </c>
      <c r="AN122" s="3">
        <v>400</v>
      </c>
      <c r="AO122" s="3"/>
      <c r="AP122" s="3">
        <v>80</v>
      </c>
      <c r="AQ122" s="3">
        <v>175</v>
      </c>
      <c r="AR122" s="3"/>
      <c r="AS122" s="3"/>
      <c r="AT122" s="3"/>
      <c r="AU122" s="3"/>
      <c r="AV122" s="3"/>
      <c r="AW122" s="3">
        <v>70</v>
      </c>
      <c r="AX122" s="3">
        <v>100</v>
      </c>
      <c r="AY122" s="3"/>
      <c r="AZ122" s="3">
        <v>175</v>
      </c>
      <c r="BA122" s="3"/>
      <c r="BB122" s="4">
        <f t="shared" si="2"/>
        <v>10645</v>
      </c>
      <c r="BC122" s="3">
        <f t="shared" si="3"/>
        <v>106450</v>
      </c>
    </row>
    <row r="123" spans="1:55" ht="27.6" customHeight="1">
      <c r="A123" s="3">
        <v>122</v>
      </c>
      <c r="B123" s="15" t="s">
        <v>207</v>
      </c>
      <c r="C123" s="15" t="s">
        <v>208</v>
      </c>
      <c r="D123" s="15" t="s">
        <v>53</v>
      </c>
      <c r="E123" s="16">
        <v>10</v>
      </c>
      <c r="F123" s="16">
        <v>105</v>
      </c>
      <c r="G123" s="16"/>
      <c r="H123" s="16"/>
      <c r="I123" s="16"/>
      <c r="J123" s="16"/>
      <c r="K123" s="16"/>
      <c r="L123" s="16"/>
      <c r="M123" s="17">
        <v>3500</v>
      </c>
      <c r="N123" s="3">
        <v>1000</v>
      </c>
      <c r="O123" s="3">
        <v>10</v>
      </c>
      <c r="P123" s="3">
        <v>500</v>
      </c>
      <c r="Q123" s="3">
        <v>2500</v>
      </c>
      <c r="R123" s="3"/>
      <c r="S123" s="3"/>
      <c r="T123" s="3">
        <v>20</v>
      </c>
      <c r="U123" s="3">
        <v>200</v>
      </c>
      <c r="V123" s="3"/>
      <c r="W123" s="3">
        <v>2500</v>
      </c>
      <c r="X123" s="3"/>
      <c r="Y123" s="3"/>
      <c r="Z123" s="3"/>
      <c r="AA123" s="3"/>
      <c r="AB123" s="3"/>
      <c r="AC123" s="3"/>
      <c r="AD123" s="3"/>
      <c r="AE123" s="3"/>
      <c r="AF123" s="3"/>
      <c r="AG123" s="3"/>
      <c r="AH123" s="3"/>
      <c r="AI123" s="3">
        <v>50</v>
      </c>
      <c r="AJ123" s="2">
        <v>500</v>
      </c>
      <c r="AK123" s="3"/>
      <c r="AL123" s="3"/>
      <c r="AM123" s="3">
        <v>80</v>
      </c>
      <c r="AN123" s="3">
        <v>400</v>
      </c>
      <c r="AO123" s="3"/>
      <c r="AP123" s="3">
        <v>10</v>
      </c>
      <c r="AQ123" s="3">
        <v>250</v>
      </c>
      <c r="AR123" s="3"/>
      <c r="AS123" s="3"/>
      <c r="AT123" s="3"/>
      <c r="AU123" s="3">
        <v>20</v>
      </c>
      <c r="AV123" s="3"/>
      <c r="AW123" s="3">
        <v>70</v>
      </c>
      <c r="AX123" s="3"/>
      <c r="AY123" s="3"/>
      <c r="AZ123" s="3">
        <v>250</v>
      </c>
      <c r="BA123" s="3"/>
      <c r="BB123" s="4">
        <f t="shared" si="2"/>
        <v>11965</v>
      </c>
      <c r="BC123" s="3">
        <f t="shared" si="3"/>
        <v>119650</v>
      </c>
    </row>
    <row r="124" spans="1:55" ht="27.6" customHeight="1">
      <c r="A124" s="3">
        <v>123</v>
      </c>
      <c r="B124" s="15" t="s">
        <v>209</v>
      </c>
      <c r="C124" s="15" t="s">
        <v>210</v>
      </c>
      <c r="D124" s="15" t="s">
        <v>53</v>
      </c>
      <c r="E124" s="16">
        <v>10</v>
      </c>
      <c r="F124" s="16"/>
      <c r="G124" s="16"/>
      <c r="H124" s="16"/>
      <c r="I124" s="16"/>
      <c r="J124" s="16"/>
      <c r="K124" s="16"/>
      <c r="L124" s="16"/>
      <c r="M124" s="17">
        <v>4000</v>
      </c>
      <c r="N124" s="3">
        <v>300</v>
      </c>
      <c r="O124" s="3">
        <v>10</v>
      </c>
      <c r="P124" s="3">
        <v>100</v>
      </c>
      <c r="Q124" s="3">
        <v>1500</v>
      </c>
      <c r="R124" s="3"/>
      <c r="S124" s="3"/>
      <c r="T124" s="3">
        <v>30</v>
      </c>
      <c r="U124" s="3">
        <v>200</v>
      </c>
      <c r="V124" s="3"/>
      <c r="W124" s="3">
        <v>500</v>
      </c>
      <c r="X124" s="3"/>
      <c r="Y124" s="3"/>
      <c r="Z124" s="3"/>
      <c r="AA124" s="3"/>
      <c r="AB124" s="3"/>
      <c r="AC124" s="3"/>
      <c r="AD124" s="3"/>
      <c r="AE124" s="3"/>
      <c r="AF124" s="3"/>
      <c r="AG124" s="3"/>
      <c r="AH124" s="3"/>
      <c r="AI124" s="3">
        <v>40</v>
      </c>
      <c r="AJ124" s="2">
        <v>150</v>
      </c>
      <c r="AK124" s="3"/>
      <c r="AL124" s="3"/>
      <c r="AM124" s="3">
        <v>40</v>
      </c>
      <c r="AN124" s="3">
        <v>100</v>
      </c>
      <c r="AO124" s="3"/>
      <c r="AP124" s="3"/>
      <c r="AQ124" s="3">
        <v>250</v>
      </c>
      <c r="AR124" s="3"/>
      <c r="AS124" s="3"/>
      <c r="AT124" s="3"/>
      <c r="AU124" s="3">
        <v>20</v>
      </c>
      <c r="AV124" s="3"/>
      <c r="AW124" s="3">
        <v>10</v>
      </c>
      <c r="AX124" s="3"/>
      <c r="AY124" s="3"/>
      <c r="AZ124" s="3">
        <v>250</v>
      </c>
      <c r="BA124" s="3"/>
      <c r="BB124" s="4">
        <f t="shared" si="2"/>
        <v>7500</v>
      </c>
      <c r="BC124" s="3">
        <f t="shared" si="3"/>
        <v>75000</v>
      </c>
    </row>
    <row r="125" spans="1:55" ht="27.6" customHeight="1">
      <c r="A125" s="3">
        <v>124</v>
      </c>
      <c r="B125" s="15" t="s">
        <v>211</v>
      </c>
      <c r="C125" s="15" t="s">
        <v>212</v>
      </c>
      <c r="D125" s="15" t="s">
        <v>53</v>
      </c>
      <c r="E125" s="16">
        <v>10</v>
      </c>
      <c r="F125" s="16"/>
      <c r="G125" s="16"/>
      <c r="H125" s="16"/>
      <c r="I125" s="16"/>
      <c r="J125" s="16"/>
      <c r="K125" s="16"/>
      <c r="L125" s="16"/>
      <c r="M125" s="17">
        <v>730</v>
      </c>
      <c r="N125" s="3"/>
      <c r="O125" s="3"/>
      <c r="P125" s="3">
        <v>100</v>
      </c>
      <c r="Q125" s="3"/>
      <c r="R125" s="3"/>
      <c r="S125" s="3"/>
      <c r="T125" s="3">
        <v>25</v>
      </c>
      <c r="U125" s="3">
        <v>10</v>
      </c>
      <c r="V125" s="3"/>
      <c r="W125" s="3">
        <v>100</v>
      </c>
      <c r="X125" s="3"/>
      <c r="Y125" s="3"/>
      <c r="Z125" s="3"/>
      <c r="AA125" s="3"/>
      <c r="AB125" s="3"/>
      <c r="AC125" s="3"/>
      <c r="AD125" s="3"/>
      <c r="AE125" s="3"/>
      <c r="AF125" s="3"/>
      <c r="AG125" s="3"/>
      <c r="AH125" s="3"/>
      <c r="AI125" s="3">
        <v>20</v>
      </c>
      <c r="AJ125" s="3"/>
      <c r="AK125" s="3"/>
      <c r="AL125" s="3"/>
      <c r="AM125" s="3"/>
      <c r="AN125" s="3">
        <v>10</v>
      </c>
      <c r="AO125" s="3"/>
      <c r="AP125" s="3"/>
      <c r="AQ125" s="3">
        <v>50</v>
      </c>
      <c r="AR125" s="3"/>
      <c r="AS125" s="3"/>
      <c r="AT125" s="3"/>
      <c r="AU125" s="3">
        <v>20</v>
      </c>
      <c r="AV125" s="3"/>
      <c r="AW125" s="3"/>
      <c r="AX125" s="3"/>
      <c r="AY125" s="3"/>
      <c r="AZ125" s="3">
        <v>50</v>
      </c>
      <c r="BA125" s="3"/>
      <c r="BB125" s="4">
        <f t="shared" si="2"/>
        <v>1115</v>
      </c>
      <c r="BC125" s="3">
        <f t="shared" si="3"/>
        <v>11150</v>
      </c>
    </row>
    <row r="126" spans="1:55" ht="27.6" customHeight="1">
      <c r="A126" s="3">
        <v>125</v>
      </c>
      <c r="B126" s="15" t="s">
        <v>213</v>
      </c>
      <c r="C126" s="15" t="s">
        <v>214</v>
      </c>
      <c r="D126" s="15" t="s">
        <v>53</v>
      </c>
      <c r="E126" s="16">
        <v>23</v>
      </c>
      <c r="F126" s="16"/>
      <c r="G126" s="16"/>
      <c r="H126" s="16"/>
      <c r="I126" s="16"/>
      <c r="J126" s="16"/>
      <c r="K126" s="16"/>
      <c r="L126" s="16"/>
      <c r="M126" s="17"/>
      <c r="N126" s="3"/>
      <c r="O126" s="3"/>
      <c r="P126" s="3"/>
      <c r="Q126" s="3"/>
      <c r="R126" s="3"/>
      <c r="S126" s="3"/>
      <c r="T126" s="3"/>
      <c r="U126" s="3"/>
      <c r="V126" s="3"/>
      <c r="W126" s="3">
        <v>50</v>
      </c>
      <c r="X126" s="3"/>
      <c r="Y126" s="3"/>
      <c r="Z126" s="3"/>
      <c r="AA126" s="3"/>
      <c r="AB126" s="3"/>
      <c r="AC126" s="3"/>
      <c r="AD126" s="3"/>
      <c r="AE126" s="3"/>
      <c r="AF126" s="3"/>
      <c r="AG126" s="3"/>
      <c r="AH126" s="3"/>
      <c r="AI126" s="3"/>
      <c r="AJ126" s="3"/>
      <c r="AK126" s="3"/>
      <c r="AL126" s="3"/>
      <c r="AM126" s="3"/>
      <c r="AN126" s="3">
        <v>20</v>
      </c>
      <c r="AO126" s="3"/>
      <c r="AP126" s="3"/>
      <c r="AQ126" s="3">
        <v>25</v>
      </c>
      <c r="AR126" s="3"/>
      <c r="AS126" s="3"/>
      <c r="AT126" s="3"/>
      <c r="AU126" s="3">
        <v>20</v>
      </c>
      <c r="AV126" s="3"/>
      <c r="AW126" s="3"/>
      <c r="AX126" s="3"/>
      <c r="AY126" s="3"/>
      <c r="AZ126" s="3">
        <v>25</v>
      </c>
      <c r="BA126" s="3"/>
      <c r="BB126" s="4">
        <f t="shared" si="2"/>
        <v>140</v>
      </c>
      <c r="BC126" s="3">
        <f t="shared" si="3"/>
        <v>3220</v>
      </c>
    </row>
    <row r="127" spans="1:55" ht="27.6" customHeight="1">
      <c r="A127" s="3">
        <v>126</v>
      </c>
      <c r="B127" s="15" t="s">
        <v>215</v>
      </c>
      <c r="C127" s="15" t="s">
        <v>216</v>
      </c>
      <c r="D127" s="15" t="s">
        <v>53</v>
      </c>
      <c r="E127" s="16">
        <v>45</v>
      </c>
      <c r="F127" s="16"/>
      <c r="G127" s="16"/>
      <c r="H127" s="16"/>
      <c r="I127" s="16"/>
      <c r="J127" s="16"/>
      <c r="K127" s="16"/>
      <c r="L127" s="16"/>
      <c r="M127" s="17">
        <v>80</v>
      </c>
      <c r="N127" s="3"/>
      <c r="O127" s="3"/>
      <c r="P127" s="3"/>
      <c r="Q127" s="3"/>
      <c r="R127" s="3"/>
      <c r="S127" s="3"/>
      <c r="T127" s="3">
        <v>20</v>
      </c>
      <c r="U127" s="3"/>
      <c r="V127" s="3"/>
      <c r="W127" s="3"/>
      <c r="X127" s="3"/>
      <c r="Y127" s="3"/>
      <c r="Z127" s="3"/>
      <c r="AA127" s="3"/>
      <c r="AB127" s="3"/>
      <c r="AC127" s="3"/>
      <c r="AD127" s="3"/>
      <c r="AE127" s="3"/>
      <c r="AF127" s="3"/>
      <c r="AG127" s="3"/>
      <c r="AH127" s="3"/>
      <c r="AI127" s="3"/>
      <c r="AJ127" s="2">
        <v>50</v>
      </c>
      <c r="AK127" s="3"/>
      <c r="AL127" s="3"/>
      <c r="AM127" s="3"/>
      <c r="AN127" s="3"/>
      <c r="AO127" s="3"/>
      <c r="AP127" s="3"/>
      <c r="AQ127" s="3"/>
      <c r="AR127" s="3"/>
      <c r="AS127" s="3"/>
      <c r="AT127" s="3"/>
      <c r="AU127" s="3"/>
      <c r="AV127" s="3"/>
      <c r="AW127" s="3"/>
      <c r="AX127" s="3"/>
      <c r="AY127" s="3"/>
      <c r="AZ127" s="3"/>
      <c r="BA127" s="3"/>
      <c r="BB127" s="4">
        <f t="shared" si="2"/>
        <v>150</v>
      </c>
      <c r="BC127" s="3">
        <f t="shared" si="3"/>
        <v>6750</v>
      </c>
    </row>
    <row r="128" spans="1:55" ht="27.6" customHeight="1">
      <c r="A128" s="3">
        <v>127</v>
      </c>
      <c r="B128" s="18" t="s">
        <v>223</v>
      </c>
      <c r="C128" s="18" t="s">
        <v>224</v>
      </c>
      <c r="D128" s="15" t="s">
        <v>53</v>
      </c>
      <c r="E128" s="16">
        <v>12</v>
      </c>
      <c r="F128" s="16">
        <v>20</v>
      </c>
      <c r="G128" s="16"/>
      <c r="H128" s="16"/>
      <c r="I128" s="16"/>
      <c r="J128" s="16"/>
      <c r="K128" s="16"/>
      <c r="L128" s="16"/>
      <c r="M128" s="17"/>
      <c r="N128" s="3">
        <v>50</v>
      </c>
      <c r="O128" s="3"/>
      <c r="P128" s="3"/>
      <c r="Q128" s="3"/>
      <c r="R128" s="3"/>
      <c r="S128" s="3"/>
      <c r="T128" s="3"/>
      <c r="U128" s="3"/>
      <c r="V128" s="3"/>
      <c r="W128" s="3"/>
      <c r="X128" s="3"/>
      <c r="Y128" s="3"/>
      <c r="Z128" s="3"/>
      <c r="AA128" s="3"/>
      <c r="AB128" s="3"/>
      <c r="AC128" s="3"/>
      <c r="AD128" s="3"/>
      <c r="AE128" s="3"/>
      <c r="AF128" s="3"/>
      <c r="AG128" s="3"/>
      <c r="AH128" s="3"/>
      <c r="AI128" s="3"/>
      <c r="AJ128" s="2"/>
      <c r="AK128" s="3"/>
      <c r="AL128" s="3"/>
      <c r="AM128" s="3"/>
      <c r="AN128" s="3"/>
      <c r="AO128" s="3"/>
      <c r="AP128" s="3"/>
      <c r="AQ128" s="3"/>
      <c r="AR128" s="3"/>
      <c r="AS128" s="3"/>
      <c r="AT128" s="3"/>
      <c r="AU128" s="3"/>
      <c r="AV128" s="3"/>
      <c r="AW128" s="3"/>
      <c r="AX128" s="3"/>
      <c r="AY128" s="3"/>
      <c r="AZ128" s="3"/>
      <c r="BA128" s="3"/>
      <c r="BB128" s="4">
        <f t="shared" si="2"/>
        <v>70</v>
      </c>
      <c r="BC128" s="3">
        <f t="shared" si="3"/>
        <v>840</v>
      </c>
    </row>
    <row r="129" spans="1:55" ht="27.6" customHeight="1">
      <c r="A129" s="3">
        <v>128</v>
      </c>
      <c r="B129" s="18" t="s">
        <v>225</v>
      </c>
      <c r="C129" s="15" t="s">
        <v>226</v>
      </c>
      <c r="D129" s="15" t="s">
        <v>53</v>
      </c>
      <c r="E129" s="16">
        <v>10</v>
      </c>
      <c r="F129" s="16">
        <v>380</v>
      </c>
      <c r="G129" s="16"/>
      <c r="H129" s="16"/>
      <c r="I129" s="16"/>
      <c r="J129" s="16"/>
      <c r="K129" s="16"/>
      <c r="L129" s="16"/>
      <c r="M129" s="17">
        <v>20</v>
      </c>
      <c r="N129" s="3">
        <v>92</v>
      </c>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4">
        <f t="shared" si="2"/>
        <v>492</v>
      </c>
      <c r="BC129" s="3">
        <f t="shared" si="3"/>
        <v>4920</v>
      </c>
    </row>
    <row r="130" spans="1:55" ht="27.6" customHeight="1">
      <c r="A130" s="3">
        <v>129</v>
      </c>
      <c r="B130" s="18" t="s">
        <v>227</v>
      </c>
      <c r="C130" s="18" t="s">
        <v>228</v>
      </c>
      <c r="D130" s="15" t="s">
        <v>53</v>
      </c>
      <c r="E130" s="16">
        <v>7.44</v>
      </c>
      <c r="F130" s="16">
        <v>610</v>
      </c>
      <c r="G130" s="16"/>
      <c r="H130" s="16"/>
      <c r="I130" s="16"/>
      <c r="J130" s="16"/>
      <c r="K130" s="16"/>
      <c r="L130" s="16"/>
      <c r="M130" s="17"/>
      <c r="N130" s="3">
        <v>142</v>
      </c>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4">
        <f t="shared" si="2"/>
        <v>752</v>
      </c>
      <c r="BC130" s="3">
        <f t="shared" si="3"/>
        <v>5594.88</v>
      </c>
    </row>
    <row r="131" spans="1:55" ht="27.6" customHeight="1">
      <c r="A131" s="3">
        <v>130</v>
      </c>
      <c r="B131" s="18" t="s">
        <v>229</v>
      </c>
      <c r="C131" s="15" t="s">
        <v>230</v>
      </c>
      <c r="D131" s="15" t="s">
        <v>53</v>
      </c>
      <c r="E131" s="16">
        <v>10</v>
      </c>
      <c r="F131" s="16">
        <v>520</v>
      </c>
      <c r="G131" s="16"/>
      <c r="H131" s="16"/>
      <c r="I131" s="16"/>
      <c r="J131" s="16"/>
      <c r="K131" s="16"/>
      <c r="L131" s="16"/>
      <c r="M131" s="17">
        <v>25</v>
      </c>
      <c r="N131" s="3">
        <v>110</v>
      </c>
      <c r="O131" s="3"/>
      <c r="P131" s="3"/>
      <c r="Q131" s="3"/>
      <c r="R131" s="3"/>
      <c r="S131" s="3"/>
      <c r="T131" s="3"/>
      <c r="U131" s="3"/>
      <c r="V131" s="3"/>
      <c r="W131" s="3"/>
      <c r="X131" s="3"/>
      <c r="Y131" s="3"/>
      <c r="Z131" s="3"/>
      <c r="AA131" s="3"/>
      <c r="AB131" s="3"/>
      <c r="AC131" s="3"/>
      <c r="AD131" s="3"/>
      <c r="AE131" s="3"/>
      <c r="AF131" s="3"/>
      <c r="AG131" s="3"/>
      <c r="AH131" s="3"/>
      <c r="AI131" s="3"/>
      <c r="AJ131" s="3"/>
      <c r="AK131" s="3"/>
      <c r="AL131" s="3">
        <v>1000</v>
      </c>
      <c r="AM131" s="3">
        <v>3</v>
      </c>
      <c r="AN131" s="3"/>
      <c r="AO131" s="3"/>
      <c r="AP131" s="3"/>
      <c r="AQ131" s="3"/>
      <c r="AR131" s="3"/>
      <c r="AS131" s="3"/>
      <c r="AT131" s="3"/>
      <c r="AU131" s="3"/>
      <c r="AV131" s="3"/>
      <c r="AW131" s="3"/>
      <c r="AX131" s="3"/>
      <c r="AY131" s="3"/>
      <c r="AZ131" s="3"/>
      <c r="BA131" s="3"/>
      <c r="BB131" s="4">
        <f aca="true" t="shared" si="4" ref="BB131:BB143">SUM(F131:BA131)</f>
        <v>1658</v>
      </c>
      <c r="BC131" s="3">
        <f aca="true" t="shared" si="5" ref="BC131:BC143">BB131*E131</f>
        <v>16580</v>
      </c>
    </row>
    <row r="132" spans="1:55" ht="27.6" customHeight="1">
      <c r="A132" s="3">
        <v>131</v>
      </c>
      <c r="B132" s="15" t="s">
        <v>217</v>
      </c>
      <c r="C132" s="15" t="s">
        <v>218</v>
      </c>
      <c r="D132" s="15" t="s">
        <v>53</v>
      </c>
      <c r="E132" s="16">
        <v>70</v>
      </c>
      <c r="F132" s="16">
        <v>305</v>
      </c>
      <c r="G132" s="16"/>
      <c r="H132" s="16"/>
      <c r="I132" s="16"/>
      <c r="J132" s="16"/>
      <c r="K132" s="16"/>
      <c r="L132" s="16"/>
      <c r="M132" s="17">
        <v>150</v>
      </c>
      <c r="N132" s="3">
        <v>65</v>
      </c>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4">
        <f t="shared" si="4"/>
        <v>520</v>
      </c>
      <c r="BC132" s="3">
        <f t="shared" si="5"/>
        <v>36400</v>
      </c>
    </row>
    <row r="133" spans="1:55" ht="27.6" customHeight="1">
      <c r="A133" s="3">
        <v>132</v>
      </c>
      <c r="B133" s="15" t="s">
        <v>219</v>
      </c>
      <c r="C133" s="15" t="s">
        <v>220</v>
      </c>
      <c r="D133" s="15" t="s">
        <v>53</v>
      </c>
      <c r="E133" s="16">
        <v>70</v>
      </c>
      <c r="F133" s="16">
        <v>65</v>
      </c>
      <c r="G133" s="16"/>
      <c r="H133" s="16"/>
      <c r="I133" s="16"/>
      <c r="J133" s="16"/>
      <c r="K133" s="16"/>
      <c r="L133" s="16"/>
      <c r="M133" s="17">
        <v>200</v>
      </c>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4">
        <f t="shared" si="4"/>
        <v>265</v>
      </c>
      <c r="BC133" s="3">
        <f t="shared" si="5"/>
        <v>18550</v>
      </c>
    </row>
    <row r="134" spans="1:55" ht="27.6" customHeight="1">
      <c r="A134" s="3">
        <v>133</v>
      </c>
      <c r="B134" s="15" t="s">
        <v>221</v>
      </c>
      <c r="C134" s="15" t="s">
        <v>222</v>
      </c>
      <c r="D134" s="15" t="s">
        <v>53</v>
      </c>
      <c r="E134" s="16">
        <v>70</v>
      </c>
      <c r="F134" s="16">
        <v>25</v>
      </c>
      <c r="G134" s="16"/>
      <c r="H134" s="16"/>
      <c r="I134" s="16"/>
      <c r="J134" s="16"/>
      <c r="K134" s="16"/>
      <c r="L134" s="16"/>
      <c r="M134" s="17">
        <v>25</v>
      </c>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4">
        <f t="shared" si="4"/>
        <v>50</v>
      </c>
      <c r="BC134" s="3">
        <f t="shared" si="5"/>
        <v>3500</v>
      </c>
    </row>
    <row r="135" spans="1:55" ht="27.6" customHeight="1">
      <c r="A135" s="3">
        <v>134</v>
      </c>
      <c r="B135" s="18" t="s">
        <v>231</v>
      </c>
      <c r="C135" s="15" t="s">
        <v>232</v>
      </c>
      <c r="D135" s="15" t="s">
        <v>53</v>
      </c>
      <c r="E135" s="16">
        <v>10</v>
      </c>
      <c r="F135" s="16">
        <v>25</v>
      </c>
      <c r="G135" s="16"/>
      <c r="H135" s="16"/>
      <c r="I135" s="16"/>
      <c r="J135" s="16"/>
      <c r="K135" s="16"/>
      <c r="L135" s="16"/>
      <c r="M135" s="17">
        <v>45</v>
      </c>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4">
        <f t="shared" si="4"/>
        <v>70</v>
      </c>
      <c r="BC135" s="3">
        <f t="shared" si="5"/>
        <v>700</v>
      </c>
    </row>
    <row r="136" spans="1:55" ht="27.6" customHeight="1">
      <c r="A136" s="3">
        <v>135</v>
      </c>
      <c r="B136" s="18" t="s">
        <v>357</v>
      </c>
      <c r="C136" s="15" t="s">
        <v>358</v>
      </c>
      <c r="D136" s="15" t="s">
        <v>53</v>
      </c>
      <c r="E136" s="16">
        <v>10</v>
      </c>
      <c r="F136" s="3">
        <v>15</v>
      </c>
      <c r="G136" s="16"/>
      <c r="H136" s="16"/>
      <c r="I136" s="16"/>
      <c r="J136" s="16"/>
      <c r="K136" s="16"/>
      <c r="L136" s="16"/>
      <c r="M136" s="17"/>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4">
        <f t="shared" si="4"/>
        <v>15</v>
      </c>
      <c r="BC136" s="3">
        <f t="shared" si="5"/>
        <v>150</v>
      </c>
    </row>
    <row r="137" spans="1:55" ht="27.6" customHeight="1">
      <c r="A137" s="3">
        <v>136</v>
      </c>
      <c r="B137" s="18" t="s">
        <v>360</v>
      </c>
      <c r="C137" s="15" t="s">
        <v>361</v>
      </c>
      <c r="D137" s="15" t="s">
        <v>53</v>
      </c>
      <c r="E137" s="16">
        <v>10</v>
      </c>
      <c r="F137" s="3">
        <v>15</v>
      </c>
      <c r="G137" s="16"/>
      <c r="H137" s="16"/>
      <c r="I137" s="16"/>
      <c r="J137" s="16"/>
      <c r="K137" s="16"/>
      <c r="L137" s="16"/>
      <c r="M137" s="17"/>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4">
        <f t="shared" si="4"/>
        <v>15</v>
      </c>
      <c r="BC137" s="3">
        <f t="shared" si="5"/>
        <v>150</v>
      </c>
    </row>
    <row r="138" spans="1:55" ht="27.6" customHeight="1">
      <c r="A138" s="3">
        <v>137</v>
      </c>
      <c r="B138" s="18" t="s">
        <v>359</v>
      </c>
      <c r="C138" s="15" t="s">
        <v>362</v>
      </c>
      <c r="D138" s="15" t="s">
        <v>53</v>
      </c>
      <c r="E138" s="16">
        <v>10</v>
      </c>
      <c r="F138" s="3">
        <v>5</v>
      </c>
      <c r="G138" s="16"/>
      <c r="H138" s="16"/>
      <c r="I138" s="16"/>
      <c r="J138" s="16"/>
      <c r="K138" s="16"/>
      <c r="L138" s="16"/>
      <c r="M138" s="17"/>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4">
        <f t="shared" si="4"/>
        <v>5</v>
      </c>
      <c r="BC138" s="3">
        <f t="shared" si="5"/>
        <v>50</v>
      </c>
    </row>
    <row r="139" spans="1:55" ht="27.6" customHeight="1">
      <c r="A139" s="3">
        <v>138</v>
      </c>
      <c r="B139" s="2" t="s">
        <v>233</v>
      </c>
      <c r="C139" s="2" t="s">
        <v>234</v>
      </c>
      <c r="D139" s="15" t="s">
        <v>53</v>
      </c>
      <c r="E139" s="3">
        <v>54</v>
      </c>
      <c r="F139" s="3"/>
      <c r="G139" s="3"/>
      <c r="H139" s="3"/>
      <c r="I139" s="3"/>
      <c r="J139" s="3"/>
      <c r="K139" s="3"/>
      <c r="L139" s="3"/>
      <c r="M139" s="3">
        <v>15</v>
      </c>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v>2</v>
      </c>
      <c r="AN139" s="3"/>
      <c r="AO139" s="3"/>
      <c r="AP139" s="3"/>
      <c r="AQ139" s="3"/>
      <c r="AR139" s="3"/>
      <c r="AS139" s="3"/>
      <c r="AT139" s="3"/>
      <c r="AU139" s="3"/>
      <c r="AV139" s="3"/>
      <c r="AW139" s="3"/>
      <c r="AX139" s="3"/>
      <c r="AY139" s="3"/>
      <c r="AZ139" s="3"/>
      <c r="BA139" s="3"/>
      <c r="BB139" s="4">
        <f t="shared" si="4"/>
        <v>17</v>
      </c>
      <c r="BC139" s="3">
        <f t="shared" si="5"/>
        <v>918</v>
      </c>
    </row>
    <row r="140" spans="1:55" ht="27.6" customHeight="1">
      <c r="A140" s="3">
        <v>139</v>
      </c>
      <c r="B140" s="2" t="s">
        <v>291</v>
      </c>
      <c r="C140" s="2" t="s">
        <v>235</v>
      </c>
      <c r="D140" s="15" t="s">
        <v>53</v>
      </c>
      <c r="E140" s="3">
        <v>100</v>
      </c>
      <c r="F140" s="3"/>
      <c r="G140" s="3"/>
      <c r="H140" s="3"/>
      <c r="I140" s="3"/>
      <c r="J140" s="3"/>
      <c r="K140" s="3"/>
      <c r="L140" s="3"/>
      <c r="M140" s="3"/>
      <c r="N140" s="3"/>
      <c r="O140" s="3"/>
      <c r="P140" s="3"/>
      <c r="Q140" s="3"/>
      <c r="R140" s="3"/>
      <c r="S140" s="3"/>
      <c r="T140" s="3"/>
      <c r="U140" s="3"/>
      <c r="V140" s="3"/>
      <c r="W140" s="3">
        <v>120</v>
      </c>
      <c r="X140" s="3"/>
      <c r="Y140" s="3"/>
      <c r="Z140" s="3"/>
      <c r="AA140" s="3"/>
      <c r="AB140" s="3"/>
      <c r="AC140" s="3"/>
      <c r="AD140" s="3"/>
      <c r="AE140" s="3"/>
      <c r="AF140" s="3"/>
      <c r="AG140" s="3"/>
      <c r="AH140" s="3"/>
      <c r="AI140" s="3"/>
      <c r="AJ140" s="3"/>
      <c r="AK140" s="3"/>
      <c r="AL140" s="3"/>
      <c r="AM140" s="3">
        <v>2</v>
      </c>
      <c r="AN140" s="3"/>
      <c r="AO140" s="3"/>
      <c r="AP140" s="3"/>
      <c r="AQ140" s="3"/>
      <c r="AR140" s="3"/>
      <c r="AS140" s="3"/>
      <c r="AT140" s="3"/>
      <c r="AU140" s="3"/>
      <c r="AV140" s="3"/>
      <c r="AW140" s="3">
        <v>5</v>
      </c>
      <c r="AX140" s="3"/>
      <c r="AY140" s="3"/>
      <c r="AZ140" s="3"/>
      <c r="BA140" s="3"/>
      <c r="BB140" s="4">
        <f t="shared" si="4"/>
        <v>127</v>
      </c>
      <c r="BC140" s="3">
        <f t="shared" si="5"/>
        <v>12700</v>
      </c>
    </row>
    <row r="141" spans="1:55" ht="27.6" customHeight="1">
      <c r="A141" s="3">
        <v>140</v>
      </c>
      <c r="B141" s="2" t="s">
        <v>292</v>
      </c>
      <c r="C141" s="13" t="s">
        <v>236</v>
      </c>
      <c r="D141" s="15" t="s">
        <v>53</v>
      </c>
      <c r="E141" s="3">
        <v>100</v>
      </c>
      <c r="F141" s="3"/>
      <c r="G141" s="3"/>
      <c r="H141" s="3"/>
      <c r="I141" s="3"/>
      <c r="J141" s="3"/>
      <c r="K141" s="3"/>
      <c r="L141" s="3"/>
      <c r="M141" s="3">
        <v>30</v>
      </c>
      <c r="N141" s="3"/>
      <c r="O141" s="3"/>
      <c r="P141" s="3">
        <v>5</v>
      </c>
      <c r="Q141" s="3">
        <v>100</v>
      </c>
      <c r="R141" s="3"/>
      <c r="S141" s="3"/>
      <c r="T141" s="3"/>
      <c r="U141" s="3"/>
      <c r="V141" s="3"/>
      <c r="W141" s="3">
        <v>500</v>
      </c>
      <c r="X141" s="3"/>
      <c r="Y141" s="3"/>
      <c r="Z141" s="3"/>
      <c r="AA141" s="3"/>
      <c r="AB141" s="3"/>
      <c r="AC141" s="3"/>
      <c r="AD141" s="3"/>
      <c r="AE141" s="3"/>
      <c r="AF141" s="3"/>
      <c r="AG141" s="3"/>
      <c r="AH141" s="3"/>
      <c r="AI141" s="3"/>
      <c r="AJ141" s="3"/>
      <c r="AK141" s="3"/>
      <c r="AL141" s="3"/>
      <c r="AM141" s="3">
        <v>2</v>
      </c>
      <c r="AN141" s="3">
        <v>5</v>
      </c>
      <c r="AO141" s="3"/>
      <c r="AP141" s="3"/>
      <c r="AQ141" s="3"/>
      <c r="AR141" s="3"/>
      <c r="AS141" s="3"/>
      <c r="AT141" s="3"/>
      <c r="AU141" s="3"/>
      <c r="AV141" s="3"/>
      <c r="AW141" s="3">
        <v>5</v>
      </c>
      <c r="AX141" s="3">
        <v>10</v>
      </c>
      <c r="AY141" s="3"/>
      <c r="AZ141" s="3"/>
      <c r="BA141" s="3"/>
      <c r="BB141" s="4">
        <f t="shared" si="4"/>
        <v>657</v>
      </c>
      <c r="BC141" s="3">
        <f t="shared" si="5"/>
        <v>65700</v>
      </c>
    </row>
    <row r="142" spans="1:55" ht="27.6" customHeight="1">
      <c r="A142" s="3">
        <v>141</v>
      </c>
      <c r="B142" s="2" t="s">
        <v>293</v>
      </c>
      <c r="C142" s="13" t="s">
        <v>237</v>
      </c>
      <c r="D142" s="15" t="s">
        <v>53</v>
      </c>
      <c r="E142" s="3">
        <v>100</v>
      </c>
      <c r="F142" s="3"/>
      <c r="G142" s="3"/>
      <c r="H142" s="3"/>
      <c r="I142" s="3"/>
      <c r="J142" s="3"/>
      <c r="K142" s="3"/>
      <c r="L142" s="3"/>
      <c r="M142" s="3">
        <v>30</v>
      </c>
      <c r="N142" s="3"/>
      <c r="O142" s="3"/>
      <c r="P142" s="3">
        <v>5</v>
      </c>
      <c r="Q142" s="3">
        <v>35</v>
      </c>
      <c r="R142" s="3"/>
      <c r="S142" s="3"/>
      <c r="T142" s="3"/>
      <c r="U142" s="3"/>
      <c r="V142" s="3"/>
      <c r="W142" s="3">
        <v>500</v>
      </c>
      <c r="X142" s="3"/>
      <c r="Y142" s="3"/>
      <c r="Z142" s="3"/>
      <c r="AA142" s="3"/>
      <c r="AB142" s="3"/>
      <c r="AC142" s="3"/>
      <c r="AD142" s="3"/>
      <c r="AE142" s="3"/>
      <c r="AF142" s="3"/>
      <c r="AG142" s="3"/>
      <c r="AH142" s="3"/>
      <c r="AI142" s="3"/>
      <c r="AJ142" s="3"/>
      <c r="AK142" s="3"/>
      <c r="AL142" s="3"/>
      <c r="AM142" s="3">
        <v>2</v>
      </c>
      <c r="AN142" s="3"/>
      <c r="AO142" s="3"/>
      <c r="AP142" s="3"/>
      <c r="AQ142" s="3"/>
      <c r="AR142" s="3"/>
      <c r="AS142" s="3"/>
      <c r="AT142" s="3"/>
      <c r="AU142" s="3"/>
      <c r="AV142" s="3"/>
      <c r="AW142" s="3">
        <v>5</v>
      </c>
      <c r="AX142" s="3"/>
      <c r="AY142" s="3"/>
      <c r="AZ142" s="3"/>
      <c r="BA142" s="3"/>
      <c r="BB142" s="4">
        <f t="shared" si="4"/>
        <v>577</v>
      </c>
      <c r="BC142" s="3">
        <f t="shared" si="5"/>
        <v>57700</v>
      </c>
    </row>
    <row r="143" spans="1:55" ht="27.6" customHeight="1">
      <c r="A143" s="3">
        <v>142</v>
      </c>
      <c r="B143" s="2" t="s">
        <v>294</v>
      </c>
      <c r="C143" s="13" t="s">
        <v>238</v>
      </c>
      <c r="D143" s="15" t="s">
        <v>53</v>
      </c>
      <c r="E143" s="3">
        <v>100</v>
      </c>
      <c r="F143" s="3"/>
      <c r="G143" s="3"/>
      <c r="H143" s="3"/>
      <c r="I143" s="3"/>
      <c r="J143" s="3"/>
      <c r="K143" s="3"/>
      <c r="L143" s="3"/>
      <c r="M143" s="3"/>
      <c r="N143" s="3"/>
      <c r="O143" s="3"/>
      <c r="P143" s="3"/>
      <c r="Q143" s="3">
        <v>35</v>
      </c>
      <c r="R143" s="3"/>
      <c r="S143" s="3"/>
      <c r="T143" s="3"/>
      <c r="U143" s="3"/>
      <c r="V143" s="3"/>
      <c r="W143" s="3">
        <v>50</v>
      </c>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4">
        <f t="shared" si="4"/>
        <v>85</v>
      </c>
      <c r="BC143" s="3">
        <f t="shared" si="5"/>
        <v>8500</v>
      </c>
    </row>
    <row r="144" spans="4:55" ht="27.6" customHeight="1">
      <c r="D144" s="15"/>
      <c r="BC144" s="20">
        <f>SUM(BC2:BC143)</f>
        <v>10961134.080000002</v>
      </c>
    </row>
  </sheetData>
  <autoFilter ref="A1:BC144">
    <sortState ref="A2:BC144">
      <sortCondition sortBy="value" ref="B2:B144"/>
    </sortState>
  </autoFilter>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DDE58-7AB2-4CE8-99A4-FA996F33721D}">
  <dimension ref="A1:AI28"/>
  <sheetViews>
    <sheetView workbookViewId="0" topLeftCell="A1">
      <selection activeCell="A1" sqref="A1:XFD27"/>
    </sheetView>
  </sheetViews>
  <sheetFormatPr defaultColWidth="9.140625" defaultRowHeight="60" customHeight="1"/>
  <cols>
    <col min="2" max="3" width="23.140625" style="21" customWidth="1"/>
  </cols>
  <sheetData>
    <row r="1" spans="1:35" s="21" customFormat="1" ht="30.6" customHeight="1">
      <c r="A1" s="21" t="s">
        <v>0</v>
      </c>
      <c r="B1" s="21" t="s">
        <v>1</v>
      </c>
      <c r="C1" s="21" t="s">
        <v>2</v>
      </c>
      <c r="D1" s="21" t="s">
        <v>3</v>
      </c>
      <c r="E1" s="21" t="s">
        <v>4</v>
      </c>
      <c r="F1" s="21" t="s">
        <v>348</v>
      </c>
      <c r="G1" s="21" t="s">
        <v>5</v>
      </c>
      <c r="H1" s="21" t="s">
        <v>7</v>
      </c>
      <c r="I1" s="21" t="s">
        <v>8</v>
      </c>
      <c r="J1" s="21" t="s">
        <v>9</v>
      </c>
      <c r="K1" s="21" t="s">
        <v>10</v>
      </c>
      <c r="L1" s="21" t="s">
        <v>12</v>
      </c>
      <c r="M1" s="21" t="s">
        <v>13</v>
      </c>
      <c r="N1" s="21" t="s">
        <v>14</v>
      </c>
      <c r="O1" s="21" t="s">
        <v>18</v>
      </c>
      <c r="P1" s="21" t="s">
        <v>20</v>
      </c>
      <c r="Q1" s="21" t="s">
        <v>21</v>
      </c>
      <c r="R1" s="21" t="s">
        <v>22</v>
      </c>
      <c r="S1" s="21" t="s">
        <v>23</v>
      </c>
      <c r="T1" s="21" t="s">
        <v>24</v>
      </c>
      <c r="U1" s="21" t="s">
        <v>365</v>
      </c>
      <c r="V1" s="21" t="s">
        <v>26</v>
      </c>
      <c r="W1" s="21" t="s">
        <v>390</v>
      </c>
      <c r="X1" s="21" t="s">
        <v>27</v>
      </c>
      <c r="Y1" s="21" t="s">
        <v>29</v>
      </c>
      <c r="Z1" s="21" t="s">
        <v>31</v>
      </c>
      <c r="AA1" s="21" t="s">
        <v>34</v>
      </c>
      <c r="AB1" s="21" t="s">
        <v>35</v>
      </c>
      <c r="AC1" s="21" t="s">
        <v>39</v>
      </c>
      <c r="AD1" s="21" t="s">
        <v>41</v>
      </c>
      <c r="AE1" s="21" t="s">
        <v>42</v>
      </c>
      <c r="AF1" s="21" t="s">
        <v>43</v>
      </c>
      <c r="AG1" s="21" t="s">
        <v>45</v>
      </c>
      <c r="AH1" s="21" t="s">
        <v>47</v>
      </c>
      <c r="AI1" s="21" t="s">
        <v>48</v>
      </c>
    </row>
    <row r="2" spans="1:35" ht="60.6" customHeight="1">
      <c r="A2">
        <v>110</v>
      </c>
      <c r="B2" s="21" t="s">
        <v>374</v>
      </c>
      <c r="C2" s="21" t="s">
        <v>375</v>
      </c>
      <c r="D2" t="s">
        <v>326</v>
      </c>
      <c r="E2">
        <v>0.15</v>
      </c>
      <c r="N2">
        <v>4000</v>
      </c>
      <c r="AH2">
        <v>4000</v>
      </c>
      <c r="AI2">
        <v>600</v>
      </c>
    </row>
    <row r="3" spans="1:35" ht="60.6" customHeight="1">
      <c r="A3">
        <v>111</v>
      </c>
      <c r="B3" s="21" t="s">
        <v>176</v>
      </c>
      <c r="C3" s="21" t="s">
        <v>275</v>
      </c>
      <c r="D3" t="s">
        <v>326</v>
      </c>
      <c r="E3">
        <v>0.15</v>
      </c>
      <c r="K3">
        <v>2000</v>
      </c>
      <c r="AF3">
        <v>3000</v>
      </c>
      <c r="AH3">
        <v>5000</v>
      </c>
      <c r="AI3">
        <v>750</v>
      </c>
    </row>
    <row r="4" spans="1:35" ht="60.6" customHeight="1">
      <c r="A4">
        <v>112</v>
      </c>
      <c r="B4" s="21" t="s">
        <v>315</v>
      </c>
      <c r="C4" s="21" t="s">
        <v>278</v>
      </c>
      <c r="D4" t="s">
        <v>326</v>
      </c>
      <c r="E4">
        <v>0.15</v>
      </c>
      <c r="I4">
        <v>2000</v>
      </c>
      <c r="AH4">
        <v>2000</v>
      </c>
      <c r="AI4">
        <v>300</v>
      </c>
    </row>
    <row r="5" spans="1:35" ht="60.6" customHeight="1">
      <c r="A5">
        <v>113</v>
      </c>
      <c r="B5" s="21" t="s">
        <v>354</v>
      </c>
      <c r="C5" s="21" t="s">
        <v>355</v>
      </c>
      <c r="D5" t="s">
        <v>326</v>
      </c>
      <c r="E5">
        <v>0.15</v>
      </c>
      <c r="F5">
        <v>1000</v>
      </c>
      <c r="AH5">
        <v>1000</v>
      </c>
      <c r="AI5">
        <v>150</v>
      </c>
    </row>
    <row r="6" spans="1:35" ht="60.6" customHeight="1">
      <c r="A6">
        <v>114</v>
      </c>
      <c r="B6" s="21" t="s">
        <v>316</v>
      </c>
      <c r="C6" s="21" t="s">
        <v>276</v>
      </c>
      <c r="D6" t="s">
        <v>326</v>
      </c>
      <c r="E6">
        <v>0.15</v>
      </c>
      <c r="P6">
        <v>4000</v>
      </c>
      <c r="AH6">
        <v>4000</v>
      </c>
      <c r="AI6">
        <v>600</v>
      </c>
    </row>
    <row r="7" spans="1:35" ht="60.6" customHeight="1">
      <c r="A7">
        <v>115</v>
      </c>
      <c r="B7" s="21" t="s">
        <v>350</v>
      </c>
      <c r="C7" s="21" t="s">
        <v>351</v>
      </c>
      <c r="D7" t="s">
        <v>326</v>
      </c>
      <c r="E7">
        <v>0.15</v>
      </c>
      <c r="F7">
        <v>600</v>
      </c>
      <c r="AH7">
        <v>600</v>
      </c>
      <c r="AI7">
        <v>90</v>
      </c>
    </row>
    <row r="8" spans="1:35" ht="60.6" customHeight="1">
      <c r="A8">
        <v>116</v>
      </c>
      <c r="B8" s="21" t="s">
        <v>368</v>
      </c>
      <c r="C8" s="21" t="s">
        <v>369</v>
      </c>
      <c r="D8" t="s">
        <v>326</v>
      </c>
      <c r="E8">
        <v>0.15</v>
      </c>
      <c r="K8">
        <v>2000</v>
      </c>
      <c r="N8">
        <v>30000</v>
      </c>
      <c r="AH8">
        <v>32000</v>
      </c>
      <c r="AI8">
        <v>4800</v>
      </c>
    </row>
    <row r="9" spans="1:35" ht="60.6" customHeight="1">
      <c r="A9">
        <v>117</v>
      </c>
      <c r="B9" s="21" t="s">
        <v>370</v>
      </c>
      <c r="C9" s="21" t="s">
        <v>371</v>
      </c>
      <c r="D9" t="s">
        <v>326</v>
      </c>
      <c r="E9">
        <v>0.15</v>
      </c>
      <c r="N9">
        <v>4000</v>
      </c>
      <c r="AH9">
        <v>4000</v>
      </c>
      <c r="AI9">
        <v>600</v>
      </c>
    </row>
    <row r="10" spans="1:35" ht="60.6" customHeight="1">
      <c r="A10">
        <v>118</v>
      </c>
      <c r="B10" s="21" t="s">
        <v>372</v>
      </c>
      <c r="C10" s="21" t="s">
        <v>373</v>
      </c>
      <c r="D10" t="s">
        <v>326</v>
      </c>
      <c r="E10">
        <v>0.15</v>
      </c>
      <c r="N10">
        <v>4000</v>
      </c>
      <c r="AH10">
        <v>4000</v>
      </c>
      <c r="AI10">
        <v>600</v>
      </c>
    </row>
    <row r="11" spans="1:35" ht="60.6" customHeight="1">
      <c r="A11">
        <v>119</v>
      </c>
      <c r="B11" s="21" t="s">
        <v>177</v>
      </c>
      <c r="C11" s="21" t="s">
        <v>277</v>
      </c>
      <c r="D11" t="s">
        <v>326</v>
      </c>
      <c r="E11">
        <v>0.15</v>
      </c>
      <c r="F11">
        <v>10000</v>
      </c>
      <c r="I11">
        <v>10000</v>
      </c>
      <c r="J11">
        <v>10000</v>
      </c>
      <c r="K11">
        <v>190000</v>
      </c>
      <c r="N11">
        <v>5000</v>
      </c>
      <c r="O11">
        <v>2000</v>
      </c>
      <c r="S11">
        <v>1000</v>
      </c>
      <c r="Y11">
        <v>15000</v>
      </c>
      <c r="Z11">
        <v>10000</v>
      </c>
      <c r="AB11">
        <v>40000</v>
      </c>
      <c r="AC11">
        <v>20000</v>
      </c>
      <c r="AD11">
        <v>54000</v>
      </c>
      <c r="AF11">
        <v>35000</v>
      </c>
      <c r="AG11">
        <v>20000</v>
      </c>
      <c r="AH11">
        <v>422000</v>
      </c>
      <c r="AI11">
        <v>63300</v>
      </c>
    </row>
    <row r="12" spans="1:35" ht="60.6" customHeight="1">
      <c r="A12">
        <v>120</v>
      </c>
      <c r="B12" s="21" t="s">
        <v>317</v>
      </c>
      <c r="C12" s="21" t="s">
        <v>279</v>
      </c>
      <c r="D12" t="s">
        <v>326</v>
      </c>
      <c r="E12">
        <v>0.15</v>
      </c>
      <c r="F12">
        <v>1500</v>
      </c>
      <c r="I12">
        <v>5000</v>
      </c>
      <c r="J12">
        <v>7000</v>
      </c>
      <c r="K12">
        <v>20000</v>
      </c>
      <c r="M12">
        <v>50000</v>
      </c>
      <c r="N12">
        <v>6000</v>
      </c>
      <c r="S12">
        <v>1000</v>
      </c>
      <c r="X12">
        <v>6000</v>
      </c>
      <c r="Z12">
        <v>30000</v>
      </c>
      <c r="AB12">
        <v>20000</v>
      </c>
      <c r="AC12">
        <v>8000</v>
      </c>
      <c r="AD12">
        <v>10000</v>
      </c>
      <c r="AF12">
        <v>20000</v>
      </c>
      <c r="AG12">
        <v>5000</v>
      </c>
      <c r="AH12">
        <v>189500</v>
      </c>
      <c r="AI12">
        <v>28425</v>
      </c>
    </row>
    <row r="13" spans="1:35" ht="60.6" customHeight="1">
      <c r="A13">
        <v>121</v>
      </c>
      <c r="B13" s="21" t="s">
        <v>178</v>
      </c>
      <c r="C13" s="21" t="s">
        <v>295</v>
      </c>
      <c r="D13" t="s">
        <v>326</v>
      </c>
      <c r="E13">
        <v>0.15</v>
      </c>
      <c r="H13">
        <v>20000</v>
      </c>
      <c r="M13">
        <v>86000</v>
      </c>
      <c r="AH13">
        <v>106000</v>
      </c>
      <c r="AI13">
        <v>15900</v>
      </c>
    </row>
    <row r="14" spans="1:35" ht="60.6" customHeight="1">
      <c r="A14">
        <v>122</v>
      </c>
      <c r="B14" s="21" t="s">
        <v>318</v>
      </c>
      <c r="C14" s="21" t="s">
        <v>296</v>
      </c>
      <c r="D14" t="s">
        <v>326</v>
      </c>
      <c r="E14">
        <v>0.15</v>
      </c>
      <c r="H14">
        <v>30000</v>
      </c>
      <c r="AH14">
        <v>30000</v>
      </c>
      <c r="AI14">
        <v>4500</v>
      </c>
    </row>
    <row r="15" spans="1:35" ht="60.6" customHeight="1">
      <c r="A15">
        <v>123</v>
      </c>
      <c r="B15" s="21" t="s">
        <v>319</v>
      </c>
      <c r="C15" s="21" t="s">
        <v>280</v>
      </c>
      <c r="D15" t="s">
        <v>326</v>
      </c>
      <c r="E15">
        <v>0.15</v>
      </c>
      <c r="Q15">
        <v>1000</v>
      </c>
      <c r="V15">
        <v>1000</v>
      </c>
      <c r="AH15">
        <v>2000</v>
      </c>
      <c r="AI15">
        <v>300</v>
      </c>
    </row>
    <row r="16" spans="1:35" ht="60.6" customHeight="1">
      <c r="A16">
        <v>124</v>
      </c>
      <c r="B16" s="21" t="s">
        <v>179</v>
      </c>
      <c r="C16" s="21" t="s">
        <v>281</v>
      </c>
      <c r="D16" t="s">
        <v>326</v>
      </c>
      <c r="E16">
        <v>0.2</v>
      </c>
      <c r="I16">
        <v>5000</v>
      </c>
      <c r="J16">
        <v>7000</v>
      </c>
      <c r="N16">
        <v>3000</v>
      </c>
      <c r="AH16">
        <v>15000</v>
      </c>
      <c r="AI16">
        <v>3000</v>
      </c>
    </row>
    <row r="17" spans="1:35" ht="60.6" customHeight="1">
      <c r="A17">
        <v>125</v>
      </c>
      <c r="B17" s="21" t="s">
        <v>180</v>
      </c>
      <c r="C17" s="21" t="s">
        <v>282</v>
      </c>
      <c r="D17" t="s">
        <v>326</v>
      </c>
      <c r="E17">
        <v>0.2</v>
      </c>
      <c r="G17">
        <v>10000</v>
      </c>
      <c r="I17">
        <v>5000</v>
      </c>
      <c r="J17">
        <v>47000</v>
      </c>
      <c r="N17">
        <v>170000</v>
      </c>
      <c r="P17">
        <v>2000</v>
      </c>
      <c r="AH17">
        <v>234000</v>
      </c>
      <c r="AI17">
        <v>46800</v>
      </c>
    </row>
    <row r="18" spans="1:35" ht="60.6" customHeight="1">
      <c r="A18">
        <v>126</v>
      </c>
      <c r="B18" s="21" t="s">
        <v>181</v>
      </c>
      <c r="C18" s="21" t="s">
        <v>283</v>
      </c>
      <c r="D18" t="s">
        <v>326</v>
      </c>
      <c r="E18">
        <v>0.2</v>
      </c>
      <c r="H18">
        <v>30000</v>
      </c>
      <c r="AH18">
        <v>30000</v>
      </c>
      <c r="AI18">
        <v>6000</v>
      </c>
    </row>
    <row r="19" spans="1:35" ht="60.6" customHeight="1">
      <c r="A19">
        <v>127</v>
      </c>
      <c r="B19" s="21" t="s">
        <v>182</v>
      </c>
      <c r="C19" s="21" t="s">
        <v>284</v>
      </c>
      <c r="D19" t="s">
        <v>326</v>
      </c>
      <c r="E19">
        <v>0.2</v>
      </c>
      <c r="H19">
        <v>30000</v>
      </c>
      <c r="P19">
        <v>30000</v>
      </c>
      <c r="AH19">
        <v>60000</v>
      </c>
      <c r="AI19">
        <v>12000</v>
      </c>
    </row>
    <row r="20" spans="1:35" ht="60.6" customHeight="1">
      <c r="A20">
        <v>128</v>
      </c>
      <c r="B20" s="21" t="s">
        <v>320</v>
      </c>
      <c r="C20" s="21" t="s">
        <v>285</v>
      </c>
      <c r="D20" t="s">
        <v>326</v>
      </c>
      <c r="E20">
        <v>0.2</v>
      </c>
      <c r="O20">
        <v>10000</v>
      </c>
      <c r="AH20">
        <v>10000</v>
      </c>
      <c r="AI20">
        <v>2000</v>
      </c>
    </row>
    <row r="21" spans="1:35" ht="60.6" customHeight="1">
      <c r="A21">
        <v>129</v>
      </c>
      <c r="B21" s="21" t="s">
        <v>352</v>
      </c>
      <c r="C21" s="21" t="s">
        <v>353</v>
      </c>
      <c r="D21" t="s">
        <v>326</v>
      </c>
      <c r="E21">
        <v>0.2</v>
      </c>
      <c r="F21">
        <v>74180</v>
      </c>
      <c r="AH21">
        <v>74180</v>
      </c>
      <c r="AI21">
        <v>14836</v>
      </c>
    </row>
    <row r="22" spans="1:35" ht="60.6" customHeight="1">
      <c r="A22">
        <v>130</v>
      </c>
      <c r="B22" s="21" t="s">
        <v>321</v>
      </c>
      <c r="C22" s="21" t="s">
        <v>286</v>
      </c>
      <c r="D22" t="s">
        <v>326</v>
      </c>
      <c r="E22">
        <v>0.15</v>
      </c>
      <c r="G22">
        <v>11000</v>
      </c>
      <c r="AH22">
        <v>11000</v>
      </c>
      <c r="AI22">
        <v>1650</v>
      </c>
    </row>
    <row r="23" spans="1:35" ht="60.6" customHeight="1">
      <c r="A23">
        <v>131</v>
      </c>
      <c r="B23" s="21" t="s">
        <v>322</v>
      </c>
      <c r="C23" s="21" t="s">
        <v>287</v>
      </c>
      <c r="D23" t="s">
        <v>326</v>
      </c>
      <c r="E23">
        <v>0.15</v>
      </c>
      <c r="G23">
        <v>8000</v>
      </c>
      <c r="AH23">
        <v>8000</v>
      </c>
      <c r="AI23">
        <v>1200</v>
      </c>
    </row>
    <row r="24" spans="1:35" ht="60.6" customHeight="1">
      <c r="A24">
        <v>132</v>
      </c>
      <c r="B24" s="21" t="s">
        <v>366</v>
      </c>
      <c r="C24" s="21" t="s">
        <v>367</v>
      </c>
      <c r="D24" t="s">
        <v>326</v>
      </c>
      <c r="E24">
        <v>0.15</v>
      </c>
      <c r="U24">
        <v>1000</v>
      </c>
      <c r="AH24">
        <v>1000</v>
      </c>
      <c r="AI24">
        <v>150</v>
      </c>
    </row>
    <row r="25" spans="1:35" ht="60.6" customHeight="1">
      <c r="A25">
        <v>133</v>
      </c>
      <c r="B25" s="21" t="s">
        <v>376</v>
      </c>
      <c r="C25" s="21" t="s">
        <v>288</v>
      </c>
      <c r="D25" t="s">
        <v>326</v>
      </c>
      <c r="E25">
        <v>0.15</v>
      </c>
      <c r="F25">
        <v>21000</v>
      </c>
      <c r="M25">
        <v>96000</v>
      </c>
      <c r="N25">
        <v>4000</v>
      </c>
      <c r="R25">
        <v>1000</v>
      </c>
      <c r="S25">
        <v>2000</v>
      </c>
      <c r="T25">
        <v>5000</v>
      </c>
      <c r="Y25">
        <v>10000</v>
      </c>
      <c r="Z25">
        <v>30000</v>
      </c>
      <c r="AC25">
        <v>40000</v>
      </c>
      <c r="AD25">
        <v>56000</v>
      </c>
      <c r="AF25">
        <v>30000</v>
      </c>
      <c r="AH25">
        <v>295000</v>
      </c>
      <c r="AI25">
        <v>44250</v>
      </c>
    </row>
    <row r="26" spans="1:35" ht="60.6" customHeight="1">
      <c r="A26">
        <v>134</v>
      </c>
      <c r="B26" s="21" t="s">
        <v>323</v>
      </c>
      <c r="C26" s="21" t="s">
        <v>289</v>
      </c>
      <c r="D26" t="s">
        <v>326</v>
      </c>
      <c r="E26">
        <v>0.15</v>
      </c>
      <c r="F26">
        <v>42240</v>
      </c>
      <c r="G26">
        <v>10000</v>
      </c>
      <c r="I26">
        <v>20000</v>
      </c>
      <c r="J26">
        <v>12000</v>
      </c>
      <c r="K26">
        <v>4000</v>
      </c>
      <c r="O26">
        <v>2000</v>
      </c>
      <c r="R26">
        <v>1000</v>
      </c>
      <c r="AB26">
        <v>30000</v>
      </c>
      <c r="AF26">
        <v>25000</v>
      </c>
      <c r="AH26">
        <v>146240</v>
      </c>
      <c r="AI26">
        <v>21936</v>
      </c>
    </row>
    <row r="27" spans="1:35" ht="60.6" customHeight="1">
      <c r="A27">
        <v>135</v>
      </c>
      <c r="B27" s="21" t="s">
        <v>324</v>
      </c>
      <c r="C27" s="21" t="s">
        <v>290</v>
      </c>
      <c r="D27" t="s">
        <v>326</v>
      </c>
      <c r="E27">
        <v>0.15</v>
      </c>
      <c r="H27">
        <v>30000</v>
      </c>
      <c r="L27">
        <v>3000</v>
      </c>
      <c r="Q27">
        <v>22000</v>
      </c>
      <c r="U27">
        <v>4000</v>
      </c>
      <c r="V27">
        <v>1000</v>
      </c>
      <c r="W27">
        <v>5000</v>
      </c>
      <c r="X27">
        <v>20000</v>
      </c>
      <c r="AA27">
        <v>14000</v>
      </c>
      <c r="AE27">
        <v>2000</v>
      </c>
      <c r="AH27">
        <v>101000</v>
      </c>
      <c r="AI27">
        <v>15150</v>
      </c>
    </row>
    <row r="28" spans="6:35" ht="60.6" customHeight="1">
      <c r="F28">
        <f>SUM(F2:F27)</f>
        <v>150520</v>
      </c>
      <c r="G28">
        <f aca="true" t="shared" si="0" ref="G28:AG28">SUM(G2:G27)</f>
        <v>39000</v>
      </c>
      <c r="H28">
        <f t="shared" si="0"/>
        <v>140000</v>
      </c>
      <c r="I28">
        <f t="shared" si="0"/>
        <v>47000</v>
      </c>
      <c r="J28">
        <f t="shared" si="0"/>
        <v>83000</v>
      </c>
      <c r="K28">
        <f t="shared" si="0"/>
        <v>218000</v>
      </c>
      <c r="L28">
        <f t="shared" si="0"/>
        <v>3000</v>
      </c>
      <c r="M28">
        <f t="shared" si="0"/>
        <v>232000</v>
      </c>
      <c r="N28">
        <f t="shared" si="0"/>
        <v>230000</v>
      </c>
      <c r="O28">
        <f t="shared" si="0"/>
        <v>14000</v>
      </c>
      <c r="P28">
        <f t="shared" si="0"/>
        <v>36000</v>
      </c>
      <c r="Q28">
        <f t="shared" si="0"/>
        <v>23000</v>
      </c>
      <c r="R28">
        <f t="shared" si="0"/>
        <v>2000</v>
      </c>
      <c r="S28">
        <f t="shared" si="0"/>
        <v>4000</v>
      </c>
      <c r="T28">
        <f t="shared" si="0"/>
        <v>5000</v>
      </c>
      <c r="U28">
        <f t="shared" si="0"/>
        <v>5000</v>
      </c>
      <c r="V28">
        <f t="shared" si="0"/>
        <v>2000</v>
      </c>
      <c r="W28">
        <f t="shared" si="0"/>
        <v>5000</v>
      </c>
      <c r="X28">
        <f t="shared" si="0"/>
        <v>26000</v>
      </c>
      <c r="Y28">
        <f t="shared" si="0"/>
        <v>25000</v>
      </c>
      <c r="Z28">
        <f t="shared" si="0"/>
        <v>70000</v>
      </c>
      <c r="AA28">
        <f t="shared" si="0"/>
        <v>14000</v>
      </c>
      <c r="AB28">
        <f t="shared" si="0"/>
        <v>90000</v>
      </c>
      <c r="AC28">
        <f t="shared" si="0"/>
        <v>68000</v>
      </c>
      <c r="AD28">
        <f t="shared" si="0"/>
        <v>120000</v>
      </c>
      <c r="AE28">
        <f t="shared" si="0"/>
        <v>2000</v>
      </c>
      <c r="AF28">
        <f t="shared" si="0"/>
        <v>113000</v>
      </c>
      <c r="AG28">
        <f t="shared" si="0"/>
        <v>25000</v>
      </c>
      <c r="AI28">
        <f>SUM(AI2:AI27)</f>
        <v>289887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2022-08-29T12:55:44Z</dcterms:created>
  <dcterms:modified xsi:type="dcterms:W3CDTF">2022-09-27T07:17:18Z</dcterms:modified>
  <cp:category/>
  <cp:version/>
  <cp:contentType/>
  <cp:contentStatus/>
</cp:coreProperties>
</file>