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DISPOZITIVE MEDICALE\paladi laparoscopie\"/>
    </mc:Choice>
  </mc:AlternateContent>
  <xr:revisionPtr revIDLastSave="0" documentId="13_ncr:1_{0B118B13-10FD-4258-9823-AE3F5EFDA091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1" hidden="1">'Specificaţii de preț        '!$B$6:$M$10</definedName>
    <definedName name="_xlnm._FilterDatabase" localSheetId="0" hidden="1">'Specificaţii tehnice         '!$A$6:$J$8</definedName>
    <definedName name="_Hlk125125747" localSheetId="1">'Specificaţii de preț        '!$D$8</definedName>
    <definedName name="OLE_LINK1" localSheetId="0">'Specificaţii tehnice         '!#REF!</definedName>
  </definedNames>
  <calcPr calcId="181029" refMode="R1C1"/>
</workbook>
</file>

<file path=xl/calcChain.xml><?xml version="1.0" encoding="utf-8"?>
<calcChain xmlns="http://schemas.openxmlformats.org/spreadsheetml/2006/main">
  <c r="M11" i="5" l="1"/>
  <c r="K12" i="7" l="1"/>
  <c r="J12" i="7"/>
</calcChain>
</file>

<file path=xl/sharedStrings.xml><?xml version="1.0" encoding="utf-8"?>
<sst xmlns="http://schemas.openxmlformats.org/spreadsheetml/2006/main" count="73" uniqueCount="41">
  <si>
    <t>Nr. Lot</t>
  </si>
  <si>
    <t>Denumire Lot</t>
  </si>
  <si>
    <t>Cod CPV</t>
  </si>
  <si>
    <t>Denumirea poziției</t>
  </si>
  <si>
    <t>Modelul articolului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</si>
  <si>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</si>
  <si>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</si>
  <si>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</si>
  <si>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</si>
  <si>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</si>
  <si>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Alternativa nr.: ___________</t>
  </si>
  <si>
    <t>Pagina: __din __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</si>
  <si>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</si>
  <si>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</si>
  <si>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</si>
  <si>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</si>
  <si>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</si>
  <si>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</si>
  <si>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</si>
  <si>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</si>
  <si>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</si>
  <si>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</si>
  <si>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</si>
  <si>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</si>
  <si>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</si>
  <si>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 xml:space="preserve">LP nr.     </t>
  </si>
  <si>
    <t>33100000-1</t>
  </si>
  <si>
    <t>Ţara de origine</t>
  </si>
  <si>
    <t>Specificația tehnică propusă de operatorul economic</t>
  </si>
  <si>
    <t>standarde de referință</t>
  </si>
  <si>
    <t>[Acest tabel va fi completat de către ofertant în coloanele 3, 4, 5, 7, iar de către autoritatea contractantă – în coloanele 1, 2, 6, 8]</t>
  </si>
  <si>
    <t>11. Termenul de livrare/prestare/executare/instalare, instruire și dare în exploatare: DDP - Franco destinație vămuit, Incoterms 2020, până la 90 zile de la înregistrarea contractului de CAPCS</t>
  </si>
  <si>
    <t>Achiziționarea dispozitivelor medicale conform necesităților IMSP SCM ,,Gheorghe Paladi”</t>
  </si>
  <si>
    <t>TROLIU VIDEO LAPAROSCOPIC pentru vizualizare şi intervenţii chirurgieale</t>
  </si>
  <si>
    <t>Unitate electro-chirurgicală</t>
  </si>
  <si>
    <t>Instrumentariu Laparoscopic</t>
  </si>
  <si>
    <t xml:space="preserve">1. Trocar Componente: Canulă. stilet piramidal, supapă tip clapetă, diametrul 10-11 mm, -5 
buc
2. Trocar Componente: Canulă. stilet piramidal, supapă tip clapetă, diametrul 5-6 mm. - 5 buc
3. Reductor cilindric 10/5- 11/5 mm.- 1 buc;
4. Aplicator clipuri titan medii, rotativ 360 grade Diametrul 10 mm Lungime minim 30 cm 
Compatibil cu clipsurile oferite M/L- 2 buc;
5. Clipuri titan medii-largi M/L -1200 buc;
6. Canulă metalică irigare/aspiraţie cu valve tip trompetă. Canulă metalică care se ataşează la mâner;  diametrul exterior 5 mm Lungime minim 30 cm Canula cu perforaţii laterale la capăt - 1 set;
7. Canulă metalică irigare/aspiraţie cu miner:  Canulă metalică care se ataşează la miner- da; Diametrul exterior - 10 mm. Lungime minim 30 cm; Canula cu perforaţii laterale la capăt - 1 set
8.  Electrod de coagulare, monopolar tip buton, diametru 5 mm. Lungimea minim 300 mm - 1 buc;
9. Electrod tip cârlig/ J-forma laparoscopic. monopolar, diametru 5 mm. Lungimea minim 300 mm- 2 buc;
10. Electrod tip laparoscopic, monopolar, diametru 5 mm, cu canal separat pentru irigatia/insuflare. Lungimea maxim 360 mm -1 buc;
11. Forceps laparoscopic 5 mm atraumatic cu branşe lungi-2 buc;
12. Forceps laparoscopic 5 mm atraumatic cu branşe scurte-2 buc.;
13. Forceps laparoscopic 5 mm cu dinţi-1 buc;
14.  Disector Maryland 5 mm-2 buc;
15. Forceps Babcock 10 mm- 1 buc;
16. Foarfece laparoscopic 5 mm, curbate-2 buc;
17. Palpator tip evantai, articulat 10 mm-1 buc;
18. Palpator tip ’’Golden finger” 5 mm-1 buc;
19. Instrument pentru suturarea fasciei, diam 3 mm, lungime 150-180 mm-1 buc;
20. Portac laparoscopic drept 5 mm-1 buc;
21. Portac laparoscopic curbat stânga 5 mm-1 buc;
</t>
  </si>
  <si>
    <t xml:space="preserve">Unitate electro-chirurgicală: Porturi de operare: Monopolar, Bipolar, Sigilare vaselor;
Suportă moduri de lucru avansate, cu putere reglabilă, adaptabile în funcție de impedanța țesuturilor.
Funcție de autotestare automată la pornire.
Afișare digitală a parametrilor de lucru și stării aparatului.
Indicatori vizuali și acustici pentru activare, eroare sau finalizare cicluri.
Control al volumului semnalelor sonore, cu opțiune de reglare.
Posibilitatea de salvare și încărcare a programelor personalizate (programe de utilizator).
Recunoaștere automată a instrumentelor conectate (manipulează automat setările corespunzătoare).
Recunoașterea automată a finalizării ciclului de sigilare vasculară.
Software integrat pentru rezecție bipolară în mediu salin.
Compatibilitate cu comutatoare de picior pentru modurile:
Monopolar (tăiere/coagulare),
Bipolar (coagulare, rezecție),
Sigilare vasculară/plasma.
Moduri de lucru:
- Monopolar:
Tăiere pură: min. 360 W / 450 Ohm.
Tăiere cu hemostază (blend): min. 330 W / 450 Ohm.
Coagulare tip spray („fulgurate”): min. 100 W / 750 Ohm.
Coagulare moale: min. 160 W / 250 Ohm.
Coagulare cu argon (dacă este oferită): min. 100 W / 750 Ohm.
- Bipolar:
Coagulare în mediu salin: min. 120 W / 75 Ohm.
Coagulare forțată: min. 170 W / 75 Ohm.
Coagulare moale: min. 100 W / 30 Ohm.
Rezecție salină: min. 230 W / 350 Ohm.
- Sigilare vaselor (fuziune de ţesut, sigilarea vaselor de legătură sau echivalent):
Putere: min. 140 W / 30 Ohm.
Capacitatea de a sigila vase de sânge și limfatice de până la 7 mm în diametru.
-. Electrod neutru rcutilizabil - 1 buc;
-. Mâner monopolar reutilizabil (creion) pentru electrod, cu cel puţin două butoane de operare- 1 buc.
-. Set de electrozi (min. 3 buc.) de diferite dimensiuni şi forme (minge, lama, ac) - 2 buc.;
-. Cablu monopolar de cel puţin 3 m. lungime (pentru conectarea instrumentelor laparoscopice) -2 buc.
</t>
  </si>
  <si>
    <t xml:space="preserve">TROLIU VIDEO LAPAROSCOPIC pentru vizualizare şi intervenţii chirurgieale
Troleu pentru dispozitive-1 unit:
 Mobil pe 4 roţi cu frâne de blocare;
 cu prize să asigure conectarea tuturor unităţilor pentru buna funcţionare a sistemului;
 Suport pentru monitor, ajustabil pe înălţime, cu posibilitate de rotire şi înclinare;
 5 rafturi;
 Suport cap cameră.
Monitor medical- 1 unit:
 Diagonala min. 27 ";
 Rezoluţie: min. 1920 x 1080 (Full HD);
 Intrări video: compatibile cu video camera oferită;
 Unghi de vedere min. 178 grade;
Cap camera- 1 unit.
 Cap camera min. FULL HD- 1 unit;
 Senzor minim: CMOS;
Cameră cu captare minim Full HD;
Focalizare la distanţă minim în diapazonul 16-34 mm ± 2mm; 
Cablu lungime minim 3m; 
Butoane uşor programabile, minim 2;
 Videoprocesor- 1 unit;
 Posibilitatea de capturare video în calitate Full HD;
 Video ieşire compatibile cu monitorul oferit;
 Videorecorder;
 Programe prestabilite profilului chirurgical min.4;
Display LCD diagonala minim 7";
Conector cameră 360 grade monofilament.
 Sursa de lumina (Integrat in videoprocesor sau aparte)- 1 unit:
Sursa de lumina LED echivalenta cu xenon de 300W;
Durata de funcţionare, ore min. 40.000; 
Temperatura de culoare aprox. 6500 K: Controlul automat al luminozităţii / prin intermediul capului de cameră;
Cablu de lumină compatibilă cu telescopul oferit- 2 buc. (acelaşi producător ca şi la sursa de lumină);
Detector automat al cablului de lumină;
Sistem anti-orbire
Sistem automat de protecţie termică;
Telescop optic- laporoscop Unghi de vedere  30֯° da 
Diametrul extern- 10 mm da Lungime- minim 30cm, lentile de protecţie safir- 2 buc. (acelaşi producător ca şi sursa de lumină).
Pompa de aspiraţie şi de irigare- 1 unit:
-capacitate de irigare: 0-3000 ml/min;
-presiune: 0-700 mmHg;.
-capacitate de aspirare: 0-3000 ml/min.
-vacuum : 0-500 mmHg.
-tuburi de irigare si aspiraţie autoclavabile- 1 set.
-cablu de alimentare, alimentare 240 VAC, 50/60 Hz; 
Control vizual şi monitorizarea fluxului de până la 3 l/min 
Comutator de picior
C02- Insuflator- 1 buc 
-capacitate 2-45 L/min 
-Presiune: 0-25mmHg 
-Conector de presiune înaltă-1 buc.
-tub conectare pacient autoclavabil- 1 buc.
Detectarea automată a trecerii de la debit mare/mic 
Echipai cu supapă externă pentru a elimina suprapresiunea 
Compatibil cu lucru la presiune joasă 8-9 mmHg
Diapazon de presiune C02 10-60 bar
Display LCD pentru monitorizarea parametrilor (debitul curent, presiunea curentă, volumul total de C02, timp de insuflare)
 Să fie incluse toate conexiunile şi accesorii necesari pentru buna funcţionare a troleului
</t>
  </si>
  <si>
    <t>buc</t>
  </si>
  <si>
    <t>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</si>
</sst>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0"/>
  </numFmts>
  <fonts count="39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0"/>
      <color indexed="8"/>
      <name val="Arial1"/>
    </font>
    <font>
      <sz val="11"/>
      <color rgb="FF9C6500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</font>
    <font>
      <u/>
      <sz val="10"/>
      <color theme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color theme="1"/>
      <name val="Cambria"/>
      <family val="1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0">
    <xf numFmtId="0" fontId="0" fillId="0" borderId="0"/>
    <xf numFmtId="0" fontId="17" fillId="0" borderId="0"/>
    <xf numFmtId="0" fontId="19" fillId="0" borderId="0"/>
    <xf numFmtId="0" fontId="20" fillId="0" borderId="0"/>
    <xf numFmtId="0" fontId="20" fillId="0" borderId="0"/>
    <xf numFmtId="0" fontId="8" fillId="0" borderId="0"/>
    <xf numFmtId="0" fontId="21" fillId="0" borderId="0"/>
    <xf numFmtId="0" fontId="22" fillId="0" borderId="0"/>
    <xf numFmtId="0" fontId="23" fillId="0" borderId="0"/>
    <xf numFmtId="0" fontId="7" fillId="0" borderId="0"/>
    <xf numFmtId="0" fontId="6" fillId="0" borderId="0"/>
    <xf numFmtId="0" fontId="20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0" fillId="0" borderId="0"/>
    <xf numFmtId="0" fontId="19" fillId="0" borderId="0"/>
    <xf numFmtId="0" fontId="20" fillId="0" borderId="0"/>
    <xf numFmtId="0" fontId="4" fillId="0" borderId="0"/>
    <xf numFmtId="0" fontId="19" fillId="0" borderId="0"/>
    <xf numFmtId="0" fontId="21" fillId="0" borderId="0"/>
    <xf numFmtId="0" fontId="19" fillId="0" borderId="0"/>
    <xf numFmtId="0" fontId="24" fillId="0" borderId="0"/>
    <xf numFmtId="0" fontId="19" fillId="0" borderId="0"/>
    <xf numFmtId="0" fontId="25" fillId="0" borderId="0" applyBorder="0" applyProtection="0"/>
    <xf numFmtId="0" fontId="26" fillId="4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19" fillId="0" borderId="0"/>
    <xf numFmtId="43" fontId="20" fillId="0" borderId="0" applyFont="0" applyFill="0" applyBorder="0" applyAlignment="0" applyProtection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30" fillId="0" borderId="0"/>
    <xf numFmtId="0" fontId="17" fillId="0" borderId="0"/>
    <xf numFmtId="0" fontId="31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2" fillId="0" borderId="0"/>
    <xf numFmtId="43" fontId="33" fillId="0" borderId="0" applyFont="0" applyFill="0" applyBorder="0" applyAlignment="0" applyProtection="0"/>
  </cellStyleXfs>
  <cellXfs count="94">
    <xf numFmtId="0" fontId="0" fillId="0" borderId="0" xfId="0"/>
    <xf numFmtId="0" fontId="11" fillId="2" borderId="1" xfId="1" applyFont="1" applyFill="1" applyBorder="1" applyAlignment="1" applyProtection="1">
      <alignment vertical="center" wrapText="1"/>
    </xf>
    <xf numFmtId="0" fontId="10" fillId="0" borderId="0" xfId="1" applyFont="1" applyProtection="1">
      <protection locked="0"/>
    </xf>
    <xf numFmtId="0" fontId="12" fillId="0" borderId="0" xfId="1" applyFont="1" applyFill="1" applyBorder="1" applyAlignment="1" applyProtection="1">
      <alignment horizontal="left" vertical="top" wrapText="1"/>
      <protection locked="0"/>
    </xf>
    <xf numFmtId="0" fontId="10" fillId="0" borderId="0" xfId="1" applyFont="1" applyFill="1" applyBorder="1" applyAlignment="1" applyProtection="1">
      <alignment wrapText="1"/>
      <protection locked="0"/>
    </xf>
    <xf numFmtId="0" fontId="10" fillId="0" borderId="0" xfId="1" applyFont="1" applyFill="1" applyBorder="1" applyProtection="1">
      <protection locked="0"/>
    </xf>
    <xf numFmtId="0" fontId="12" fillId="0" borderId="0" xfId="1" applyFont="1" applyBorder="1" applyAlignment="1" applyProtection="1">
      <alignment horizontal="left" vertical="top" wrapText="1"/>
      <protection locked="0"/>
    </xf>
    <xf numFmtId="0" fontId="10" fillId="0" borderId="0" xfId="1" applyFont="1" applyAlignment="1" applyProtection="1">
      <alignment horizontal="center"/>
      <protection locked="0"/>
    </xf>
    <xf numFmtId="164" fontId="10" fillId="0" borderId="0" xfId="1" applyNumberFormat="1" applyFont="1" applyProtection="1"/>
    <xf numFmtId="0" fontId="16" fillId="0" borderId="0" xfId="1" applyFont="1" applyProtection="1">
      <protection locked="0"/>
    </xf>
    <xf numFmtId="0" fontId="10" fillId="0" borderId="0" xfId="1" applyFont="1" applyProtection="1"/>
    <xf numFmtId="0" fontId="10" fillId="0" borderId="0" xfId="1" applyFont="1" applyAlignment="1" applyProtection="1">
      <alignment horizontal="center"/>
    </xf>
    <xf numFmtId="0" fontId="10" fillId="0" borderId="0" xfId="1" applyFont="1" applyBorder="1" applyProtection="1"/>
    <xf numFmtId="0" fontId="13" fillId="0" borderId="0" xfId="1" applyFont="1" applyAlignment="1" applyProtection="1">
      <alignment horizontal="center"/>
      <protection locked="0"/>
    </xf>
    <xf numFmtId="0" fontId="10" fillId="0" borderId="0" xfId="1" applyFont="1" applyAlignment="1" applyProtection="1">
      <alignment wrapText="1"/>
      <protection locked="0"/>
    </xf>
    <xf numFmtId="0" fontId="12" fillId="0" borderId="1" xfId="1" applyFont="1" applyFill="1" applyBorder="1" applyAlignment="1" applyProtection="1">
      <alignment vertical="top" wrapText="1"/>
      <protection locked="0"/>
    </xf>
    <xf numFmtId="0" fontId="14" fillId="3" borderId="1" xfId="0" applyFont="1" applyFill="1" applyBorder="1" applyAlignment="1" applyProtection="1">
      <alignment horizontal="left" vertical="top" wrapText="1"/>
    </xf>
    <xf numFmtId="0" fontId="10" fillId="0" borderId="2" xfId="1" applyFont="1" applyBorder="1" applyProtection="1">
      <protection locked="0"/>
    </xf>
    <xf numFmtId="0" fontId="11" fillId="2" borderId="1" xfId="1" applyFont="1" applyFill="1" applyBorder="1" applyAlignment="1" applyProtection="1">
      <alignment horizontal="center" wrapText="1"/>
    </xf>
    <xf numFmtId="0" fontId="10" fillId="0" borderId="1" xfId="0" applyFont="1" applyFill="1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vertical="top" wrapText="1"/>
      <protection locked="0"/>
    </xf>
    <xf numFmtId="0" fontId="11" fillId="3" borderId="3" xfId="1" applyFont="1" applyFill="1" applyBorder="1" applyAlignment="1" applyProtection="1">
      <alignment horizontal="center" vertical="center" wrapText="1"/>
    </xf>
    <xf numFmtId="1" fontId="11" fillId="2" borderId="1" xfId="1" applyNumberFormat="1" applyFont="1" applyFill="1" applyBorder="1" applyAlignment="1" applyProtection="1">
      <alignment horizontal="center" vertical="center" wrapText="1"/>
    </xf>
    <xf numFmtId="1" fontId="10" fillId="0" borderId="0" xfId="1" applyNumberFormat="1" applyFont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center" vertical="center"/>
      <protection locked="0"/>
    </xf>
    <xf numFmtId="0" fontId="10" fillId="0" borderId="0" xfId="1" applyFont="1" applyProtection="1">
      <protection locked="0"/>
    </xf>
    <xf numFmtId="0" fontId="16" fillId="0" borderId="0" xfId="1" applyFont="1" applyProtection="1">
      <protection locked="0"/>
    </xf>
    <xf numFmtId="0" fontId="12" fillId="0" borderId="1" xfId="2" applyFont="1" applyFill="1" applyBorder="1" applyAlignment="1" applyProtection="1">
      <alignment vertical="top" wrapText="1"/>
      <protection locked="0"/>
    </xf>
    <xf numFmtId="0" fontId="12" fillId="0" borderId="1" xfId="2" applyFont="1" applyFill="1" applyBorder="1" applyAlignment="1" applyProtection="1">
      <alignment horizontal="left" vertical="top" wrapText="1"/>
      <protection locked="0"/>
    </xf>
    <xf numFmtId="0" fontId="10" fillId="0" borderId="1" xfId="2" applyFont="1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14" fillId="3" borderId="1" xfId="0" applyFont="1" applyFill="1" applyBorder="1" applyAlignment="1">
      <alignment horizontal="center" vertical="top" wrapText="1"/>
    </xf>
    <xf numFmtId="0" fontId="10" fillId="3" borderId="1" xfId="1" applyFont="1" applyFill="1" applyBorder="1" applyAlignment="1" applyProtection="1">
      <alignment vertical="center" wrapText="1"/>
      <protection locked="0"/>
    </xf>
    <xf numFmtId="0" fontId="19" fillId="0" borderId="0" xfId="2" applyAlignment="1">
      <alignment vertical="top" wrapText="1"/>
    </xf>
    <xf numFmtId="0" fontId="19" fillId="0" borderId="0" xfId="2" applyAlignment="1">
      <alignment horizontal="center" vertical="top" wrapText="1"/>
    </xf>
    <xf numFmtId="0" fontId="10" fillId="0" borderId="1" xfId="2" applyFont="1" applyBorder="1" applyAlignment="1" applyProtection="1">
      <alignment horizontal="center" vertical="top" wrapText="1"/>
      <protection locked="0"/>
    </xf>
    <xf numFmtId="0" fontId="11" fillId="3" borderId="1" xfId="2" applyFont="1" applyFill="1" applyBorder="1" applyAlignment="1" applyProtection="1">
      <alignment horizontal="center" vertical="top" wrapText="1"/>
    </xf>
    <xf numFmtId="0" fontId="16" fillId="0" borderId="0" xfId="1" applyFont="1" applyAlignment="1" applyProtection="1">
      <alignment vertical="top" wrapText="1"/>
      <protection locked="0"/>
    </xf>
    <xf numFmtId="0" fontId="16" fillId="0" borderId="0" xfId="1" applyFont="1" applyAlignment="1" applyProtection="1">
      <alignment horizontal="left" vertical="top" wrapText="1"/>
      <protection locked="0"/>
    </xf>
    <xf numFmtId="4" fontId="10" fillId="0" borderId="1" xfId="1" applyNumberFormat="1" applyFont="1" applyBorder="1" applyProtection="1">
      <protection locked="0"/>
    </xf>
    <xf numFmtId="4" fontId="10" fillId="0" borderId="0" xfId="1" applyNumberFormat="1" applyFont="1" applyProtection="1">
      <protection locked="0"/>
    </xf>
    <xf numFmtId="4" fontId="10" fillId="0" borderId="0" xfId="1" applyNumberFormat="1" applyFont="1" applyFill="1" applyBorder="1" applyAlignment="1" applyProtection="1">
      <alignment wrapText="1"/>
      <protection locked="0"/>
    </xf>
    <xf numFmtId="4" fontId="10" fillId="0" borderId="0" xfId="1" applyNumberFormat="1" applyFont="1" applyFill="1" applyBorder="1" applyProtection="1">
      <protection locked="0"/>
    </xf>
    <xf numFmtId="4" fontId="27" fillId="3" borderId="1" xfId="69" applyNumberFormat="1" applyFont="1" applyFill="1" applyBorder="1"/>
    <xf numFmtId="0" fontId="12" fillId="0" borderId="5" xfId="0" applyFont="1" applyBorder="1" applyAlignment="1" applyProtection="1">
      <alignment horizontal="left" vertical="top" wrapText="1"/>
      <protection locked="0"/>
    </xf>
    <xf numFmtId="0" fontId="10" fillId="0" borderId="4" xfId="2" applyFont="1" applyFill="1" applyBorder="1" applyAlignment="1" applyProtection="1">
      <alignment vertical="top" wrapText="1"/>
      <protection locked="0"/>
    </xf>
    <xf numFmtId="0" fontId="28" fillId="3" borderId="1" xfId="0" applyFont="1" applyFill="1" applyBorder="1" applyAlignment="1">
      <alignment horizontal="center" vertical="top" wrapText="1"/>
    </xf>
    <xf numFmtId="0" fontId="34" fillId="3" borderId="1" xfId="0" applyFont="1" applyFill="1" applyBorder="1" applyAlignment="1">
      <alignment vertical="top"/>
    </xf>
    <xf numFmtId="0" fontId="35" fillId="3" borderId="1" xfId="0" applyFont="1" applyFill="1" applyBorder="1" applyAlignment="1">
      <alignment horizontal="center" vertical="center"/>
    </xf>
    <xf numFmtId="0" fontId="11" fillId="2" borderId="1" xfId="1" applyFont="1" applyFill="1" applyBorder="1" applyAlignment="1" applyProtection="1">
      <alignment horizontal="center" vertical="center" wrapText="1"/>
    </xf>
    <xf numFmtId="0" fontId="0" fillId="3" borderId="1" xfId="0" applyFill="1" applyBorder="1"/>
    <xf numFmtId="0" fontId="0" fillId="0" borderId="1" xfId="0" applyBorder="1"/>
    <xf numFmtId="4" fontId="0" fillId="0" borderId="1" xfId="0" applyNumberFormat="1" applyBorder="1"/>
    <xf numFmtId="0" fontId="29" fillId="0" borderId="1" xfId="1" applyFont="1" applyBorder="1" applyAlignment="1" applyProtection="1">
      <alignment wrapText="1"/>
      <protection locked="0"/>
    </xf>
    <xf numFmtId="0" fontId="11" fillId="3" borderId="4" xfId="2" applyFont="1" applyFill="1" applyBorder="1" applyAlignment="1" applyProtection="1">
      <alignment horizontal="left" vertical="top" wrapText="1"/>
    </xf>
    <xf numFmtId="0" fontId="11" fillId="3" borderId="4" xfId="2" applyFont="1" applyFill="1" applyBorder="1" applyAlignment="1" applyProtection="1">
      <alignment vertical="top" wrapText="1"/>
    </xf>
    <xf numFmtId="0" fontId="11" fillId="3" borderId="4" xfId="2" applyFont="1" applyFill="1" applyBorder="1" applyAlignment="1" applyProtection="1">
      <alignment horizontal="center" vertical="top" wrapText="1"/>
    </xf>
    <xf numFmtId="0" fontId="11" fillId="2" borderId="4" xfId="1" applyFont="1" applyFill="1" applyBorder="1" applyAlignment="1" applyProtection="1">
      <alignment horizontal="center" vertical="center" wrapText="1"/>
    </xf>
    <xf numFmtId="1" fontId="11" fillId="2" borderId="4" xfId="1" applyNumberFormat="1" applyFont="1" applyFill="1" applyBorder="1" applyAlignment="1" applyProtection="1">
      <alignment horizontal="center" vertical="center" wrapText="1"/>
    </xf>
    <xf numFmtId="0" fontId="16" fillId="3" borderId="1" xfId="1" applyFont="1" applyFill="1" applyBorder="1" applyAlignment="1" applyProtection="1">
      <alignment wrapText="1"/>
      <protection locked="0"/>
    </xf>
    <xf numFmtId="0" fontId="10" fillId="0" borderId="0" xfId="1" applyFont="1" applyBorder="1" applyProtection="1">
      <protection locked="0"/>
    </xf>
    <xf numFmtId="0" fontId="16" fillId="0" borderId="0" xfId="1" applyFont="1" applyAlignment="1" applyProtection="1">
      <alignment wrapText="1"/>
      <protection locked="0"/>
    </xf>
    <xf numFmtId="0" fontId="0" fillId="0" borderId="0" xfId="0" applyAlignment="1">
      <alignment wrapText="1"/>
    </xf>
    <xf numFmtId="0" fontId="12" fillId="2" borderId="4" xfId="1" applyFont="1" applyFill="1" applyBorder="1" applyAlignment="1" applyProtection="1">
      <alignment horizontal="center" vertical="center" wrapText="1"/>
    </xf>
    <xf numFmtId="0" fontId="36" fillId="0" borderId="1" xfId="0" applyFont="1" applyBorder="1" applyAlignment="1">
      <alignment vertical="center" wrapText="1"/>
    </xf>
    <xf numFmtId="0" fontId="34" fillId="3" borderId="1" xfId="0" applyFont="1" applyFill="1" applyBorder="1" applyAlignment="1">
      <alignment vertical="top" wrapText="1"/>
    </xf>
    <xf numFmtId="0" fontId="14" fillId="3" borderId="0" xfId="0" applyFont="1" applyFill="1" applyBorder="1" applyAlignment="1">
      <alignment horizontal="center" vertical="top" wrapText="1"/>
    </xf>
    <xf numFmtId="0" fontId="34" fillId="3" borderId="0" xfId="0" applyFont="1" applyFill="1" applyBorder="1" applyAlignment="1">
      <alignment vertical="top" wrapText="1"/>
    </xf>
    <xf numFmtId="0" fontId="10" fillId="0" borderId="0" xfId="1" applyFont="1" applyBorder="1" applyAlignment="1" applyProtection="1">
      <alignment wrapText="1"/>
      <protection locked="0"/>
    </xf>
    <xf numFmtId="0" fontId="37" fillId="0" borderId="0" xfId="0" applyFont="1" applyBorder="1" applyAlignment="1">
      <alignment vertical="center"/>
    </xf>
    <xf numFmtId="0" fontId="14" fillId="3" borderId="0" xfId="0" applyFont="1" applyFill="1" applyBorder="1" applyAlignment="1" applyProtection="1">
      <alignment horizontal="left" vertical="top" wrapText="1"/>
    </xf>
    <xf numFmtId="4" fontId="38" fillId="0" borderId="0" xfId="0" applyNumberFormat="1" applyFont="1" applyBorder="1" applyAlignment="1">
      <alignment vertical="center"/>
    </xf>
    <xf numFmtId="4" fontId="35" fillId="5" borderId="1" xfId="0" applyNumberFormat="1" applyFont="1" applyFill="1" applyBorder="1" applyAlignment="1">
      <alignment vertical="center"/>
    </xf>
    <xf numFmtId="0" fontId="15" fillId="0" borderId="0" xfId="1" applyFont="1" applyAlignment="1" applyProtection="1">
      <alignment horizontal="center" vertical="top" wrapText="1"/>
      <protection locked="0"/>
    </xf>
    <xf numFmtId="0" fontId="11" fillId="0" borderId="4" xfId="2" applyFont="1" applyFill="1" applyBorder="1" applyAlignment="1" applyProtection="1">
      <alignment horizontal="center" vertical="top" wrapText="1"/>
      <protection locked="0"/>
    </xf>
    <xf numFmtId="0" fontId="13" fillId="0" borderId="1" xfId="2" applyFont="1" applyBorder="1" applyAlignment="1" applyProtection="1">
      <alignment horizontal="center" vertical="top" wrapText="1"/>
      <protection locked="0"/>
    </xf>
    <xf numFmtId="0" fontId="9" fillId="0" borderId="1" xfId="2" applyFont="1" applyBorder="1" applyAlignment="1" applyProtection="1">
      <alignment horizontal="right" vertical="top" wrapText="1"/>
      <protection locked="0"/>
    </xf>
    <xf numFmtId="0" fontId="10" fillId="0" borderId="1" xfId="2" applyFont="1" applyBorder="1" applyAlignment="1" applyProtection="1">
      <alignment horizontal="left" vertical="top" wrapText="1"/>
      <protection locked="0"/>
    </xf>
    <xf numFmtId="0" fontId="11" fillId="0" borderId="1" xfId="2" applyFont="1" applyFill="1" applyBorder="1" applyAlignment="1" applyProtection="1">
      <alignment horizontal="right" vertical="top" wrapText="1"/>
      <protection locked="0"/>
    </xf>
    <xf numFmtId="0" fontId="12" fillId="0" borderId="1" xfId="1" applyFont="1" applyFill="1" applyBorder="1" applyAlignment="1" applyProtection="1">
      <alignment horizontal="center" vertical="top" wrapText="1"/>
      <protection locked="0"/>
    </xf>
    <xf numFmtId="0" fontId="16" fillId="0" borderId="0" xfId="1" applyFont="1" applyAlignment="1" applyProtection="1">
      <alignment horizontal="center" wrapText="1"/>
      <protection locked="0"/>
    </xf>
    <xf numFmtId="0" fontId="11" fillId="3" borderId="0" xfId="1" applyFont="1" applyFill="1" applyBorder="1" applyAlignment="1" applyProtection="1">
      <alignment horizontal="center" vertical="top" wrapText="1"/>
      <protection locked="0"/>
    </xf>
    <xf numFmtId="0" fontId="11" fillId="2" borderId="4" xfId="1" applyFont="1" applyFill="1" applyBorder="1" applyAlignment="1" applyProtection="1">
      <alignment horizontal="center" vertical="center" wrapText="1"/>
    </xf>
    <xf numFmtId="0" fontId="15" fillId="0" borderId="0" xfId="1" applyFont="1" applyAlignment="1" applyProtection="1">
      <alignment horizontal="center"/>
      <protection locked="0"/>
    </xf>
    <xf numFmtId="0" fontId="13" fillId="0" borderId="0" xfId="1" applyFont="1" applyAlignment="1" applyProtection="1">
      <alignment horizontal="center"/>
      <protection locked="0"/>
    </xf>
    <xf numFmtId="0" fontId="9" fillId="0" borderId="0" xfId="1" applyFont="1" applyAlignment="1" applyProtection="1">
      <alignment horizontal="right" vertical="center"/>
      <protection locked="0"/>
    </xf>
    <xf numFmtId="0" fontId="10" fillId="0" borderId="0" xfId="1" applyFont="1" applyAlignment="1" applyProtection="1">
      <alignment horizontal="left" vertical="center"/>
      <protection locked="0"/>
    </xf>
    <xf numFmtId="0" fontId="11" fillId="0" borderId="1" xfId="1" applyFont="1" applyFill="1" applyBorder="1" applyAlignment="1" applyProtection="1">
      <alignment horizontal="right" vertical="center" wrapText="1"/>
      <protection locked="0"/>
    </xf>
    <xf numFmtId="0" fontId="10" fillId="0" borderId="0" xfId="1" applyFont="1" applyBorder="1" applyAlignment="1" applyProtection="1">
      <alignment horizontal="center"/>
    </xf>
    <xf numFmtId="0" fontId="34" fillId="3" borderId="5" xfId="0" applyFont="1" applyFill="1" applyBorder="1" applyAlignment="1">
      <alignment vertical="top" wrapText="1"/>
    </xf>
    <xf numFmtId="0" fontId="36" fillId="0" borderId="1" xfId="0" applyFont="1" applyBorder="1" applyAlignment="1">
      <alignment vertical="center"/>
    </xf>
  </cellXfs>
  <cellStyles count="70">
    <cellStyle name="Comma" xfId="69" builtinId="3"/>
    <cellStyle name="Comma 2" xfId="40" xr:uid="{00000000-0005-0000-0000-000000000000}"/>
    <cellStyle name="Excel Built-in Normal" xfId="25" xr:uid="{00000000-0005-0000-0000-000001000000}"/>
    <cellStyle name="Excel Built-in Normal 2" xfId="68" xr:uid="{00000000-0005-0000-0000-000002000000}"/>
    <cellStyle name="Normal" xfId="0" builtinId="0"/>
    <cellStyle name="Normal 10" xfId="44" xr:uid="{00000000-0005-0000-0000-000003000000}"/>
    <cellStyle name="Normal 2" xfId="1" xr:uid="{00000000-0005-0000-0000-000004000000}"/>
    <cellStyle name="Normal 2 2" xfId="4" xr:uid="{00000000-0005-0000-0000-000005000000}"/>
    <cellStyle name="Normal 2 2 2" xfId="67" xr:uid="{00000000-0005-0000-0000-000006000000}"/>
    <cellStyle name="Normal 3" xfId="2" xr:uid="{00000000-0005-0000-0000-000007000000}"/>
    <cellStyle name="Normal 3 2" xfId="18" xr:uid="{00000000-0005-0000-0000-000008000000}"/>
    <cellStyle name="Normal 3 2 2" xfId="33" xr:uid="{00000000-0005-0000-0000-000009000000}"/>
    <cellStyle name="Normal 4" xfId="3" xr:uid="{00000000-0005-0000-0000-00000A000000}"/>
    <cellStyle name="Normal 4 2" xfId="17" xr:uid="{00000000-0005-0000-0000-00000B000000}"/>
    <cellStyle name="Normal 5" xfId="5" xr:uid="{00000000-0005-0000-0000-00000C000000}"/>
    <cellStyle name="Normal 5 2" xfId="9" xr:uid="{00000000-0005-0000-0000-00000D000000}"/>
    <cellStyle name="Normal 5 2 2" xfId="14" xr:uid="{00000000-0005-0000-0000-00000E000000}"/>
    <cellStyle name="Normal 5 2 2 2" xfId="38" xr:uid="{00000000-0005-0000-0000-00000F000000}"/>
    <cellStyle name="Normal 5 2 2 2 2" xfId="64" xr:uid="{00000000-0005-0000-0000-000010000000}"/>
    <cellStyle name="Normal 5 2 2 3" xfId="57" xr:uid="{00000000-0005-0000-0000-000011000000}"/>
    <cellStyle name="Normal 5 2 2 4" xfId="49" xr:uid="{00000000-0005-0000-0000-000012000000}"/>
    <cellStyle name="Normal 5 2 3" xfId="35" xr:uid="{00000000-0005-0000-0000-000013000000}"/>
    <cellStyle name="Normal 5 2 3 2" xfId="61" xr:uid="{00000000-0005-0000-0000-000014000000}"/>
    <cellStyle name="Normal 5 2 4" xfId="54" xr:uid="{00000000-0005-0000-0000-000015000000}"/>
    <cellStyle name="Normal 5 2 5" xfId="46" xr:uid="{00000000-0005-0000-0000-000016000000}"/>
    <cellStyle name="Normal 5 3" xfId="12" xr:uid="{00000000-0005-0000-0000-000017000000}"/>
    <cellStyle name="Normal 5 3 2" xfId="37" xr:uid="{00000000-0005-0000-0000-000018000000}"/>
    <cellStyle name="Normal 5 3 2 2" xfId="63" xr:uid="{00000000-0005-0000-0000-000019000000}"/>
    <cellStyle name="Normal 5 3 3" xfId="56" xr:uid="{00000000-0005-0000-0000-00001A000000}"/>
    <cellStyle name="Normal 5 3 4" xfId="48" xr:uid="{00000000-0005-0000-0000-00001B000000}"/>
    <cellStyle name="Normal 5 4" xfId="20" xr:uid="{00000000-0005-0000-0000-00001C000000}"/>
    <cellStyle name="Normal 5 5" xfId="32" xr:uid="{00000000-0005-0000-0000-00001D000000}"/>
    <cellStyle name="Normal 5 5 2" xfId="60" xr:uid="{00000000-0005-0000-0000-00001E000000}"/>
    <cellStyle name="Normal 5 6" xfId="34" xr:uid="{00000000-0005-0000-0000-00001F000000}"/>
    <cellStyle name="Normal 5 6 2" xfId="53" xr:uid="{00000000-0005-0000-0000-000020000000}"/>
    <cellStyle name="Normal 5 7" xfId="45" xr:uid="{00000000-0005-0000-0000-000021000000}"/>
    <cellStyle name="Normal 6" xfId="6" xr:uid="{00000000-0005-0000-0000-000022000000}"/>
    <cellStyle name="Normal 6 2" xfId="22" xr:uid="{00000000-0005-0000-0000-000023000000}"/>
    <cellStyle name="Normal 7" xfId="7" xr:uid="{00000000-0005-0000-0000-000024000000}"/>
    <cellStyle name="Normal 8" xfId="8" xr:uid="{00000000-0005-0000-0000-000025000000}"/>
    <cellStyle name="Normal 8 2" xfId="13" xr:uid="{00000000-0005-0000-0000-000026000000}"/>
    <cellStyle name="Normal 9" xfId="10" xr:uid="{00000000-0005-0000-0000-000027000000}"/>
    <cellStyle name="Normal 9 2" xfId="15" xr:uid="{00000000-0005-0000-0000-000028000000}"/>
    <cellStyle name="Normal 9 2 2" xfId="39" xr:uid="{00000000-0005-0000-0000-000029000000}"/>
    <cellStyle name="Normal 9 2 2 2" xfId="65" xr:uid="{00000000-0005-0000-0000-00002A000000}"/>
    <cellStyle name="Normal 9 2 3" xfId="58" xr:uid="{00000000-0005-0000-0000-00002B000000}"/>
    <cellStyle name="Normal 9 2 4" xfId="50" xr:uid="{00000000-0005-0000-0000-00002C000000}"/>
    <cellStyle name="Normal 9 3" xfId="36" xr:uid="{00000000-0005-0000-0000-00002D000000}"/>
    <cellStyle name="Normal 9 3 2" xfId="62" xr:uid="{00000000-0005-0000-0000-00002E000000}"/>
    <cellStyle name="Normal 9 4" xfId="55" xr:uid="{00000000-0005-0000-0000-00002F000000}"/>
    <cellStyle name="Normal 9 5" xfId="47" xr:uid="{00000000-0005-0000-0000-000030000000}"/>
    <cellStyle name="Гиперссылка 2" xfId="43" xr:uid="{00000000-0005-0000-0000-000031000000}"/>
    <cellStyle name="Нейтральный 2" xfId="26" xr:uid="{00000000-0005-0000-0000-000032000000}"/>
    <cellStyle name="Обычный 2" xfId="16" xr:uid="{00000000-0005-0000-0000-000034000000}"/>
    <cellStyle name="Обычный 2 2" xfId="21" xr:uid="{00000000-0005-0000-0000-000035000000}"/>
    <cellStyle name="Обычный 2 2 2" xfId="24" xr:uid="{00000000-0005-0000-0000-000036000000}"/>
    <cellStyle name="Обычный 2 3" xfId="30" xr:uid="{00000000-0005-0000-0000-000037000000}"/>
    <cellStyle name="Обычный 2 3 2" xfId="51" xr:uid="{00000000-0005-0000-0000-000038000000}"/>
    <cellStyle name="Обычный 2 4" xfId="28" xr:uid="{00000000-0005-0000-0000-000039000000}"/>
    <cellStyle name="Обычный 2 5" xfId="23" xr:uid="{00000000-0005-0000-0000-00003A000000}"/>
    <cellStyle name="Обычный 2 6" xfId="41" xr:uid="{00000000-0005-0000-0000-00003B000000}"/>
    <cellStyle name="Обычный 3" xfId="11" xr:uid="{00000000-0005-0000-0000-00003C000000}"/>
    <cellStyle name="Обычный 3 2" xfId="19" xr:uid="{00000000-0005-0000-0000-00003D000000}"/>
    <cellStyle name="Обычный 3 2 2" xfId="66" xr:uid="{00000000-0005-0000-0000-00003E000000}"/>
    <cellStyle name="Обычный 3 2 3" xfId="59" xr:uid="{00000000-0005-0000-0000-00003F000000}"/>
    <cellStyle name="Обычный 3 2 4" xfId="52" xr:uid="{00000000-0005-0000-0000-000040000000}"/>
    <cellStyle name="Обычный 3 3" xfId="29" xr:uid="{00000000-0005-0000-0000-000041000000}"/>
    <cellStyle name="Обычный 4" xfId="27" xr:uid="{00000000-0005-0000-0000-000042000000}"/>
    <cellStyle name="Обычный 4 2" xfId="42" xr:uid="{00000000-0005-0000-0000-000043000000}"/>
    <cellStyle name="Финансовый 3" xfId="31" xr:uid="{00000000-0005-0000-0000-00004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R13"/>
  <sheetViews>
    <sheetView topLeftCell="A9" zoomScale="70" zoomScaleNormal="70" workbookViewId="0">
      <selection activeCell="B7" sqref="B7:D9"/>
    </sheetView>
  </sheetViews>
  <sheetFormatPr defaultRowHeight="15.75"/>
  <cols>
    <col min="1" max="1" width="5.7109375" style="20" customWidth="1"/>
    <col min="2" max="2" width="5.7109375" style="31" customWidth="1"/>
    <col min="3" max="3" width="39.140625" style="20" customWidth="1"/>
    <col min="4" max="4" width="28.140625" style="20" customWidth="1"/>
    <col min="5" max="5" width="10.5703125" style="31" customWidth="1"/>
    <col min="6" max="6" width="11.28515625" style="31" customWidth="1"/>
    <col min="7" max="7" width="10.7109375" style="20" customWidth="1"/>
    <col min="8" max="8" width="108.42578125" style="20" customWidth="1"/>
    <col min="9" max="9" width="28.42578125" style="31" customWidth="1"/>
    <col min="10" max="10" width="30" style="20" customWidth="1"/>
    <col min="11" max="11" width="14" style="20" customWidth="1"/>
    <col min="12" max="15" width="9.140625" style="20"/>
    <col min="16" max="16" width="18.7109375" style="32" customWidth="1"/>
    <col min="17" max="16384" width="9.140625" style="20"/>
  </cols>
  <sheetData>
    <row r="1" spans="1:18">
      <c r="A1" s="36"/>
      <c r="B1" s="36"/>
      <c r="C1" s="76" t="s">
        <v>24</v>
      </c>
      <c r="D1" s="76"/>
      <c r="E1" s="76"/>
      <c r="F1" s="76"/>
      <c r="G1" s="76"/>
      <c r="H1" s="76"/>
      <c r="I1" s="76"/>
      <c r="J1" s="76"/>
      <c r="K1" s="76"/>
    </row>
    <row r="2" spans="1:18">
      <c r="A2" s="36"/>
      <c r="B2" s="36"/>
      <c r="C2" s="36"/>
      <c r="D2" s="78" t="s">
        <v>30</v>
      </c>
      <c r="E2" s="78"/>
      <c r="F2" s="78"/>
      <c r="G2" s="78"/>
      <c r="H2" s="78"/>
      <c r="I2" s="37"/>
      <c r="J2" s="36"/>
      <c r="K2" s="36"/>
    </row>
    <row r="3" spans="1:18" ht="47.25">
      <c r="A3" s="79" t="s">
        <v>8</v>
      </c>
      <c r="B3" s="79"/>
      <c r="C3" s="79"/>
      <c r="D3" s="80" t="s">
        <v>25</v>
      </c>
      <c r="E3" s="80"/>
      <c r="F3" s="80"/>
      <c r="G3" s="80"/>
      <c r="H3" s="80"/>
      <c r="I3" s="38" t="s">
        <v>9</v>
      </c>
      <c r="J3" s="30" t="s">
        <v>10</v>
      </c>
      <c r="K3" s="36"/>
    </row>
    <row r="4" spans="1:18" s="19" customFormat="1">
      <c r="A4" s="81" t="s">
        <v>7</v>
      </c>
      <c r="B4" s="81"/>
      <c r="C4" s="81"/>
      <c r="D4" s="82" t="s">
        <v>32</v>
      </c>
      <c r="E4" s="82"/>
      <c r="F4" s="82"/>
      <c r="G4" s="82"/>
      <c r="H4" s="82"/>
      <c r="I4" s="82"/>
      <c r="J4" s="28" t="s">
        <v>11</v>
      </c>
      <c r="K4" s="29"/>
      <c r="P4" s="33"/>
    </row>
    <row r="5" spans="1:18" s="19" customFormat="1">
      <c r="A5" s="48"/>
      <c r="B5" s="48"/>
      <c r="C5" s="48"/>
      <c r="D5" s="77"/>
      <c r="E5" s="77"/>
      <c r="F5" s="77"/>
      <c r="G5" s="77"/>
      <c r="H5" s="77"/>
      <c r="I5" s="77"/>
      <c r="J5" s="77"/>
      <c r="K5" s="29"/>
      <c r="P5" s="33"/>
    </row>
    <row r="6" spans="1:18" ht="78.75">
      <c r="A6" s="57" t="s">
        <v>2</v>
      </c>
      <c r="B6" s="57" t="s">
        <v>0</v>
      </c>
      <c r="C6" s="57" t="s">
        <v>1</v>
      </c>
      <c r="D6" s="58" t="s">
        <v>3</v>
      </c>
      <c r="E6" s="59" t="s">
        <v>4</v>
      </c>
      <c r="F6" s="59" t="s">
        <v>27</v>
      </c>
      <c r="G6" s="59" t="s">
        <v>5</v>
      </c>
      <c r="H6" s="59" t="s">
        <v>6</v>
      </c>
      <c r="I6" s="39" t="s">
        <v>28</v>
      </c>
      <c r="J6" s="49" t="s">
        <v>29</v>
      </c>
      <c r="K6" s="47"/>
    </row>
    <row r="7" spans="1:18" ht="409.5">
      <c r="A7" s="34" t="s">
        <v>26</v>
      </c>
      <c r="B7" s="68">
        <v>1</v>
      </c>
      <c r="C7" s="67" t="s">
        <v>33</v>
      </c>
      <c r="D7" s="67" t="s">
        <v>33</v>
      </c>
      <c r="E7" s="50"/>
      <c r="F7" s="51"/>
      <c r="G7" s="62"/>
      <c r="H7" s="62" t="s">
        <v>38</v>
      </c>
      <c r="I7" s="46"/>
      <c r="J7" s="56"/>
      <c r="K7" s="40"/>
      <c r="L7" s="40"/>
      <c r="M7" s="40"/>
      <c r="N7" s="40"/>
      <c r="O7" s="40"/>
      <c r="P7" s="41"/>
      <c r="Q7" s="40"/>
      <c r="R7" s="40"/>
    </row>
    <row r="8" spans="1:18" ht="409.5">
      <c r="A8" s="34" t="s">
        <v>26</v>
      </c>
      <c r="B8" s="68">
        <v>2</v>
      </c>
      <c r="C8" s="67" t="s">
        <v>34</v>
      </c>
      <c r="D8" s="67" t="s">
        <v>34</v>
      </c>
      <c r="E8" s="50"/>
      <c r="F8" s="51"/>
      <c r="G8" s="62"/>
      <c r="H8" s="62" t="s">
        <v>37</v>
      </c>
      <c r="I8" s="46"/>
      <c r="J8" s="56"/>
      <c r="K8" s="40"/>
      <c r="L8" s="40"/>
      <c r="M8" s="40"/>
      <c r="N8" s="40"/>
      <c r="O8" s="40"/>
      <c r="P8" s="41"/>
      <c r="Q8" s="40"/>
      <c r="R8" s="40"/>
    </row>
    <row r="9" spans="1:18" ht="409.5">
      <c r="A9" s="34" t="s">
        <v>26</v>
      </c>
      <c r="B9" s="68">
        <v>3</v>
      </c>
      <c r="C9" s="67" t="s">
        <v>35</v>
      </c>
      <c r="D9" s="67" t="s">
        <v>35</v>
      </c>
      <c r="E9" s="53"/>
      <c r="F9" s="53"/>
      <c r="G9" s="62"/>
      <c r="H9" s="62" t="s">
        <v>36</v>
      </c>
      <c r="I9" s="55"/>
      <c r="J9" s="54"/>
      <c r="K9"/>
      <c r="L9"/>
      <c r="M9"/>
      <c r="N9"/>
      <c r="O9"/>
      <c r="P9"/>
      <c r="Q9"/>
      <c r="R9"/>
    </row>
    <row r="10" spans="1:18" ht="20.25">
      <c r="C10" s="27" t="s">
        <v>12</v>
      </c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</row>
    <row r="11" spans="1:18" ht="20.25"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</row>
    <row r="12" spans="1:18" ht="20.25">
      <c r="C12" s="27" t="s">
        <v>13</v>
      </c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</row>
    <row r="13" spans="1:18"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</row>
  </sheetData>
  <autoFilter ref="A6:J8" xr:uid="{00000000-0009-0000-0000-000000000000}"/>
  <mergeCells count="8">
    <mergeCell ref="C1:K1"/>
    <mergeCell ref="D5:H5"/>
    <mergeCell ref="I5:J5"/>
    <mergeCell ref="D2:H2"/>
    <mergeCell ref="A3:C3"/>
    <mergeCell ref="D3:H3"/>
    <mergeCell ref="A4:C4"/>
    <mergeCell ref="D4:I4"/>
  </mergeCells>
  <phoneticPr fontId="1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5"/>
  <sheetViews>
    <sheetView tabSelected="1" zoomScale="70" zoomScaleNormal="70" workbookViewId="0">
      <selection activeCell="M15" sqref="M15"/>
    </sheetView>
  </sheetViews>
  <sheetFormatPr defaultRowHeight="15.75"/>
  <cols>
    <col min="1" max="1" width="3.42578125" style="2" customWidth="1"/>
    <col min="2" max="2" width="5.7109375" style="2" customWidth="1"/>
    <col min="3" max="3" width="4.42578125" style="24" customWidth="1"/>
    <col min="4" max="4" width="24" style="14" customWidth="1"/>
    <col min="5" max="5" width="27.42578125" style="14" customWidth="1"/>
    <col min="6" max="6" width="15.28515625" style="7" customWidth="1"/>
    <col min="7" max="7" width="14.7109375" style="23" customWidth="1"/>
    <col min="8" max="8" width="18.28515625" style="2" customWidth="1"/>
    <col min="9" max="9" width="12.140625" style="2" customWidth="1"/>
    <col min="10" max="10" width="13.140625" style="2" customWidth="1"/>
    <col min="11" max="11" width="17" style="2" customWidth="1"/>
    <col min="12" max="12" width="30" style="2" customWidth="1"/>
    <col min="13" max="13" width="18.140625" style="43" customWidth="1"/>
    <col min="14" max="16384" width="9.140625" style="2"/>
  </cols>
  <sheetData>
    <row r="1" spans="1:16">
      <c r="D1" s="86" t="s">
        <v>23</v>
      </c>
      <c r="E1" s="86"/>
      <c r="F1" s="86"/>
      <c r="G1" s="86"/>
      <c r="H1" s="86"/>
      <c r="I1" s="86"/>
      <c r="J1" s="86"/>
      <c r="K1" s="86"/>
      <c r="L1" s="86"/>
    </row>
    <row r="2" spans="1:16">
      <c r="D2" s="87" t="s">
        <v>14</v>
      </c>
      <c r="E2" s="87"/>
      <c r="F2" s="87"/>
      <c r="G2" s="87"/>
      <c r="H2" s="87"/>
      <c r="I2" s="87"/>
      <c r="J2" s="87"/>
      <c r="K2" s="13"/>
    </row>
    <row r="3" spans="1:16">
      <c r="B3" s="88" t="s">
        <v>8</v>
      </c>
      <c r="C3" s="88"/>
      <c r="D3" s="88"/>
      <c r="E3" s="89" t="s">
        <v>25</v>
      </c>
      <c r="F3" s="89"/>
      <c r="G3" s="89"/>
      <c r="H3" s="89"/>
      <c r="I3" s="89"/>
      <c r="K3" s="2" t="s">
        <v>9</v>
      </c>
      <c r="L3" s="2" t="s">
        <v>10</v>
      </c>
    </row>
    <row r="4" spans="1:16" s="4" customFormat="1" ht="32.25" customHeight="1">
      <c r="A4" s="3"/>
      <c r="B4" s="90" t="s">
        <v>7</v>
      </c>
      <c r="C4" s="90"/>
      <c r="D4" s="90"/>
      <c r="E4" s="82" t="s">
        <v>32</v>
      </c>
      <c r="F4" s="82"/>
      <c r="G4" s="82"/>
      <c r="H4" s="82"/>
      <c r="I4" s="82"/>
      <c r="J4" s="82"/>
      <c r="K4" s="82"/>
      <c r="L4" s="15" t="s">
        <v>11</v>
      </c>
      <c r="M4" s="44"/>
    </row>
    <row r="5" spans="1:16" s="5" customFormat="1" ht="20.100000000000001" customHeight="1">
      <c r="A5" s="3"/>
      <c r="C5" s="25"/>
      <c r="D5" s="4"/>
      <c r="E5" s="84"/>
      <c r="F5" s="84"/>
      <c r="G5" s="84"/>
      <c r="H5" s="84"/>
      <c r="I5" s="84"/>
      <c r="J5" s="21"/>
      <c r="K5" s="21"/>
      <c r="L5" s="21"/>
      <c r="M5" s="45"/>
    </row>
    <row r="6" spans="1:16" ht="47.25">
      <c r="A6" s="6"/>
      <c r="B6" s="1" t="s">
        <v>2</v>
      </c>
      <c r="C6" s="52" t="s">
        <v>0</v>
      </c>
      <c r="D6" s="1" t="s">
        <v>1</v>
      </c>
      <c r="E6" s="52" t="s">
        <v>3</v>
      </c>
      <c r="F6" s="52" t="s">
        <v>15</v>
      </c>
      <c r="G6" s="22" t="s">
        <v>16</v>
      </c>
      <c r="H6" s="52" t="s">
        <v>17</v>
      </c>
      <c r="I6" s="52" t="s">
        <v>18</v>
      </c>
      <c r="J6" s="18" t="s">
        <v>19</v>
      </c>
      <c r="K6" s="52" t="s">
        <v>20</v>
      </c>
      <c r="L6" s="52" t="s">
        <v>21</v>
      </c>
      <c r="M6" s="42"/>
    </row>
    <row r="7" spans="1:16">
      <c r="A7" s="6"/>
      <c r="B7" s="60">
        <v>1</v>
      </c>
      <c r="C7" s="85">
        <v>2</v>
      </c>
      <c r="D7" s="85"/>
      <c r="E7" s="85"/>
      <c r="F7" s="60">
        <v>3</v>
      </c>
      <c r="G7" s="61">
        <v>4</v>
      </c>
      <c r="H7" s="60">
        <v>5</v>
      </c>
      <c r="I7" s="60">
        <v>6</v>
      </c>
      <c r="J7" s="60">
        <v>7</v>
      </c>
      <c r="K7" s="60">
        <v>8</v>
      </c>
      <c r="L7" s="66">
        <v>9</v>
      </c>
      <c r="M7" s="42"/>
    </row>
    <row r="8" spans="1:16" ht="76.5">
      <c r="A8" s="17"/>
      <c r="B8" s="34" t="s">
        <v>26</v>
      </c>
      <c r="C8" s="68">
        <v>1</v>
      </c>
      <c r="D8" s="67" t="s">
        <v>33</v>
      </c>
      <c r="E8" s="67" t="s">
        <v>33</v>
      </c>
      <c r="F8" s="68" t="s">
        <v>40</v>
      </c>
      <c r="G8" s="67">
        <v>1</v>
      </c>
      <c r="H8" s="92"/>
      <c r="I8" s="35"/>
      <c r="J8" s="35"/>
      <c r="K8" s="35"/>
      <c r="L8" s="16" t="s">
        <v>31</v>
      </c>
      <c r="M8" s="75">
        <v>950000</v>
      </c>
    </row>
    <row r="9" spans="1:16" s="26" customFormat="1" ht="76.5">
      <c r="A9" s="63"/>
      <c r="B9" s="34" t="s">
        <v>26</v>
      </c>
      <c r="C9" s="68">
        <v>2</v>
      </c>
      <c r="D9" s="67" t="s">
        <v>34</v>
      </c>
      <c r="E9" s="67" t="s">
        <v>34</v>
      </c>
      <c r="F9" s="93" t="s">
        <v>39</v>
      </c>
      <c r="G9" s="93">
        <v>1</v>
      </c>
      <c r="H9" s="92"/>
      <c r="I9" s="35"/>
      <c r="J9" s="35"/>
      <c r="K9" s="35"/>
      <c r="L9" s="16" t="s">
        <v>31</v>
      </c>
      <c r="M9" s="75">
        <v>340000</v>
      </c>
    </row>
    <row r="10" spans="1:16" s="26" customFormat="1" ht="76.5">
      <c r="A10" s="63"/>
      <c r="B10" s="34" t="s">
        <v>26</v>
      </c>
      <c r="C10" s="68">
        <v>3</v>
      </c>
      <c r="D10" s="67" t="s">
        <v>35</v>
      </c>
      <c r="E10" s="67" t="s">
        <v>35</v>
      </c>
      <c r="F10" s="93" t="s">
        <v>40</v>
      </c>
      <c r="G10" s="93">
        <v>1</v>
      </c>
      <c r="H10" s="92"/>
      <c r="I10" s="35"/>
      <c r="J10" s="35"/>
      <c r="K10" s="35"/>
      <c r="L10" s="16" t="s">
        <v>31</v>
      </c>
      <c r="M10" s="75">
        <v>253800</v>
      </c>
    </row>
    <row r="11" spans="1:16" s="26" customFormat="1" ht="18.75">
      <c r="B11" s="69"/>
      <c r="C11" s="70"/>
      <c r="D11" s="71"/>
      <c r="E11" s="63"/>
      <c r="F11" s="72"/>
      <c r="G11" s="72"/>
      <c r="H11" s="63"/>
      <c r="I11" s="63"/>
      <c r="J11" s="63"/>
      <c r="K11" s="63"/>
      <c r="L11" s="73"/>
      <c r="M11" s="74">
        <f>SUM(M8:M10)</f>
        <v>1543800</v>
      </c>
    </row>
    <row r="12" spans="1:16" ht="31.5" customHeight="1">
      <c r="D12" s="83" t="s">
        <v>12</v>
      </c>
      <c r="E12" s="83"/>
      <c r="F12" s="83"/>
      <c r="G12" s="83"/>
      <c r="H12" s="83"/>
      <c r="I12" s="83"/>
      <c r="J12" s="83"/>
      <c r="K12" s="83"/>
      <c r="L12" s="83"/>
      <c r="M12" s="83"/>
      <c r="N12" s="27"/>
      <c r="O12" s="27"/>
      <c r="P12" s="27"/>
    </row>
    <row r="13" spans="1:16" ht="20.25">
      <c r="D13" s="64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</row>
    <row r="14" spans="1:16" ht="19.5" customHeight="1">
      <c r="D14" s="83" t="s">
        <v>13</v>
      </c>
      <c r="E14" s="83"/>
      <c r="F14" s="83"/>
      <c r="G14" s="83"/>
      <c r="H14" s="83"/>
      <c r="I14" s="83"/>
      <c r="J14" s="83"/>
      <c r="K14" s="83"/>
      <c r="L14" s="83"/>
      <c r="M14" s="27"/>
      <c r="N14" s="27"/>
      <c r="O14" s="27"/>
      <c r="P14" s="27"/>
    </row>
    <row r="15" spans="1:16">
      <c r="D15" s="65"/>
      <c r="E15"/>
      <c r="F15"/>
      <c r="G15"/>
      <c r="H15"/>
      <c r="I15"/>
      <c r="J15"/>
      <c r="K15"/>
      <c r="L15"/>
      <c r="M15"/>
      <c r="N15"/>
      <c r="O15"/>
      <c r="P15"/>
    </row>
  </sheetData>
  <autoFilter ref="B6:M10" xr:uid="{00000000-0001-0000-0100-000000000000}"/>
  <mergeCells count="10">
    <mergeCell ref="D12:M12"/>
    <mergeCell ref="D14:L14"/>
    <mergeCell ref="E5:I5"/>
    <mergeCell ref="C7:E7"/>
    <mergeCell ref="D1:L1"/>
    <mergeCell ref="D2:J2"/>
    <mergeCell ref="B3:D3"/>
    <mergeCell ref="E3:I3"/>
    <mergeCell ref="B4:D4"/>
    <mergeCell ref="E4:K4"/>
  </mergeCells>
  <phoneticPr fontId="18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3" sqref="D13:S18"/>
    </sheetView>
  </sheetViews>
  <sheetFormatPr defaultRowHeight="12.75"/>
  <sheetData>
    <row r="11" spans="2:12" s="2" customFormat="1" ht="15.7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75">
      <c r="B12" s="10"/>
      <c r="C12" s="10"/>
      <c r="D12" s="10"/>
      <c r="E12" s="10"/>
      <c r="F12" s="11"/>
      <c r="G12" s="10"/>
      <c r="H12" s="91" t="s">
        <v>22</v>
      </c>
      <c r="I12" s="91"/>
      <c r="J12" s="8" t="e">
        <f>SUM(#REF!)</f>
        <v>#REF!</v>
      </c>
      <c r="K12" s="8" t="e">
        <f>SUM(#REF!)</f>
        <v>#REF!</v>
      </c>
      <c r="L12" s="10"/>
    </row>
    <row r="13" spans="2:12" s="2" customFormat="1" ht="15.75">
      <c r="F13" s="7"/>
    </row>
    <row r="14" spans="2:12" s="2" customFormat="1" ht="15.75">
      <c r="F14" s="7"/>
    </row>
    <row r="15" spans="2:12" s="9" customFormat="1" ht="20.25">
      <c r="D15" s="9" t="s">
        <v>12</v>
      </c>
    </row>
    <row r="16" spans="2:12" s="9" customFormat="1" ht="20.25"/>
    <row r="17" spans="4:4" s="9" customFormat="1" ht="20.25">
      <c r="D17" s="9" t="s">
        <v>13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2023-08-09T08:19:43Z</cp:lastPrinted>
  <dcterms:created xsi:type="dcterms:W3CDTF">2017-08-17T12:48:14Z</dcterms:created>
  <dcterms:modified xsi:type="dcterms:W3CDTF">2025-07-31T06:11:15Z</dcterms:modified>
</cp:coreProperties>
</file>