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DISPOZITIVE MEDICALE\lista suplimentara\"/>
    </mc:Choice>
  </mc:AlternateContent>
  <xr:revisionPtr revIDLastSave="0" documentId="13_ncr:1_{D0D7EB43-C2CB-4AAC-B52F-3D7B9CA7EA5B}"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 name="OLE_LINK1" localSheetId="0">'Specificaţii tehnice         '!$H$8</definedName>
  </definedNames>
  <calcPr calcId="181029"/>
</workbook>
</file>

<file path=xl/calcChain.xml><?xml version="1.0" encoding="utf-8"?>
<calcChain xmlns="http://schemas.openxmlformats.org/spreadsheetml/2006/main">
  <c r="M19" i="5" l="1"/>
  <c r="K12" i="7" l="1"/>
  <c r="J12" i="7"/>
</calcChain>
</file>

<file path=xl/sharedStrings.xml><?xml version="1.0" encoding="utf-8"?>
<sst xmlns="http://schemas.openxmlformats.org/spreadsheetml/2006/main" count="156" uniqueCount="63">
  <si>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</si>
  <si>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</si>
  <si>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</si>
  <si>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</si>
  <si>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</si>
  <si>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</si>
  <si>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</si>
  <si>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</si>
  <si>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</si>
  <si>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</si>
  <si>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</si>
  <si>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</si>
  <si>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</si>
  <si>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</si>
  <si>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</si>
  <si>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</si>
  <si>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</si>
  <si>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</si>
  <si>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</si>
  <si>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</si>
  <si>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</si>
  <si>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</si>
  <si>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</si>
  <si>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</si>
  <si>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</si>
  <si>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</si>
  <si>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</si>
  <si>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</si>
  <si>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</si>
  <si>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</si>
  <si>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</si>
  <si>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</si>
  <si>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Achiziționarea Dispozitivelor medicale conform necesităților instituțiilor-medico sanitare publice (lista suplimentată 5)</t>
  </si>
  <si>
    <t>Analizator hematologic, automat (3 diff), tip deschis, 60 probe</t>
  </si>
  <si>
    <t xml:space="preserve">Analizator hematologic, automat (3 diff), tip deschis, 60 probe
Cod 150520
Descriere Analizator hematologic automat (3 diff) destinat analizei componenței sanguine cu sistem deschis de reactivi
Parametrul Specificația
Tip sistem deschis/inchis
Metode de analiză 3 diff
Procedura de curăţire automată
Parametri determinați și calculați:  WBC
 RBC
 HGB
 HCT
 MCV
 MCH
 MCHC
 PLT
 LYM
 MID
 GRA
 LYM%
 MID%
 GRA%
 RDW-SD
 RDW-CV
 MPV
 PCT
Capacitate (probe/oră) ≥ 60
Diluarea automată
Afişaj graphic
Imprimantă încorporată, obligatoriu
Sistem ID pacient obligatoriu
Introducerea datelor manual
Interfaţa PC obligatoriu
Afişarea histogramelor obligatoriu
Stocarea datelor obligatoriu
Calibrarea- automată
Histograme: WBC- repartizarea leucocitelor după volum
 RBC- repartizarea eritrocitelor după volum
 PLT- repartizarea trombocitelor după volum
Afişarea pe ecran a tuturor datelor histograme
 rezultate
 grafice
 rezultate din arhivă
 date de service
Afişarea rezultatelor pe imprimantă Parametri determinaţi şi calculaţi- histograme pe parametrii de bază- RBC, WBC, PLT, date despre pacient
Indicatori de avertizare obligatoriu
Control al calităţii în 3 nivele cu construirea graficelor Levey-Janings
Limba de comunicare rom/rus
Memorie internă ≥ 1000 pacienţi
Accesorii Vas pentru deşeuri
 tuburi pentru reagenţi 
 tuburi pentru spălare
Alimentare 220 V, 50 Hz
Reagenți
Reagenți Să fie inclus toți reagenții necesari pentru efectuarea analizelor și buna funcționare a
 ≥ 1000 analize
Accesorii, consumabile Să fie incluse toate acesoriile, consumabile necesare pentru efectuarea analizelor și buna funcționare pentru ≥ 1000 probe
Perioada de valabilitate a reagentilor din momentul livrarii ≥ 6 luni
* Pentru sistemele de tip închis, solicităm specificarea costului reactivilor, accesoriilor și consumabilelor pentru întreaga perioadă de garanție a analizatorului, cu  indexare a prețurilor în conformitate cu rata inflației  anului precedent Se se indice lista/analiza
</t>
  </si>
  <si>
    <t>IMSP CS Saratenii  Vechi</t>
  </si>
  <si>
    <t>IMSP SCM Sf. Treime</t>
  </si>
  <si>
    <t xml:space="preserve">Microscop chirurgical oftalmic
Descriere Microscop chirurgical oftalmic proiectat pentru operații oculare, chirurgicale pe segmentul anterior cât și posterior.
Parametrul Specificația
Display min. Full HD tactil, ≥ 20" (inch)
Interfață centralizată Încorporat în dispozitiv care afișează și permite setarea, modificarea a parametrilor microscopului da, LCD / TFT
Păstrăre presetărilor preferate a activității  da, (mărirea, distanța de lucru, focalizare/focus), pentru ≥ 4 utilizatori
Optica Optică acromatică sau apocromatică cu înveliș antireflector multistrat la toate componentele da
 Coeficient de scalare Cu sistem de zoom și focus motorizat, cu viteză variabilă cu raportul min. 1:4 / 4:1, ajustabil prin mânere sau panoul de comandă de la picior și optice separate pentru vizualizare stereoscopică pentru operator
 Mărirea oculară, cu câmp larg ≥ 12.5x
 Factor de magnificare 0.4x - 2.7x (± 0.3)
 Mărire totală cu oculare ≤ 6x - ≥ 20x
 Distanța de lucru a obiectivului frontal ≥ 200 mm
 Setarea motorizată a zoom-ului da
 Focalizare și schimbarea distanței motorizată continuu da
 Focalizare cu viteză reglabilă da
 Varioscop motorizat da
 Interval de focalizare ≥ 30 mm
 Tubusuri binoculare da, inclinabile la ≥ 180°
 Ajustarea și reglarea fină a dioptriilor da, de la ≤ -5 la +5 ≥
 Filtre ≥ 3:
a. Filtru imitat halogen integrat;
b. Filtru de protecție a retinei integrat;
c. Filtru gri 25% și altele dacă sunt prezente.
 Oculare pentru chirurg și asistent da, câte un modul pentru chirurg și asistent;
Cu unghiuri mari, largi, cu limitători, stopări reglabile, cu protecție împotriva deteriorărilor accidentale, cu capete de cauciuc și cu cuplaj magnetic 
Iluminarea Sursă de lumină LED ≥ 50000 ore
 Trecere mecanică sau automată de funcționare la lampa de rezervă  da
 Spectru de lumina reglabil sau cu modul interschimbabil Alb cald  ≥3000 K
  Alb rece  ≥4000 K 
Mecanica Brațul pivotant a microscopului da, ≥ 900 mm
 Unghiul de rotire a brațului pivotant ≥ 150°/ ≥ 150°
 Brațul de transport ≥ 400 mm
 Unghiul de rotire pe coloană ≥ 340°
 Înclinarea modulului cu obiectivele binoculare ≥  100°
 Lungimea totală ≥ 1800 mm
 Rotile ≥ 4, Rotația liberă a umărului în jurul axei 360°
  blocarea roților separat
 Balansarea mecanică a dispozitivului da
 Sistem de frânare Frâne mecanice cu posibilitate de reglaj fin pentru toate axele de rotaţie, cu buton de frână 
Sistem informațional
 computerizat Sistem de informații integrat în suportul microscopului pentru asistență și documentare optional
 Abilitatea de a controla toți parametrii microscopului de către sistem  optional
 Abilitatea de a reda fișiere media  optional
 Posibilitatea transmiterii on-line de la camera microscopului  optional
 Menținerea unei baze de date cu pacienți cu fișiere media  optional
 Sistem chirurgical de asistență computerizată Software cu Panel PC  optional
 Managementul și documentarea pacientului  optional
 Sistem chirurgical de asistență computerizată integrat
in stativul de podea optional
Video Diagonala a monitorului video  ≥ 22" (inch)
 Înregistrarea video, recorder pentru înregistrarea imaginii de pe camera video, min. 1
 Memoria pentru baza de date și stocarea a înregistrărilor video da, memorie HDD/SSD intern ≥ 1 Tb
 Cameră Video Full HD da, min. 1
 Tip sensor  CMOS 1/3" CMOS 1/3"
 Rezoluție min. 1920 x 1080
 Bloc de control cu fixare pe stativul microscopului  da
Interfața Video intrări da, ≥ 1, Y/C sau/și HD-SDI
 Video ieșiri ≥ 2, HDMI/DVI – D
 Alte interfețe              ≥ 2, USB
 Conector de rețea (RJ-45)  da, ≥ 1
Alimentarea, 220 V, 50 Hz da, cu cablu pentru priză de tip Schuko.
Accesorii Setul standard min. 1 set.
 Husa de protecție antipraf min. 1 buc.
 Huse sterile în timpul operațiilor min. 5 buc. / ambalaj 5 seturi
 Pedală de control da, min. 1 buc. prin intermediul WiFi sau prin cablu cu lungimea min. 3 m cu min. 10 funcții programabilă, complet programablă inclusiv comanda BIOM-ului sau analogicul
 Cablu fibrooptic de lumină da, min. 1 buc., ≥ 2 m
 Casetă pentru sterilizarea tuturor modulelor, inclusiv al BIOM-ului da, min. 2 buc.
 BIOM motorizat, electronic cu posibilitatea de ajustare de la pedală min. 5cl sau analogic
  min. 1 în set cu toate modulele necesare și lentile de lucru pentru operații oculare pentru partea cât anterioară atât și posterioară
 Lămpă LED cu lumina caldă de rezervă 1 buc.
 Lămpă LED cu lumina rece de rezervă 1 buc.
 UPS Smart cu dublu convecție și stabilizator integrat min. 1 buc., ≥ 3 kW 
 Card de memorie, stick USB de min. 16 Gb pentru înregistrarea datelor. da
 Set asepsis, căpăcele de cauciuc, sterilizabile          da, min. 2 seturi. (cu 2 mânere, 2 piese pentru ochi cu înălțime largă de 10x sau 12,5x pentru asistent)
 Scaun operațional pentru chirurg  da, min. 1 buc. 
(a. cu spătar;  b. blocare centralizată a celor 4 roți duble stabile; d. cu cotiere mobile;
e. posibilitate de reglare a înălțimii).
Altele Garanție  ≥ 2 ani
  Posibilitatea de asigurarea din partea producătorului cu piese, consumabile, altor accesorii și a reparațiilor timp de min. 10 ani de exploatare a echipamentului
 Certificate CE, ISO
 Instalarea și testarea la locul necesar da
 Transportarea și livrarea la locul necesar da
 Deservire în perioada de garanție și postgaranție da
 Soft cu livrarea parolelor de acces
 Ghid rapid Min. 1 buc, ghid rapid al utilizatorului în limba de stat (Română), sau în una din limbile de circulație internațională (rusă/engleză), laminată și atașată de dispozitiv.
 Manuale de utilizare În limba de stat (Română), în cazul în care este tradus să fie prezentat manualul cu ștampila biroului de traducere.
 Manual de service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Training pentru personal tehnic Ajustarea, calibrarea, înlăturarea defecțiunilor minore, parole de acces
</t>
  </si>
  <si>
    <t xml:space="preserve">Microscop chirurgical oftalmic </t>
  </si>
  <si>
    <t>Sistemul de rezecție artroscopică</t>
  </si>
  <si>
    <t xml:space="preserve">Sistemul de rezecție artroscopică  
Descriere "Dispozitiv de șlefuire destinat intervențiilor chirurgicale artroscopice cu o gamă largă a vitezei de rotație cu putere înaltă.
Turnul de artroscopie să fie din următoarele componente: 
1. Troleu artroscopic - 1 buc.;
2. Monitor medical min. 4K - 1 buc.;
3. Videoprocesor cu rezoluție min. 4K - 1 buc.;
4. Dispozitiv Shaver - 1 buc.;
5. Artropompă - 1 buc.;
6. Modul de electrocoagulare - 1 buc." 
Parametru Specificaţia 
Troleu artroscopic Înălțime min. 1400 mm
 Lățime min. 600 mm
 Adâncime min. 600 mm
 Încărcarea totală maximă min. 120 kg
 Polițe standard min. 4
 Polițe standard cu mâner min. 1
 Sertart min. 1
 Roți blocabile min. 4 cu diametru 150mm (+-30mm)
 Suport pentru cap cameră min. 1
 Suport pentru cabluri da
 Braț mobil pentru monitor înălțime variabilă, lungimea min. 250mm, care permite mișcarea monitorului față-spate 20° (±5), rotație 30° (±5), greutatea maximă 15 kg (±5). 
 Cablu de alimentare min. 5 m lungime
 Transformator și alimentare la rețeaua de electricitate (220-240V, 50 Hz) 
Monitor medical Monitor optimizat pentru aplicațiile endoscopice 
 Rezoluția min. 3800x2100 pxl, min. 4K
 Rezistență la stropiri, dezinfectabil
 Alimentarea de la rețeaua de electricitate, (220-240V, 50 Hz)
 Tastatură cu butoane da
 Posibilitate de ajustarea a modului de iluminare da, noapte/zi
 Diagonala display min. 30"
 Unghi de vizualizare (orizontal &amp; vertical) min. 175°
 Rata contrast (nominal)  min. 1700:1
 Iluminare min. 650 (cd/m2)
Funcții meniu a monitorului Reglaje imagine/culori min.: gamma, temperatura culoarea (intre 5500-9300), saturație, ton, luminozitate,  contrast.
 Panou cu conectori min. 3 intrări 3G-SDI cu conector BNC
  min. 3 intrări care acceptă semnal 3G-SDI combinat care afișează semnalul UHD
  min. 1 intrare DVI cu covector DVI-D
  min. 1 intrare HDMI
  min. 2 intrări USB
  min. 2 3G-SDI cu conector BNC si iesire DVI 
Videoprocesor cu cap cameră și tabletă Conține posibilitatea de videoinregistrare, sursa de lumina 
 Videoprocesorul min. 2 porturi 3800x2100, min. 4K
  posibilitate de a conectare prin Wi-Fi 
  posibilitate de capturare foto cu rezolutia min. 1080p, jpeg
  posibilitatea de capturare video de calitate înaltă
  Memoria SSD min. 250 Gb
  posibilitatea de inregistrare/afisare a 2 semnale video simultan (functia Dual Chanel)
  posibilitatea de conectare la imprimanta
  sursa de lumina integrata cu durata LED min. 20.000 ore
  posibilitatea de comunicare directa cu camera
  display touchscreen min. 7 inch
  prezenta urmatoarelor functii: zoom, balans alb, foto, inregistrare video, reglaj intensitate, standby lumina
 Cap camera senzor 3 CHIP CMOS 4K 
  autoclavabil
  rezistent la șoc
  conține min. 3 butoate programabile
  interfața Eyecon 
  prezenta coupler-lui intergrat
  lungimea min. 2.5m cu diametru de 5mm
 Tableta ecram min. 10 inch
  posibilitatea de comunicare cu videoprocesorul prin WiFi sau cablu de date
  sist. de operare Android sau iOS dedicat pentru sistemul de artroscopie
Dispozitiv Shaver Porturi pentru operare min. 2
 Display  touchscreen, min. 3 inch
 Posibilitatea de operare cu min. 2 pedale simultan 
 Posibilitatea de operare cu 2 piese de Shaver simultan 
 Piesa Shaver min. 2 butoane de control
  posibilitatea de a: porni/opri, schimbarea sensului de rotatie, setarea vitezei si modul de oscilare
  viteza de rotatie min. 12000 rpm
  forta de rotatie min. 35 in-bounce
  posibilitatea de insertie a lamelor bidirectionala
  prezenta portului de aspirare si buton pentru setarea gradului de aspirare
  posibilitatea de atașare a min. 1 mandrină specială dotată cu cheie de reglare și ajustare
  autoclavabilă
Artropompa Display  touchscreen, min. 3 inch
 Tip peristaltic
 Presiunea  ≤ -450 mmHg - ≥ 150 mmHg
 Debit max. 2 l/min.
 Mod de irigare automat, cu posibilitatea de montare a tubulaturii cu senzor de presiune integrat
 Clapeta de siguranță da, pentru instalarea tubulaturii de irigare
 Mod de dilatare articulară prin presiune
 Detectarea tubulaturii
  modului de lucru
 Posibilitatea de a conecta ca min. 1 pedală prin cablu sau Wi-Fi  
 Posibilitatea de presetare a modurilor de operare și adăugarea a mai multor moduri pentru diferite proceduri chirurgicale 
Modulul de electrocoagulare Display TFT sau LCD, touchscreen cu min 7 inch
 Port pentru pedală min. 1 cu posibilitea de conexiune prin cablu sau Wi-Fi
 Frecvența de lucru min. 300 KHz
 Taierea bipolara min. 250 W
  min. 9 regimuri de lucru
 Coagularea bipolara min. 200 W
  min. 9 regimuri de lucru
 Posibilitatea de utilizare a electrozilor de unica folosință și reutilizabili 
 Posibilitatea de detectare a accesoriilor 
Accesorii Piesa Shaver min. 3 buc.
 Cablu optic min. 3 buc.
  lungimea min. 2 m
  diametru min. 4.5 mm
  autoclavabil
  prezenta adaptoarelor pentru cuplare la trocar și videoprocesor
 Optică telescopică min. 3 buc.
  diametru min. 4 mm
  lungimea partiala min. 185 mm
  lungimea totala min. 225 mm
  unghi de vizualizare la 30°
  tip format: eyecup
  compatibil cu trocarul din set
 Trocar min. 3 buc.
  diametru min. 5.5 mm
  obligator sa fie in set cu obturator
  material de confecționare: aliaj de oțel inox de grad chirurgical
  să fie dotate cu min. 2 robinete
  compatibil cu optica telescopică
   Set artroscopia genunchiului
  chiuretă artroscopică cu formă ovală, deschisă, diametru min. 8 mm - min. 3 buc.
  Palpator (explorator) artroscopic - min. 3 buc.
  Pensă artroscopică tip punch dreapta cu diametru de min. 3.5 mm - min. 3 buc.
  Pensa artroscopică tip punch cu angulație de 15° în dreapta și cu diametru min. 3.5 mm - min. 3 buc.
  Pensa artroscopică tip punch cu angulație de 15° în stânga  și cu diametru min. 3.5 mm - min. 3 buc.
  Pensă artroscopică de tip Grasper (Aligator) pentru țesut și fire - min. 3 buc. 
  Pensă artroscopică de tip Suture Grasper cu manipulator - min. 3 buc.
  Electrod monopolar reutilizabil de tip minge cu diametrul mingii de 3 mm, conectorul electrodului cu diametrul de 4 mm - min. 2 buc.
  Sistem artroscopic pentru fixarea piciorului - min. 1 buc.
  Pensă artroscopică de tip Backbiter cu mâner, mărimea tăierii de  min. 2 mm - min. 1 buc.
  Pensa artroscopică tip basket punch upbiter cu mâner,mărimea tăierii de min. 1.3 mm - min. 1 buc.
  Pensa artroscopică tip basket punch upbiter cu mâner,mărimea tăierii de  min. 1.5 mm - min. 1 buc.
  Pensa artroscopică tip basket punch dreapta cu mâner,mărimea tăierii de  min. 2.7 mm - min. 1 buc.
  Pensa artroscopică tip basket punch dreapta cu mâner,mărimea tăierii de  min. 3.4 mm - min. 1 buc.
  Pensa artroscopică tip duckling basket punch (small duckbill) dreapta cu mâner,mărimea tăierii de  min. 2.5 mm - min. 1 buc.
  Pensa artroscopică tip duckling basket punch (medium duckbill) dreapta cu mâner,mărimea tăierii de  min. 3.5 mm - min. 1 buc.
  Inflow canula, diametrul de min. 4.5 mm, set complet ce include teaca (shaft), trocar ascutit, obturator bont (blunt) si adaptor pentru irigare - min. 1 buc.
  Set artroscopia umărului
  Sistem de distraсtie a umarului in 3 puncte, cu accesoriile necesare pentru poziționarea brațului, antebrațului și încheieturii mâinii - min. 1 buc.
  Pensă artroscopică de tip suture passer cu deschidere frontala si fara cremaliera, cu lungimea de lucru min. 170 mm - min. 1 buc.
  Ac artroscopic cu orificiu lateral, cu diametru de ≥ 0.3 mm si lungimea de lucru ≥ 240 mm - min. 1 buc.
  Pensa artroscopica tip smart hook, cu angulatie in stanga - min. 1 buc.
  Pensa artroscopica tip smart hook, cu angulatie in dreapta - min. 1 buc.
  Pensa artroscopica tip birdy,  curbată in sus, vârf drept - min. 1 buc.
  Knot pusher, cu lungimea de lucru ≥ 175 mm - min. 1 buc
  Pensă artroscopică tip suture cutter, mâner axial, cu diametrul de ≥ 4.0 mm - min. 1 buc.
  Pensa artroscopica tip fiber retriever, dreaptă, diametrul pinului de ≥ 1.5 mm - min. 1 buc.
  Debridement Rasp, razor sharp, with peek handle - min. 1 buc.
  Tissue elevator, cu angulatie de 15˚, cu mâner tip peek - min. 1 buc.
Altele Garanție  ≥ 2 ani
  Posibilitatea de asigurarea din partea producătorului cu piese, consumabile, altor accesorii și a reparațiilor timp de min. 10 ani de exploatare a echipamentului
 Instalarea și testarea la locul necesar da
 Transportarea și livrarea la locul necesar da
 Deservire în perioada de garanție și postgaranție da
 Soft Inclus cu parole de acces
 Ghid rapid Min. 1 buc, ghid rapid al utilizatorului în limba de stat (Română), sau în una din limbile de circulație internațională (rusă/engleză), laminată și atașată de dispozitiv.
 Manuale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Training pentru personal tehnic Ajustarea, calibrarea, înlăturarea defecțiunilor minore, parole de acces
</t>
  </si>
  <si>
    <t>Pompă de infuzie (perfuzor)  cu seringă (caracteristici avansate)</t>
  </si>
  <si>
    <t xml:space="preserve">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diapazonul 0.01 - 2000 ml/h
  Pasul de incrementare ≤ 0.01 mL/h 
 Dozarea bolusului Incrementarea diapazon min. 0.01 - 2000 ml/h
 Rata KVO  diapazon min. 0.01 - 5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</si>
  <si>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Pompă de infuzie (perfuzor), volum mare (caracteristici avansate)</t>
  </si>
  <si>
    <t xml:space="preserve">Pompă de infuzie (perfuzor), volum mare (caracteristici avansate)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Conectare IV a acului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picaturi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7 h la fluxul de 25ml/h
Acesorii  
Suport sistem de fixare a pompei de stativul de infuzie obligatoriu
Circuite  ≥ 200 buc. pentru fiectare pompă procurată da, să se indice codul produsului oferit
</t>
  </si>
  <si>
    <t>Sterilizator 80 L</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</si>
  <si>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</si>
  <si>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Sterilizator 200 L</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</si>
  <si>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</si>
  <si>
    <t>Lampa chirurgicala cu 2 sateliti (caracteristici avansate)</t>
  </si>
  <si>
    <t xml:space="preserve">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4,500 ±500 K
  reglabilă
 Reglarea intensității luminei obligatoriu
 Indexul de culoare ≥ 95
Dimensiunea cîmpului, cm Focusabil obligatoriu
 Diametrul ajustabil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Mînere  detașabile sterilizabile
Panou de control  integrat în lampa principal
Posibilitatea integrării sistemului de telemedicine și a sistemelor de înregistrare video  obligatoriu
Înălţimea podului  3-4 m
</t>
  </si>
  <si>
    <t>Lampă cu fantă</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</si>
  <si>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</si>
  <si>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Pompă de infuzie (perfuzor)  cu seringă (caracteristici de bază)</t>
  </si>
  <si>
    <t xml:space="preserve">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diapazonul 0.1 - 999 ml/h
  Pasul de incrementare ≤ 0.01 mL/h 
 Dozarea bolusului Incrementarea diapazon min. 0.01 - 1800 ml/h
 Rata KVO  diapazon min. 0.01 - 5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</si>
  <si>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IMSP SF TREIME</t>
  </si>
  <si>
    <t>IMSP INN</t>
  </si>
  <si>
    <t>IMSP SR Hâncești</t>
  </si>
  <si>
    <t>IMSP SR Șoldănești</t>
  </si>
  <si>
    <t>valoarea estimativă</t>
  </si>
  <si>
    <t xml:space="preserve">beneficiar </t>
  </si>
  <si>
    <t>Analizator ionoselectiv Na, K</t>
  </si>
  <si>
    <t xml:space="preserve">Analizator ionoselectiv Na, K   
Cod 150600  
Descriere Analizatoarele de electroliţi testează unul sau mai multi electroliţi folosind electrozi iono-selectivi.   
Parametrul   Specificația
Tip probă Ser   da
 Urină  da
 Plasmă   da
 Sînge integru  da
Tip analize Na  da
 K  da
Spălare automată   da
Display LCD sau LED  da
Printer   da
Data management   da
Interfața PC   da
Reagenți   
Reagenți "Să fie inclus toți reagenții 
necesari cît și alte acesorii, piese necesare pentru efectuarea analizelor și buna funcționare"  ≥ 1000 analize
Perioada de valabilitate a reagentilor din momentul livrarii   ≥ 6 luni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</si>
</sst>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sz val="10"/>
      <color theme="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bottom style="medium">
        <color indexed="64"/>
      </bottom>
      <diagonal/>
    </border>
  </borders>
  <cellStyleXfs count="16">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9" fillId="0" borderId="0"/>
    <xf numFmtId="0" fontId="3" fillId="0" borderId="0"/>
    <xf numFmtId="0" fontId="2" fillId="0" borderId="0"/>
    <xf numFmtId="0" fontId="16" fillId="0" borderId="0"/>
    <xf numFmtId="0" fontId="1" fillId="0" borderId="0"/>
    <xf numFmtId="0" fontId="18" fillId="0" borderId="0"/>
    <xf numFmtId="0" fontId="1" fillId="0" borderId="0"/>
    <xf numFmtId="0" fontId="1" fillId="0" borderId="0"/>
  </cellStyleXfs>
  <cellXfs count="92">
    <xf numFmtId="0" fontId="0" fillId="0" borderId="0" xfId="0"/>
    <xf numFmtId="0" fontId="7" fillId="2" borderId="1" xfId="1" applyFont="1" applyFill="1" applyBorder="1" applyAlignment="1" applyProtection="1">
      <alignment vertical="center" wrapText="1"/>
    </xf>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10" fillId="3" borderId="1" xfId="0" applyFont="1" applyFill="1" applyBorder="1" applyAlignment="1" applyProtection="1">
      <alignment horizontal="left" vertical="top" wrapText="1"/>
    </xf>
    <xf numFmtId="0" fontId="6" fillId="0" borderId="2" xfId="1" applyFont="1" applyBorder="1" applyProtection="1">
      <protection locked="0"/>
    </xf>
    <xf numFmtId="0" fontId="7" fillId="2" borderId="1" xfId="1" applyFont="1" applyFill="1" applyBorder="1" applyAlignment="1" applyProtection="1">
      <alignment horizontal="center" wrapText="1"/>
    </xf>
    <xf numFmtId="0" fontId="6" fillId="3" borderId="1" xfId="1" applyFont="1" applyFill="1" applyBorder="1" applyProtection="1">
      <protection locked="0"/>
    </xf>
    <xf numFmtId="0" fontId="6" fillId="0" borderId="1" xfId="1"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vertical="top"/>
      <protection locked="0"/>
    </xf>
    <xf numFmtId="0" fontId="10" fillId="0" borderId="1" xfId="0" applyFont="1" applyBorder="1" applyAlignment="1">
      <alignment horizontal="center" vertical="top" wrapText="1"/>
    </xf>
    <xf numFmtId="0" fontId="8" fillId="0" borderId="1" xfId="0" applyFont="1" applyBorder="1" applyAlignment="1" applyProtection="1">
      <alignment horizontal="left" vertical="top" wrapText="1"/>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top" wrapText="1"/>
    </xf>
    <xf numFmtId="0" fontId="6" fillId="0" borderId="1" xfId="0" applyFont="1" applyBorder="1" applyAlignment="1" applyProtection="1">
      <alignment vertical="top" wrapText="1"/>
      <protection locked="0"/>
    </xf>
    <xf numFmtId="0" fontId="6" fillId="0" borderId="1" xfId="0" applyFont="1" applyBorder="1" applyAlignment="1" applyProtection="1">
      <alignment vertical="top"/>
      <protection locked="0"/>
    </xf>
    <xf numFmtId="0" fontId="6" fillId="0" borderId="3" xfId="0" applyFont="1" applyBorder="1" applyAlignment="1" applyProtection="1">
      <alignment vertical="top"/>
      <protection locked="0"/>
    </xf>
    <xf numFmtId="0" fontId="6" fillId="3" borderId="1" xfId="0" applyFont="1" applyFill="1" applyBorder="1" applyAlignment="1" applyProtection="1">
      <alignment vertical="top"/>
      <protection locked="0"/>
    </xf>
    <xf numFmtId="0" fontId="7" fillId="3" borderId="4" xfId="1" applyFont="1" applyFill="1" applyBorder="1" applyAlignment="1" applyProtection="1">
      <alignment horizontal="center" vertical="center" wrapText="1"/>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protection locked="0"/>
    </xf>
    <xf numFmtId="0" fontId="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1" fontId="7" fillId="2" borderId="1" xfId="1" applyNumberFormat="1" applyFont="1" applyFill="1" applyBorder="1" applyAlignment="1" applyProtection="1">
      <alignment horizontal="center" vertical="center" wrapText="1"/>
    </xf>
    <xf numFmtId="1" fontId="6" fillId="0" borderId="1" xfId="0" applyNumberFormat="1" applyFont="1" applyBorder="1" applyAlignment="1" applyProtection="1">
      <alignment horizontal="center" vertical="center"/>
      <protection locked="0"/>
    </xf>
    <xf numFmtId="1" fontId="6" fillId="0" borderId="0" xfId="1" applyNumberFormat="1" applyFont="1" applyAlignment="1" applyProtection="1">
      <alignment horizontal="center" vertical="center"/>
      <protection locked="0"/>
    </xf>
    <xf numFmtId="0" fontId="6" fillId="0" borderId="1" xfId="0" applyFont="1" applyBorder="1" applyAlignment="1" applyProtection="1">
      <alignment vertical="center"/>
      <protection locked="0"/>
    </xf>
    <xf numFmtId="0" fontId="6" fillId="0" borderId="1" xfId="0" applyFont="1" applyFill="1" applyBorder="1" applyAlignment="1" applyProtection="1">
      <alignment vertical="center"/>
      <protection locked="0"/>
    </xf>
    <xf numFmtId="0" fontId="7" fillId="2" borderId="1" xfId="0" applyFont="1" applyFill="1" applyBorder="1" applyAlignment="1" applyProtection="1">
      <alignment horizontal="left" vertical="center"/>
    </xf>
    <xf numFmtId="0" fontId="10" fillId="3"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5" xfId="0" applyFont="1" applyFill="1" applyBorder="1" applyAlignment="1" applyProtection="1">
      <alignment horizontal="left" vertical="top" wrapText="1"/>
    </xf>
    <xf numFmtId="0" fontId="7" fillId="2" borderId="5" xfId="0" applyFont="1" applyFill="1" applyBorder="1" applyAlignment="1" applyProtection="1">
      <alignment horizontal="center" vertical="center" wrapText="1"/>
    </xf>
    <xf numFmtId="0" fontId="8" fillId="2" borderId="5" xfId="1" applyFont="1" applyFill="1" applyBorder="1" applyAlignment="1" applyProtection="1">
      <alignment horizontal="left" vertical="top" wrapText="1"/>
    </xf>
    <xf numFmtId="0" fontId="6" fillId="0" borderId="0" xfId="1" applyFont="1" applyAlignment="1" applyProtection="1">
      <alignment horizontal="center" vertical="center"/>
      <protection locked="0"/>
    </xf>
    <xf numFmtId="0" fontId="6" fillId="0" borderId="0" xfId="1" applyFont="1" applyFill="1" applyBorder="1" applyAlignment="1" applyProtection="1">
      <alignment horizontal="center" vertical="center"/>
      <protection locked="0"/>
    </xf>
    <xf numFmtId="0" fontId="10" fillId="0" borderId="1" xfId="0" applyFont="1" applyBorder="1" applyAlignment="1" applyProtection="1">
      <alignment horizontal="center" vertical="center" wrapText="1"/>
    </xf>
    <xf numFmtId="0" fontId="0" fillId="0" borderId="1" xfId="0" applyBorder="1" applyAlignment="1">
      <alignment vertical="center"/>
    </xf>
    <xf numFmtId="0" fontId="6" fillId="0" borderId="0" xfId="1" applyFont="1" applyBorder="1" applyProtection="1">
      <protection locked="0"/>
    </xf>
    <xf numFmtId="0" fontId="6" fillId="0" borderId="1" xfId="1" applyFont="1" applyBorder="1" applyAlignment="1" applyProtection="1">
      <alignment horizontal="center"/>
      <protection locked="0"/>
    </xf>
    <xf numFmtId="0" fontId="6" fillId="0" borderId="1" xfId="1" applyFont="1" applyBorder="1" applyProtection="1"/>
    <xf numFmtId="164" fontId="6" fillId="0" borderId="1" xfId="1" applyNumberFormat="1" applyFont="1" applyBorder="1" applyProtection="1"/>
    <xf numFmtId="0" fontId="12" fillId="0" borderId="1" xfId="1" applyFont="1" applyBorder="1" applyProtection="1">
      <protection locked="0"/>
    </xf>
    <xf numFmtId="0" fontId="12" fillId="0" borderId="0" xfId="1" applyFont="1" applyAlignment="1" applyProtection="1">
      <alignment wrapText="1"/>
      <protection locked="0"/>
    </xf>
    <xf numFmtId="4" fontId="12" fillId="0" borderId="0" xfId="1" applyNumberFormat="1" applyFont="1" applyProtection="1">
      <protection locked="0"/>
    </xf>
    <xf numFmtId="0" fontId="12" fillId="0" borderId="0" xfId="1" applyFont="1" applyAlignment="1" applyProtection="1">
      <alignment horizontal="center"/>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top"/>
      <protection locked="0"/>
    </xf>
    <xf numFmtId="0" fontId="7" fillId="0" borderId="1" xfId="0" applyFont="1" applyFill="1" applyBorder="1" applyAlignment="1" applyProtection="1">
      <alignment horizontal="center" vertical="top" wrapText="1"/>
      <protection locked="0"/>
    </xf>
    <xf numFmtId="0" fontId="7" fillId="2" borderId="5" xfId="0" applyFont="1" applyFill="1" applyBorder="1" applyAlignment="1" applyProtection="1">
      <alignment horizontal="left" vertical="top" wrapText="1"/>
    </xf>
    <xf numFmtId="0" fontId="9" fillId="0" borderId="1" xfId="0" applyFont="1" applyBorder="1" applyAlignment="1" applyProtection="1">
      <alignment horizontal="center" vertical="top"/>
      <protection locked="0"/>
    </xf>
    <xf numFmtId="0" fontId="5" fillId="0" borderId="1" xfId="0" applyFont="1" applyBorder="1" applyAlignment="1" applyProtection="1">
      <alignment horizontal="right" vertical="top"/>
      <protection locked="0"/>
    </xf>
    <xf numFmtId="0" fontId="6" fillId="0" borderId="1" xfId="0" applyFont="1" applyBorder="1" applyAlignment="1" applyProtection="1">
      <alignment horizontal="left" vertical="top"/>
      <protection locked="0"/>
    </xf>
    <xf numFmtId="0" fontId="7" fillId="0" borderId="1" xfId="0" applyFont="1" applyFill="1" applyBorder="1" applyAlignment="1" applyProtection="1">
      <alignment horizontal="right" vertical="top" wrapText="1"/>
      <protection locked="0"/>
    </xf>
    <xf numFmtId="0" fontId="8" fillId="0" borderId="1" xfId="1" applyFont="1" applyFill="1" applyBorder="1" applyAlignment="1" applyProtection="1">
      <alignment horizontal="center"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12" fillId="0" borderId="3" xfId="1" applyFont="1" applyBorder="1" applyProtection="1">
      <protection locked="0"/>
    </xf>
    <xf numFmtId="0" fontId="12" fillId="0" borderId="6" xfId="1" applyFont="1" applyBorder="1" applyProtection="1">
      <protection locked="0"/>
    </xf>
    <xf numFmtId="0" fontId="6" fillId="0" borderId="3"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0" fontId="6" fillId="0" borderId="2" xfId="1" applyFont="1" applyBorder="1" applyAlignment="1" applyProtection="1">
      <alignment horizontal="left" wrapText="1"/>
      <protection locked="0"/>
    </xf>
    <xf numFmtId="0" fontId="6" fillId="0" borderId="2" xfId="1" applyFont="1" applyBorder="1" applyAlignment="1" applyProtection="1">
      <alignment horizontal="left" vertical="top" wrapText="1"/>
    </xf>
    <xf numFmtId="0" fontId="6" fillId="0" borderId="2" xfId="1" applyFont="1" applyBorder="1" applyAlignment="1" applyProtection="1">
      <alignment horizontal="left" wrapText="1"/>
    </xf>
    <xf numFmtId="0" fontId="21" fillId="0" borderId="7" xfId="0" applyFont="1" applyBorder="1" applyAlignment="1">
      <alignment vertical="center" wrapText="1"/>
    </xf>
    <xf numFmtId="3" fontId="6" fillId="0" borderId="0" xfId="1" applyNumberFormat="1" applyFont="1" applyAlignment="1" applyProtection="1">
      <alignment wrapText="1"/>
      <protection locked="0"/>
    </xf>
    <xf numFmtId="0" fontId="21" fillId="0" borderId="0" xfId="0" applyFont="1" applyAlignment="1">
      <alignment wrapText="1"/>
    </xf>
    <xf numFmtId="0" fontId="22" fillId="0" borderId="1" xfId="2" applyFont="1" applyBorder="1" applyAlignment="1">
      <alignment horizontal="center" vertical="center"/>
    </xf>
  </cellXfs>
  <cellStyles count="16">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5 2 2" xfId="14" xr:uid="{6C5057E0-56B6-4EA8-A6BE-545879B1E122}"/>
    <cellStyle name="Normal 5 3" xfId="12" xr:uid="{F334C691-9E93-4AE9-8E68-E107274DF6EA}"/>
    <cellStyle name="Normal 6" xfId="6" xr:uid="{00000000-0005-0000-0000-000006000000}"/>
    <cellStyle name="Normal 7" xfId="7" xr:uid="{00000000-0005-0000-0000-000007000000}"/>
    <cellStyle name="Normal 8" xfId="8" xr:uid="{00000000-0005-0000-0000-000008000000}"/>
    <cellStyle name="Normal 8 2" xfId="13" xr:uid="{BBE766A1-1A0C-4F7A-A906-69E7E283AFF1}"/>
    <cellStyle name="Normal 9" xfId="10" xr:uid="{00000000-0005-0000-0000-000009000000}"/>
    <cellStyle name="Normal 9 2" xfId="15" xr:uid="{10DBD2BB-AA26-48FA-AE1D-B7D323FBD896}"/>
    <cellStyle name="Обычный 3" xfId="11" xr:uid="{D4276490-0F58-4391-8463-3E2FADD849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1"/>
  <sheetViews>
    <sheetView zoomScale="70" zoomScaleNormal="70" workbookViewId="0">
      <selection activeCell="H13" sqref="H13"/>
    </sheetView>
  </sheetViews>
  <sheetFormatPr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63" t="s">
        <v>26</v>
      </c>
      <c r="D1" s="63"/>
      <c r="E1" s="63"/>
      <c r="F1" s="63"/>
      <c r="G1" s="63"/>
      <c r="H1" s="63"/>
      <c r="I1" s="63"/>
      <c r="J1" s="63"/>
      <c r="K1" s="63"/>
    </row>
    <row r="2" spans="1:18" x14ac:dyDescent="0.2">
      <c r="D2" s="66" t="s">
        <v>13</v>
      </c>
      <c r="E2" s="66"/>
      <c r="F2" s="66"/>
      <c r="G2" s="66"/>
      <c r="H2" s="66"/>
    </row>
    <row r="3" spans="1:18" x14ac:dyDescent="0.2">
      <c r="A3" s="67" t="s">
        <v>9</v>
      </c>
      <c r="B3" s="67"/>
      <c r="C3" s="67"/>
      <c r="D3" s="68" t="s">
        <v>29</v>
      </c>
      <c r="E3" s="68"/>
      <c r="F3" s="68"/>
      <c r="G3" s="68"/>
      <c r="H3" s="68"/>
      <c r="I3" s="31" t="s">
        <v>10</v>
      </c>
      <c r="J3" s="30" t="s">
        <v>11</v>
      </c>
    </row>
    <row r="4" spans="1:18" s="22" customFormat="1" x14ac:dyDescent="0.2">
      <c r="A4" s="69" t="s">
        <v>8</v>
      </c>
      <c r="B4" s="69"/>
      <c r="C4" s="69"/>
      <c r="D4" s="70" t="s">
        <v>32</v>
      </c>
      <c r="E4" s="70"/>
      <c r="F4" s="70"/>
      <c r="G4" s="70"/>
      <c r="H4" s="70"/>
      <c r="I4" s="70"/>
      <c r="J4" s="26" t="s">
        <v>12</v>
      </c>
      <c r="K4" s="27"/>
    </row>
    <row r="5" spans="1:18" s="23" customFormat="1" x14ac:dyDescent="0.2">
      <c r="C5" s="43"/>
      <c r="D5" s="64"/>
      <c r="E5" s="64"/>
      <c r="F5" s="64"/>
      <c r="G5" s="64"/>
      <c r="H5" s="64"/>
      <c r="I5" s="64"/>
      <c r="J5" s="64"/>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7">
        <v>1</v>
      </c>
      <c r="B7" s="65">
        <v>2</v>
      </c>
      <c r="C7" s="65"/>
      <c r="D7" s="65"/>
      <c r="E7" s="48">
        <v>3</v>
      </c>
      <c r="F7" s="47">
        <v>4</v>
      </c>
      <c r="G7" s="47">
        <v>5</v>
      </c>
      <c r="H7" s="47">
        <v>6</v>
      </c>
      <c r="I7" s="49"/>
      <c r="J7" s="47">
        <v>8</v>
      </c>
      <c r="K7" s="25"/>
    </row>
    <row r="8" spans="1:18" ht="409.5" x14ac:dyDescent="0.2">
      <c r="A8" s="24" t="s">
        <v>30</v>
      </c>
      <c r="B8" s="52">
        <v>1</v>
      </c>
      <c r="C8" s="83" t="s">
        <v>33</v>
      </c>
      <c r="D8" s="83" t="s">
        <v>33</v>
      </c>
      <c r="E8" s="45"/>
      <c r="F8" s="40"/>
      <c r="G8" s="53"/>
      <c r="H8" s="38" t="s">
        <v>34</v>
      </c>
      <c r="I8" s="33"/>
      <c r="J8" s="35"/>
      <c r="K8" s="32"/>
    </row>
    <row r="9" spans="1:18" ht="409.5" x14ac:dyDescent="0.3">
      <c r="A9" s="24" t="s">
        <v>30</v>
      </c>
      <c r="B9" s="52">
        <v>2</v>
      </c>
      <c r="C9" s="83" t="s">
        <v>38</v>
      </c>
      <c r="D9" s="83" t="s">
        <v>38</v>
      </c>
      <c r="E9" s="58"/>
      <c r="F9" s="58"/>
      <c r="G9" s="58"/>
      <c r="H9" s="38" t="s">
        <v>37</v>
      </c>
      <c r="I9" s="58"/>
      <c r="J9" s="58"/>
      <c r="K9" s="9"/>
      <c r="L9" s="9"/>
      <c r="M9" s="9"/>
      <c r="N9" s="9"/>
      <c r="O9" s="9"/>
      <c r="P9" s="9"/>
      <c r="Q9" s="9"/>
      <c r="R9" s="9"/>
    </row>
    <row r="10" spans="1:18" ht="409.5" x14ac:dyDescent="0.3">
      <c r="A10" s="24" t="s">
        <v>30</v>
      </c>
      <c r="B10" s="52">
        <v>3</v>
      </c>
      <c r="C10" s="84" t="s">
        <v>39</v>
      </c>
      <c r="D10" s="84" t="s">
        <v>39</v>
      </c>
      <c r="E10" s="79"/>
      <c r="F10" s="58"/>
      <c r="G10" s="58"/>
      <c r="H10" s="38" t="s">
        <v>40</v>
      </c>
      <c r="I10" s="58"/>
      <c r="J10" s="58"/>
      <c r="K10" s="9"/>
      <c r="L10" s="9"/>
      <c r="M10" s="9"/>
      <c r="N10" s="9"/>
      <c r="O10" s="9"/>
      <c r="P10" s="9"/>
      <c r="Q10" s="9"/>
      <c r="R10" s="9"/>
    </row>
    <row r="11" spans="1:18" ht="409.5" x14ac:dyDescent="0.3">
      <c r="A11" s="24" t="s">
        <v>30</v>
      </c>
      <c r="B11" s="52">
        <v>4</v>
      </c>
      <c r="C11" s="84" t="s">
        <v>41</v>
      </c>
      <c r="D11" s="84" t="s">
        <v>41</v>
      </c>
      <c r="E11" s="80"/>
      <c r="F11" s="79"/>
      <c r="G11" s="58"/>
      <c r="H11" s="38" t="s">
        <v>42</v>
      </c>
      <c r="I11" s="58"/>
      <c r="J11" s="58"/>
      <c r="K11" s="9"/>
      <c r="L11" s="9"/>
      <c r="M11" s="9"/>
      <c r="N11" s="9"/>
      <c r="O11" s="9"/>
      <c r="P11" s="9"/>
      <c r="Q11" s="9"/>
      <c r="R11" s="9"/>
    </row>
    <row r="12" spans="1:18" ht="409.5" x14ac:dyDescent="0.2">
      <c r="A12" s="24" t="s">
        <v>30</v>
      </c>
      <c r="B12" s="52">
        <v>5</v>
      </c>
      <c r="C12" s="84" t="s">
        <v>43</v>
      </c>
      <c r="D12" s="84" t="s">
        <v>43</v>
      </c>
      <c r="E12" s="81"/>
      <c r="H12" s="38" t="s">
        <v>44</v>
      </c>
      <c r="K12" s="32"/>
    </row>
    <row r="13" spans="1:18" ht="315" x14ac:dyDescent="0.2">
      <c r="A13" s="24"/>
      <c r="B13" s="52">
        <v>6</v>
      </c>
      <c r="C13" s="84" t="s">
        <v>61</v>
      </c>
      <c r="D13" s="84" t="s">
        <v>61</v>
      </c>
      <c r="E13" s="81"/>
      <c r="H13" s="38" t="s">
        <v>62</v>
      </c>
      <c r="K13" s="32"/>
    </row>
    <row r="14" spans="1:18" ht="409.5" x14ac:dyDescent="0.2">
      <c r="A14" s="24" t="s">
        <v>30</v>
      </c>
      <c r="B14" s="52">
        <v>7</v>
      </c>
      <c r="C14" s="84" t="s">
        <v>45</v>
      </c>
      <c r="D14" s="84" t="s">
        <v>45</v>
      </c>
      <c r="H14" s="38" t="s">
        <v>46</v>
      </c>
      <c r="K14" s="32"/>
    </row>
    <row r="15" spans="1:18" ht="409.5" x14ac:dyDescent="0.25">
      <c r="A15" s="24" t="s">
        <v>30</v>
      </c>
      <c r="B15" s="52">
        <v>8</v>
      </c>
      <c r="C15" s="85" t="s">
        <v>47</v>
      </c>
      <c r="D15" s="85" t="s">
        <v>47</v>
      </c>
      <c r="H15" s="38" t="s">
        <v>48</v>
      </c>
      <c r="K15" s="32"/>
    </row>
    <row r="16" spans="1:18" ht="409.5" x14ac:dyDescent="0.2">
      <c r="A16" s="24" t="s">
        <v>30</v>
      </c>
      <c r="B16" s="52">
        <v>9</v>
      </c>
      <c r="C16" s="86" t="s">
        <v>49</v>
      </c>
      <c r="D16" s="86" t="s">
        <v>49</v>
      </c>
      <c r="E16" s="81"/>
      <c r="H16" s="38" t="s">
        <v>50</v>
      </c>
      <c r="K16" s="32"/>
    </row>
    <row r="17" spans="1:16" ht="330.75" x14ac:dyDescent="0.25">
      <c r="A17" s="24" t="s">
        <v>30</v>
      </c>
      <c r="B17" s="52">
        <v>10</v>
      </c>
      <c r="C17" s="87" t="s">
        <v>51</v>
      </c>
      <c r="D17" s="87" t="s">
        <v>51</v>
      </c>
      <c r="E17" s="81"/>
      <c r="H17" s="38" t="s">
        <v>52</v>
      </c>
    </row>
    <row r="18" spans="1:16" ht="409.5" x14ac:dyDescent="0.25">
      <c r="A18" s="24" t="s">
        <v>30</v>
      </c>
      <c r="B18" s="52">
        <v>11</v>
      </c>
      <c r="C18" s="85" t="s">
        <v>53</v>
      </c>
      <c r="D18" s="85" t="s">
        <v>53</v>
      </c>
      <c r="E18" s="82"/>
      <c r="F18" s="32"/>
      <c r="H18" s="38" t="s">
        <v>54</v>
      </c>
    </row>
    <row r="19" spans="1:16" ht="20.25" x14ac:dyDescent="0.3">
      <c r="A19" s="9"/>
      <c r="B19" s="9" t="s">
        <v>14</v>
      </c>
      <c r="C19" s="9"/>
      <c r="D19" s="9"/>
      <c r="E19" s="9"/>
      <c r="F19" s="9"/>
      <c r="G19" s="9"/>
      <c r="H19" s="9"/>
      <c r="I19" s="9"/>
      <c r="J19" s="9"/>
      <c r="K19" s="9"/>
      <c r="L19" s="9"/>
      <c r="M19" s="9"/>
      <c r="N19" s="9"/>
      <c r="O19" s="9"/>
      <c r="P19" s="9"/>
    </row>
    <row r="20" spans="1:16" ht="20.25" x14ac:dyDescent="0.3">
      <c r="A20" s="9"/>
      <c r="B20" s="9"/>
      <c r="C20" s="9"/>
      <c r="D20" s="9"/>
      <c r="E20" s="9"/>
      <c r="F20" s="9"/>
      <c r="G20" s="9"/>
      <c r="H20" s="9"/>
      <c r="I20" s="9"/>
      <c r="J20" s="9"/>
      <c r="K20" s="9"/>
      <c r="L20" s="9"/>
      <c r="M20" s="9"/>
      <c r="N20" s="9"/>
      <c r="O20" s="9"/>
      <c r="P20" s="9"/>
    </row>
    <row r="21" spans="1:16" ht="20.25" x14ac:dyDescent="0.3">
      <c r="A21" s="9"/>
      <c r="B21" s="9" t="s">
        <v>15</v>
      </c>
      <c r="C21" s="9"/>
      <c r="D21" s="9"/>
      <c r="E21" s="9"/>
      <c r="F21" s="9"/>
      <c r="G21" s="9"/>
      <c r="H21" s="9"/>
      <c r="I21" s="9"/>
      <c r="J21" s="9"/>
      <c r="K21" s="9"/>
      <c r="L21" s="9"/>
      <c r="M21" s="9"/>
      <c r="N21" s="9"/>
      <c r="O21" s="9"/>
      <c r="P21" s="9"/>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1"/>
  <sheetViews>
    <sheetView tabSelected="1" topLeftCell="A11" zoomScale="85" zoomScaleNormal="85" workbookViewId="0">
      <selection activeCell="M8" sqref="M8:M18"/>
    </sheetView>
  </sheetViews>
  <sheetFormatPr defaultRowHeight="15.75" x14ac:dyDescent="0.25"/>
  <cols>
    <col min="1" max="1" width="3.42578125" style="2" customWidth="1"/>
    <col min="2" max="2" width="5.7109375" style="2" customWidth="1"/>
    <col min="3" max="3" width="4.42578125" style="50" customWidth="1"/>
    <col min="4" max="4" width="20.7109375" style="14"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2" customWidth="1"/>
    <col min="14" max="14" width="13.7109375" style="2" customWidth="1"/>
    <col min="15" max="16384" width="9.140625" style="2"/>
  </cols>
  <sheetData>
    <row r="1" spans="1:14" x14ac:dyDescent="0.25">
      <c r="D1" s="73" t="s">
        <v>25</v>
      </c>
      <c r="E1" s="73"/>
      <c r="F1" s="73"/>
      <c r="G1" s="73"/>
      <c r="H1" s="73"/>
      <c r="I1" s="73"/>
      <c r="J1" s="73"/>
      <c r="K1" s="73"/>
      <c r="L1" s="73"/>
    </row>
    <row r="2" spans="1:14" x14ac:dyDescent="0.25">
      <c r="D2" s="74" t="s">
        <v>16</v>
      </c>
      <c r="E2" s="74"/>
      <c r="F2" s="74"/>
      <c r="G2" s="74"/>
      <c r="H2" s="74"/>
      <c r="I2" s="74"/>
      <c r="J2" s="74"/>
      <c r="K2" s="13"/>
    </row>
    <row r="3" spans="1:14" x14ac:dyDescent="0.25">
      <c r="B3" s="75" t="s">
        <v>9</v>
      </c>
      <c r="C3" s="75"/>
      <c r="D3" s="75"/>
      <c r="E3" s="76" t="s">
        <v>29</v>
      </c>
      <c r="F3" s="76"/>
      <c r="G3" s="76"/>
      <c r="H3" s="76"/>
      <c r="I3" s="76"/>
      <c r="K3" s="2" t="s">
        <v>10</v>
      </c>
      <c r="L3" s="2" t="s">
        <v>11</v>
      </c>
    </row>
    <row r="4" spans="1:14" s="4" customFormat="1" ht="32.25" customHeight="1" x14ac:dyDescent="0.25">
      <c r="A4" s="3"/>
      <c r="B4" s="77" t="s">
        <v>8</v>
      </c>
      <c r="C4" s="77"/>
      <c r="D4" s="77"/>
      <c r="E4" s="70" t="s">
        <v>32</v>
      </c>
      <c r="F4" s="70"/>
      <c r="G4" s="70"/>
      <c r="H4" s="70"/>
      <c r="I4" s="70"/>
      <c r="J4" s="70"/>
      <c r="K4" s="70"/>
      <c r="L4" s="16" t="s">
        <v>12</v>
      </c>
    </row>
    <row r="5" spans="1:14" s="5" customFormat="1" ht="20.100000000000001" customHeight="1" x14ac:dyDescent="0.25">
      <c r="A5" s="3"/>
      <c r="C5" s="51"/>
      <c r="D5" s="4"/>
      <c r="E5" s="71"/>
      <c r="F5" s="71"/>
      <c r="G5" s="71"/>
      <c r="H5" s="71"/>
      <c r="I5" s="71"/>
      <c r="J5" s="34"/>
      <c r="K5" s="34"/>
      <c r="L5" s="34"/>
    </row>
    <row r="6" spans="1:14" ht="47.25" x14ac:dyDescent="0.25">
      <c r="A6" s="6"/>
      <c r="B6" s="1" t="s">
        <v>2</v>
      </c>
      <c r="C6" s="46" t="s">
        <v>0</v>
      </c>
      <c r="D6" s="1" t="s">
        <v>1</v>
      </c>
      <c r="E6" s="46" t="s">
        <v>3</v>
      </c>
      <c r="F6" s="46" t="s">
        <v>17</v>
      </c>
      <c r="G6" s="39" t="s">
        <v>18</v>
      </c>
      <c r="H6" s="46" t="s">
        <v>19</v>
      </c>
      <c r="I6" s="46" t="s">
        <v>20</v>
      </c>
      <c r="J6" s="19" t="s">
        <v>21</v>
      </c>
      <c r="K6" s="46" t="s">
        <v>22</v>
      </c>
      <c r="L6" s="46" t="s">
        <v>23</v>
      </c>
      <c r="M6" s="62" t="s">
        <v>59</v>
      </c>
      <c r="N6" s="62" t="s">
        <v>60</v>
      </c>
    </row>
    <row r="7" spans="1:14" x14ac:dyDescent="0.25">
      <c r="A7" s="6"/>
      <c r="B7" s="46">
        <v>1</v>
      </c>
      <c r="C7" s="72">
        <v>2</v>
      </c>
      <c r="D7" s="72"/>
      <c r="E7" s="72"/>
      <c r="F7" s="46">
        <v>3</v>
      </c>
      <c r="G7" s="39">
        <v>4</v>
      </c>
      <c r="H7" s="46">
        <v>5</v>
      </c>
      <c r="I7" s="46">
        <v>6</v>
      </c>
      <c r="J7" s="46">
        <v>7</v>
      </c>
      <c r="K7" s="46">
        <v>8</v>
      </c>
      <c r="L7" s="15">
        <v>9</v>
      </c>
      <c r="M7" s="14"/>
      <c r="N7" s="14"/>
    </row>
    <row r="8" spans="1:14" ht="76.5" x14ac:dyDescent="0.25">
      <c r="A8" s="18"/>
      <c r="B8" s="24" t="s">
        <v>30</v>
      </c>
      <c r="C8" s="52">
        <v>1</v>
      </c>
      <c r="D8" s="83" t="s">
        <v>33</v>
      </c>
      <c r="E8" s="83" t="s">
        <v>33</v>
      </c>
      <c r="F8" s="45" t="s">
        <v>28</v>
      </c>
      <c r="G8" s="40">
        <v>1</v>
      </c>
      <c r="H8" s="20"/>
      <c r="I8" s="21"/>
      <c r="J8" s="21"/>
      <c r="K8" s="21"/>
      <c r="L8" s="17" t="s">
        <v>31</v>
      </c>
      <c r="M8" s="89">
        <v>44245</v>
      </c>
      <c r="N8" s="14" t="s">
        <v>35</v>
      </c>
    </row>
    <row r="9" spans="1:14" ht="76.5" x14ac:dyDescent="0.25">
      <c r="A9" s="54"/>
      <c r="B9" s="24" t="s">
        <v>30</v>
      </c>
      <c r="C9" s="52">
        <v>2</v>
      </c>
      <c r="D9" s="83" t="s">
        <v>38</v>
      </c>
      <c r="E9" s="83" t="s">
        <v>38</v>
      </c>
      <c r="F9" s="45" t="s">
        <v>28</v>
      </c>
      <c r="G9" s="40">
        <v>1</v>
      </c>
      <c r="H9" s="20"/>
      <c r="I9" s="21"/>
      <c r="J9" s="21"/>
      <c r="K9" s="21"/>
      <c r="L9" s="17" t="s">
        <v>31</v>
      </c>
      <c r="M9" s="89">
        <v>2916666</v>
      </c>
      <c r="N9" s="14" t="s">
        <v>36</v>
      </c>
    </row>
    <row r="10" spans="1:14" ht="76.5" x14ac:dyDescent="0.25">
      <c r="A10" s="54"/>
      <c r="B10" s="24" t="s">
        <v>30</v>
      </c>
      <c r="C10" s="52">
        <v>3</v>
      </c>
      <c r="D10" s="84" t="s">
        <v>39</v>
      </c>
      <c r="E10" s="84" t="s">
        <v>39</v>
      </c>
      <c r="F10" s="45" t="s">
        <v>28</v>
      </c>
      <c r="G10" s="40">
        <v>1</v>
      </c>
      <c r="H10" s="20"/>
      <c r="I10" s="21"/>
      <c r="J10" s="21"/>
      <c r="K10" s="21"/>
      <c r="L10" s="17" t="s">
        <v>31</v>
      </c>
      <c r="M10" s="14">
        <v>1833333</v>
      </c>
      <c r="N10" s="14" t="s">
        <v>55</v>
      </c>
    </row>
    <row r="11" spans="1:14" ht="76.5" x14ac:dyDescent="0.25">
      <c r="A11" s="54"/>
      <c r="B11" s="24" t="s">
        <v>30</v>
      </c>
      <c r="C11" s="52">
        <v>4</v>
      </c>
      <c r="D11" s="84" t="s">
        <v>41</v>
      </c>
      <c r="E11" s="84" t="s">
        <v>41</v>
      </c>
      <c r="F11" s="45" t="s">
        <v>28</v>
      </c>
      <c r="G11" s="40">
        <v>7</v>
      </c>
      <c r="H11" s="20"/>
      <c r="I11" s="21"/>
      <c r="J11" s="21"/>
      <c r="K11" s="21"/>
      <c r="L11" s="17" t="s">
        <v>31</v>
      </c>
      <c r="M11" s="14">
        <v>18000</v>
      </c>
      <c r="N11" s="14" t="s">
        <v>56</v>
      </c>
    </row>
    <row r="12" spans="1:14" ht="76.5" x14ac:dyDescent="0.25">
      <c r="A12" s="54"/>
      <c r="B12" s="24" t="s">
        <v>30</v>
      </c>
      <c r="C12" s="52">
        <v>5</v>
      </c>
      <c r="D12" s="84" t="s">
        <v>43</v>
      </c>
      <c r="E12" s="84" t="s">
        <v>43</v>
      </c>
      <c r="F12" s="45" t="s">
        <v>28</v>
      </c>
      <c r="G12" s="40">
        <v>3</v>
      </c>
      <c r="H12" s="20"/>
      <c r="I12" s="21"/>
      <c r="J12" s="21"/>
      <c r="K12" s="21"/>
      <c r="L12" s="17" t="s">
        <v>31</v>
      </c>
      <c r="M12" s="14">
        <v>21400</v>
      </c>
      <c r="N12" s="14" t="s">
        <v>56</v>
      </c>
    </row>
    <row r="13" spans="1:14" ht="76.5" x14ac:dyDescent="0.25">
      <c r="A13" s="54"/>
      <c r="B13" s="24" t="s">
        <v>30</v>
      </c>
      <c r="C13" s="52">
        <v>6</v>
      </c>
      <c r="D13" s="84" t="s">
        <v>61</v>
      </c>
      <c r="E13" s="84" t="s">
        <v>61</v>
      </c>
      <c r="F13" s="45" t="s">
        <v>28</v>
      </c>
      <c r="G13" s="91">
        <v>1</v>
      </c>
      <c r="H13" s="20"/>
      <c r="I13" s="21"/>
      <c r="J13" s="21"/>
      <c r="K13" s="21"/>
      <c r="L13" s="17" t="s">
        <v>31</v>
      </c>
      <c r="M13" s="14">
        <v>26114</v>
      </c>
      <c r="N13" s="14" t="s">
        <v>56</v>
      </c>
    </row>
    <row r="14" spans="1:14" ht="76.5" x14ac:dyDescent="0.25">
      <c r="A14" s="54"/>
      <c r="B14" s="24" t="s">
        <v>30</v>
      </c>
      <c r="C14" s="52">
        <v>7</v>
      </c>
      <c r="D14" s="84" t="s">
        <v>45</v>
      </c>
      <c r="E14" s="84" t="s">
        <v>45</v>
      </c>
      <c r="F14" s="45" t="s">
        <v>28</v>
      </c>
      <c r="G14" s="40">
        <v>3</v>
      </c>
      <c r="H14" s="20"/>
      <c r="I14" s="21"/>
      <c r="J14" s="21"/>
      <c r="K14" s="21"/>
      <c r="L14" s="17" t="s">
        <v>31</v>
      </c>
      <c r="M14" s="14">
        <v>48000</v>
      </c>
      <c r="N14" s="14" t="s">
        <v>57</v>
      </c>
    </row>
    <row r="15" spans="1:14" ht="76.5" x14ac:dyDescent="0.25">
      <c r="B15" s="24" t="s">
        <v>30</v>
      </c>
      <c r="C15" s="52">
        <v>8</v>
      </c>
      <c r="D15" s="85" t="s">
        <v>47</v>
      </c>
      <c r="E15" s="85" t="s">
        <v>47</v>
      </c>
      <c r="F15" s="45" t="s">
        <v>28</v>
      </c>
      <c r="G15" s="40">
        <v>1</v>
      </c>
      <c r="H15" s="21"/>
      <c r="I15" s="21"/>
      <c r="J15" s="21"/>
      <c r="K15" s="21"/>
      <c r="L15" s="17" t="s">
        <v>31</v>
      </c>
      <c r="M15" s="90">
        <v>42000</v>
      </c>
      <c r="N15" s="14" t="s">
        <v>57</v>
      </c>
    </row>
    <row r="16" spans="1:14" ht="76.5" x14ac:dyDescent="0.25">
      <c r="B16" s="24" t="s">
        <v>30</v>
      </c>
      <c r="C16" s="52">
        <v>9</v>
      </c>
      <c r="D16" s="86" t="s">
        <v>49</v>
      </c>
      <c r="E16" s="86" t="s">
        <v>49</v>
      </c>
      <c r="F16" s="45" t="s">
        <v>28</v>
      </c>
      <c r="G16" s="40">
        <v>1</v>
      </c>
      <c r="H16" s="56"/>
      <c r="I16" s="56"/>
      <c r="J16" s="56"/>
      <c r="K16" s="21"/>
      <c r="L16" s="17" t="s">
        <v>31</v>
      </c>
      <c r="M16" s="14">
        <v>166000</v>
      </c>
      <c r="N16" s="14" t="s">
        <v>58</v>
      </c>
    </row>
    <row r="17" spans="2:15" ht="76.5" x14ac:dyDescent="0.25">
      <c r="B17" s="24" t="s">
        <v>30</v>
      </c>
      <c r="C17" s="52">
        <v>10</v>
      </c>
      <c r="D17" s="87" t="s">
        <v>51</v>
      </c>
      <c r="E17" s="87" t="s">
        <v>51</v>
      </c>
      <c r="F17" s="45" t="s">
        <v>28</v>
      </c>
      <c r="G17" s="40">
        <v>1</v>
      </c>
      <c r="H17" s="57"/>
      <c r="I17" s="57"/>
      <c r="J17" s="56"/>
      <c r="K17" s="21"/>
      <c r="L17" s="17" t="s">
        <v>31</v>
      </c>
      <c r="M17" s="14">
        <v>6000</v>
      </c>
      <c r="N17" s="14" t="s">
        <v>58</v>
      </c>
    </row>
    <row r="18" spans="2:15" ht="77.25" thickBot="1" x14ac:dyDescent="0.3">
      <c r="B18" s="24" t="s">
        <v>30</v>
      </c>
      <c r="C18" s="52">
        <v>11</v>
      </c>
      <c r="D18" s="85" t="s">
        <v>53</v>
      </c>
      <c r="E18" s="85" t="s">
        <v>53</v>
      </c>
      <c r="F18" s="45" t="s">
        <v>28</v>
      </c>
      <c r="G18" s="55">
        <v>3</v>
      </c>
      <c r="H18" s="21"/>
      <c r="I18" s="21"/>
      <c r="J18" s="21"/>
      <c r="K18" s="21"/>
      <c r="L18" s="17" t="s">
        <v>31</v>
      </c>
      <c r="M18" s="14">
        <v>44400</v>
      </c>
      <c r="N18" s="88" t="s">
        <v>58</v>
      </c>
    </row>
    <row r="19" spans="2:15" ht="20.25" x14ac:dyDescent="0.3">
      <c r="B19" s="9" t="s">
        <v>14</v>
      </c>
      <c r="C19" s="9"/>
      <c r="D19" s="59"/>
      <c r="E19" s="9"/>
      <c r="F19" s="9"/>
      <c r="G19" s="61"/>
      <c r="H19" s="9"/>
      <c r="I19" s="9"/>
      <c r="J19" s="9"/>
      <c r="K19" s="9"/>
      <c r="L19" s="9"/>
      <c r="M19" s="60">
        <f>SUM(M8:M18)</f>
        <v>5166158</v>
      </c>
      <c r="N19" s="9"/>
      <c r="O19" s="9"/>
    </row>
    <row r="20" spans="2:15" ht="20.25" x14ac:dyDescent="0.3">
      <c r="B20" s="9"/>
      <c r="C20" s="9"/>
      <c r="D20" s="59"/>
      <c r="E20" s="9"/>
      <c r="F20" s="9"/>
      <c r="G20" s="61"/>
      <c r="H20" s="9"/>
      <c r="I20" s="9"/>
      <c r="J20" s="9"/>
      <c r="K20" s="9"/>
      <c r="L20" s="9"/>
      <c r="M20" s="9"/>
      <c r="N20" s="9"/>
      <c r="O20" s="9"/>
    </row>
    <row r="21" spans="2:15" ht="20.25" x14ac:dyDescent="0.3">
      <c r="B21" s="9" t="s">
        <v>15</v>
      </c>
      <c r="C21" s="9"/>
      <c r="D21" s="59"/>
      <c r="E21" s="9"/>
      <c r="F21" s="9"/>
      <c r="G21" s="61"/>
      <c r="H21" s="9"/>
      <c r="I21" s="9"/>
      <c r="J21" s="9"/>
      <c r="K21" s="9"/>
      <c r="L21" s="9"/>
      <c r="M21" s="9"/>
      <c r="N21" s="9"/>
      <c r="O21" s="9"/>
    </row>
  </sheetData>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8" t="s">
        <v>24</v>
      </c>
      <c r="I12" s="7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Specificaţii tehnice         </vt:lpstr>
      <vt:lpstr>Specificaţii de preț        </vt:lpstr>
      <vt:lpstr>Sheet2</vt:lpstr>
      <vt:lpstr>'Specificaţii de preț        '!_Hlk125125747</vt:lpstr>
      <vt:lpstr>'Specificaţii tehnice         '!OLE_LINK1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2024-05-21T08:40:17Z</dcterms:modified>
</cp:coreProperties>
</file>