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<sst xmlns="http://schemas.openxmlformats.org/spreadsheetml/2006/main" count="565" uniqueCount="152">
  <si>
    <t>Nr. Lot</t>
  </si>
  <si>
    <t>Denumire Lot</t>
  </si>
  <si>
    <t>Denumirea poziție</t>
  </si>
  <si>
    <t>Unitatea de  măsură</t>
  </si>
  <si>
    <t>IMSP IMU</t>
  </si>
  <si>
    <t>IMSP SCM Bălți</t>
  </si>
  <si>
    <t>IMSP SCTO</t>
  </si>
  <si>
    <t xml:space="preserve">Spitalul clinic militar central al Ministerului Apărării RM </t>
  </si>
  <si>
    <t xml:space="preserve">IMSP SR Cahul </t>
  </si>
  <si>
    <t>IMSP SR Căușeni</t>
  </si>
  <si>
    <t>IMSP SR Comrat</t>
  </si>
  <si>
    <t>IMSP SR Edineț</t>
  </si>
  <si>
    <t>IMSP SR Florești</t>
  </si>
  <si>
    <t>IMSP SR Orhei</t>
  </si>
  <si>
    <t>IMSP SR Soroca</t>
  </si>
  <si>
    <t>IMSP SR Ungheni</t>
  </si>
  <si>
    <t>Valoarea estimativă</t>
  </si>
  <si>
    <t>valoarea alocată</t>
  </si>
  <si>
    <t>Endoproteză bipolară de şold (cimentata si necimentată)</t>
  </si>
  <si>
    <t>Cupă diferite dimensiuni</t>
  </si>
  <si>
    <t>bucată</t>
  </si>
  <si>
    <t>Cap diferite dimensiuni</t>
  </si>
  <si>
    <t>Tijă femurală necimentata diferite dimensiuni</t>
  </si>
  <si>
    <t>Tijă femurală cimentata de diferite dimensiuni</t>
  </si>
  <si>
    <t>Restrictor pentru canal femoral</t>
  </si>
  <si>
    <t>Set de instrumente gratis în folosință</t>
  </si>
  <si>
    <t>Motor oscilant</t>
  </si>
  <si>
    <t>1, 8</t>
  </si>
  <si>
    <t>Lame pentru motor oscilant</t>
  </si>
  <si>
    <t>2, 1</t>
  </si>
  <si>
    <t>Proteza de sold totala necimentata tip 1</t>
  </si>
  <si>
    <t>TIJA</t>
  </si>
  <si>
    <t>2, 2</t>
  </si>
  <si>
    <t>CUPA</t>
  </si>
  <si>
    <t>2, 3</t>
  </si>
  <si>
    <t>INSERT</t>
  </si>
  <si>
    <t>2, 4</t>
  </si>
  <si>
    <t>CAP</t>
  </si>
  <si>
    <t>Set de instrumente gratuit în folosință</t>
  </si>
  <si>
    <t>Motor oscilant gratis în folosință</t>
  </si>
  <si>
    <t>Lamele pentru motor</t>
  </si>
  <si>
    <t>Proteza de sold totala necimentata tip II (HA)</t>
  </si>
  <si>
    <t>Proteza totala de sold cu tija de revisie monobloc necimintat cu cotil dubla mobilitate necimentata</t>
  </si>
  <si>
    <t>Insert</t>
  </si>
  <si>
    <t>Proteza totala de sold cu tija de revisie cimentata cu cotil dubla mobilitate cimentata</t>
  </si>
  <si>
    <t>Sistem de proteza totala de revizie a soldului</t>
  </si>
  <si>
    <t>Tija femurală de revizie modular</t>
  </si>
  <si>
    <t>Cupa acetabulara de revizii</t>
  </si>
  <si>
    <t>Insert crosslinked pentru cupa de revizii</t>
  </si>
  <si>
    <t>Cap femural proteic</t>
  </si>
  <si>
    <t>Tija femurala necimentata de revizie tip monobloc.</t>
  </si>
  <si>
    <t>Caja de ranforsare cotil</t>
  </si>
  <si>
    <t>Cupa cimentata dubla mobilitate</t>
  </si>
  <si>
    <t>Insert polimeric pentru cupa cu dubla mobilitate</t>
  </si>
  <si>
    <t>Insert retentiv pentru cupa acetabulara de revizie</t>
  </si>
  <si>
    <t>Şuruburi de cupă</t>
  </si>
  <si>
    <t>Proteză totală cimentată de genunchi cu platou tibial fix</t>
  </si>
  <si>
    <t>Componenta femurală</t>
  </si>
  <si>
    <t>Componenta tibiala</t>
  </si>
  <si>
    <t>Augmente tibiale</t>
  </si>
  <si>
    <t>Tija de extensie</t>
  </si>
  <si>
    <t>Insert tibial</t>
  </si>
  <si>
    <t>Componentă patelară</t>
  </si>
  <si>
    <t>Setul de instrumente</t>
  </si>
  <si>
    <t>8</t>
  </si>
  <si>
    <t>Ciment ortopedic fără antibiotic</t>
  </si>
  <si>
    <t>9</t>
  </si>
  <si>
    <t>Ciment ortopedic cu antibiotic</t>
  </si>
  <si>
    <t>10</t>
  </si>
  <si>
    <t>Ciment ortopedic cu antibiotic asociat cu sistem de mixare în vaacum a cimentului</t>
  </si>
  <si>
    <t>11</t>
  </si>
  <si>
    <t>Sistem de lavaj continuu (sistem de debridare a plăgilor)</t>
  </si>
  <si>
    <t>Endoroteza totală de genunchi cu platou tibial mobil</t>
  </si>
  <si>
    <t>Componenta femurala primara cimentata</t>
  </si>
  <si>
    <t>Componenta tibiala primara cimantata</t>
  </si>
  <si>
    <t>Insertul tibial primar mobil</t>
  </si>
  <si>
    <t>Set de instrumente în custodie</t>
  </si>
  <si>
    <t>Motor oscilant si reamer în custodie</t>
  </si>
  <si>
    <t>Endoproteză totală de genunchi platou anatomic</t>
  </si>
  <si>
    <t>Componentă femurală</t>
  </si>
  <si>
    <t>Componentă tibială</t>
  </si>
  <si>
    <t>Insert de polietilenă</t>
  </si>
  <si>
    <t>Proteza totala de genunchi complet anatomica</t>
  </si>
  <si>
    <t>Componenta femurala cimentata</t>
  </si>
  <si>
    <t>15</t>
  </si>
  <si>
    <t>Artroplastia monopolară cervico-cefalică cimentată a umărului</t>
  </si>
  <si>
    <t>Tija humerală</t>
  </si>
  <si>
    <t>Capul humeral</t>
  </si>
  <si>
    <t>Proteza totala de sold necimentata pentru persoane tinere si active</t>
  </si>
  <si>
    <t>Tija femurala necimentata</t>
  </si>
  <si>
    <t>Cupa acetabulară necimentata</t>
  </si>
  <si>
    <t>Insert din polietilena inalt cross – linkata</t>
  </si>
  <si>
    <t>Cap femoral ceramic</t>
  </si>
  <si>
    <t>Şuruburi de cupă d-6,5 lungime de 15-50 mm</t>
  </si>
  <si>
    <t xml:space="preserve">Proteza totala de sold cu dubla mobilitate </t>
  </si>
  <si>
    <t>Cupa acetabulara necimentata</t>
  </si>
  <si>
    <t>Insert polimeric</t>
  </si>
  <si>
    <t>Cap metalic</t>
  </si>
  <si>
    <t xml:space="preserve">Tija femurala cimentata </t>
  </si>
  <si>
    <t>Cupa acetabulara cimentata</t>
  </si>
  <si>
    <t>Proteza totala cimentata de genunchi de tip constrans</t>
  </si>
  <si>
    <t>Componenta femurala cimentata suprastabilizata</t>
  </si>
  <si>
    <t>Insert tibial suprastabilizat</t>
  </si>
  <si>
    <t>Component tibial</t>
  </si>
  <si>
    <t>Component patelar</t>
  </si>
  <si>
    <t>Elemente de augementare tibiala</t>
  </si>
  <si>
    <t>Elemente de augmentare femurala</t>
  </si>
  <si>
    <t>Proteza totala necimentata pentru sold displazic</t>
  </si>
  <si>
    <t xml:space="preserve">Cupa  acetabulară necimentata </t>
  </si>
  <si>
    <t xml:space="preserve">Insert  polimeric crosslink-at </t>
  </si>
  <si>
    <t xml:space="preserve">Cap  diferite dimensiuni  </t>
  </si>
  <si>
    <t xml:space="preserve">Tija femurala necimentată  </t>
  </si>
  <si>
    <t xml:space="preserve">Şuruburi de cupă </t>
  </si>
  <si>
    <t>Ferestrau oscilator si burghiu pentru alezaj  în custodie</t>
  </si>
  <si>
    <t>Proteza totala de sold adoptata spre abord minim-invaziv posterior</t>
  </si>
  <si>
    <t>Insert cross-linkat</t>
  </si>
  <si>
    <t>Cap femural metalic</t>
  </si>
  <si>
    <t>Cap femural ceramic</t>
  </si>
  <si>
    <t>Set de instrumente dedicat abordului minim invaziv posterior, in custodiie</t>
  </si>
  <si>
    <t>Proteza unicompartimentala  de genunchi.</t>
  </si>
  <si>
    <t>Proteza cimentata de cap radial (modulara)</t>
  </si>
  <si>
    <t xml:space="preserve">Cap  diferite dimensiuni </t>
  </si>
  <si>
    <t>Set de instrumente pentru aplicarea protezelor de cap radial</t>
  </si>
  <si>
    <t xml:space="preserve">Proteza de genunchi cimentata posterostabilizata </t>
  </si>
  <si>
    <t>Componenta tibiala cimentata</t>
  </si>
  <si>
    <t>Insert polietilenic</t>
  </si>
  <si>
    <t xml:space="preserve">Total </t>
  </si>
  <si>
    <t>Cantitatea totală</t>
  </si>
  <si>
    <t>Proteza totala de genunchi de tip pivot medial</t>
  </si>
  <si>
    <t xml:space="preserve">Componenta femurala  </t>
  </si>
  <si>
    <t>Componentul  tibia</t>
  </si>
  <si>
    <t xml:space="preserve">Insert de polietilena </t>
  </si>
  <si>
    <t xml:space="preserve">Component patelar </t>
  </si>
  <si>
    <t>Proteza totala de genunchi cimentata cu interschimbabi-litate completa</t>
  </si>
  <si>
    <t xml:space="preserve">Componenta femurala primara  </t>
  </si>
  <si>
    <t xml:space="preserve">Componenta Tibiala Primara </t>
  </si>
  <si>
    <t xml:space="preserve">Insertul Tibial Primar </t>
  </si>
  <si>
    <t xml:space="preserve">Componenta Patelara </t>
  </si>
  <si>
    <t xml:space="preserve">Componenta Femurala de Revizie </t>
  </si>
  <si>
    <t xml:space="preserve">Componenta tibiala de revizie </t>
  </si>
  <si>
    <t xml:space="preserve">Insertul de Revizie </t>
  </si>
  <si>
    <t>Tije de Extensie</t>
  </si>
  <si>
    <t xml:space="preserve">Augmentul Tibial </t>
  </si>
  <si>
    <t>Augmentul Femural</t>
  </si>
  <si>
    <t xml:space="preserve">Componenta Femurala De Revizie Tip Balama </t>
  </si>
  <si>
    <t xml:space="preserve">Componenta Tibiala de Revizie Balama </t>
  </si>
  <si>
    <t xml:space="preserve">Insertul Tibial de Revizie Tip Balama </t>
  </si>
  <si>
    <t>Augment Tibial Revizie Balama</t>
  </si>
  <si>
    <t>Tije de Extensie Tibiala Balama</t>
  </si>
  <si>
    <t xml:space="preserve">Proteza unicompartimentala de genunchi cimentata, cu interschimbabilitate completa </t>
  </si>
  <si>
    <t>Componenta Femurala</t>
  </si>
  <si>
    <t>Componenta Tibiala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</si>
</sst>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2" fillId="0" borderId="0" xfId="0" applyFon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1"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S180" totalsRowShown="0" headerRowDxfId="20" dataDxfId="19">
  <autoFilter ref="A2:S180"/>
  <tableColumns count="19">
    <tableColumn id="1" name="Nr. Lot" dataDxfId="18"/>
    <tableColumn id="2" name="Denumire Lot" dataDxfId="17"/>
    <tableColumn id="3" name="Denumirea poziție" dataDxfId="16"/>
    <tableColumn id="5" name="Unitatea de  măsură" dataDxfId="15"/>
    <tableColumn id="11" name="IMSP IMU" dataDxfId="14"/>
    <tableColumn id="12" name="IMSP SCM Bălți" dataDxfId="13"/>
    <tableColumn id="13" name="IMSP SCTO" dataDxfId="12"/>
    <tableColumn id="14" name="Spitalul clinic militar central al Ministerului Apărării RM " dataDxfId="11"/>
    <tableColumn id="15" name="IMSP SR Cahul " dataDxfId="10"/>
    <tableColumn id="16" name="IMSP SR Căușeni" dataDxfId="9"/>
    <tableColumn id="17" name="IMSP SR Comrat" dataDxfId="8"/>
    <tableColumn id="18" name="IMSP SR Edineț" dataDxfId="7"/>
    <tableColumn id="19" name="IMSP SR Florești" dataDxfId="6"/>
    <tableColumn id="20" name="IMSP SR Orhei" dataDxfId="5"/>
    <tableColumn id="21" name="IMSP SR Soroca" dataDxfId="4"/>
    <tableColumn id="22" name="IMSP SR Ungheni" dataDxfId="3"/>
    <tableColumn id="23" name="Cantitatea totală" dataDxfId="2"/>
    <tableColumn id="24" name="Valoarea estimativă" dataDxfId="1"/>
    <tableColumn id="25" name="valoarea alocată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80"/>
  <sheetViews>
    <sheetView tabSelected="1" zoomScaleSheetLayoutView="100" workbookViewId="0" topLeftCell="A1">
      <pane xSplit="1" ySplit="2" topLeftCell="D3" activePane="bottomRight" state="frozen"/>
      <selection pane="topRight" activeCell="B1" sqref="B1"/>
      <selection pane="bottomLeft" activeCell="A3" sqref="A3"/>
      <selection pane="bottomRight" activeCell="V4" sqref="V4"/>
    </sheetView>
  </sheetViews>
  <sheetFormatPr defaultColWidth="9.140625" defaultRowHeight="15"/>
  <cols>
    <col min="1" max="1" width="5.7109375" style="3" customWidth="1"/>
    <col min="2" max="2" width="25.57421875" style="1" customWidth="1"/>
    <col min="3" max="3" width="19.57421875" style="1" customWidth="1"/>
    <col min="4" max="4" width="11.140625" style="1" customWidth="1"/>
    <col min="5" max="5" width="11.57421875" style="1" customWidth="1"/>
    <col min="6" max="6" width="6.140625" style="1" customWidth="1"/>
    <col min="7" max="8" width="8.28125" style="1" customWidth="1"/>
    <col min="9" max="9" width="8.57421875" style="1" customWidth="1"/>
    <col min="10" max="10" width="6.140625" style="1" customWidth="1"/>
    <col min="11" max="11" width="8.00390625" style="1" customWidth="1"/>
    <col min="12" max="12" width="8.140625" style="1" customWidth="1"/>
    <col min="13" max="13" width="11.7109375" style="1" customWidth="1"/>
    <col min="14" max="14" width="8.28125" style="1" customWidth="1"/>
    <col min="15" max="15" width="7.421875" style="1" customWidth="1"/>
    <col min="16" max="16" width="6.57421875" style="1" customWidth="1"/>
    <col min="17" max="17" width="9.421875" style="1" customWidth="1"/>
    <col min="18" max="18" width="13.140625" style="1" hidden="1" customWidth="1"/>
    <col min="19" max="19" width="7.57421875" style="1" hidden="1" customWidth="1"/>
    <col min="20" max="20" width="3.7109375" style="1" customWidth="1"/>
    <col min="21" max="16384" width="9.140625" style="1" customWidth="1"/>
  </cols>
  <sheetData>
    <row r="2" spans="1:19" ht="9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127</v>
      </c>
      <c r="R2" s="2" t="s">
        <v>16</v>
      </c>
      <c r="S2" s="2" t="s">
        <v>17</v>
      </c>
    </row>
    <row r="3" spans="1:21" ht="45">
      <c r="A3" s="1">
        <v>1.1</v>
      </c>
      <c r="B3" s="1" t="s">
        <v>18</v>
      </c>
      <c r="C3" s="1" t="s">
        <v>19</v>
      </c>
      <c r="D3" s="1" t="s">
        <v>20</v>
      </c>
      <c r="E3" s="1">
        <v>150</v>
      </c>
      <c r="G3" s="1">
        <v>50</v>
      </c>
      <c r="I3" s="1">
        <v>20</v>
      </c>
      <c r="M3" s="1">
        <v>10</v>
      </c>
      <c r="N3" s="1">
        <v>5</v>
      </c>
      <c r="Q3" s="1">
        <f>SUM(Table1[[#This Row],[IMSP IMU]:[IMSP SR Ungheni]])</f>
        <v>235</v>
      </c>
      <c r="R3" s="1">
        <v>1021709.5</v>
      </c>
      <c r="S3" s="1">
        <v>1021709.5</v>
      </c>
      <c r="U3" s="6"/>
    </row>
    <row r="4" spans="1:21" ht="45">
      <c r="A4" s="1">
        <v>1.2</v>
      </c>
      <c r="B4" s="1" t="s">
        <v>18</v>
      </c>
      <c r="C4" s="1" t="s">
        <v>21</v>
      </c>
      <c r="D4" s="1" t="s">
        <v>20</v>
      </c>
      <c r="E4" s="1">
        <v>150</v>
      </c>
      <c r="G4" s="1">
        <v>50</v>
      </c>
      <c r="I4" s="1">
        <v>20</v>
      </c>
      <c r="M4" s="7">
        <v>15</v>
      </c>
      <c r="N4" s="1">
        <v>5</v>
      </c>
      <c r="Q4" s="1">
        <f>SUM(Table1[[#This Row],[IMSP IMU]:[IMSP SR Ungheni]])</f>
        <v>240</v>
      </c>
      <c r="R4" s="1">
        <v>446633.01</v>
      </c>
      <c r="S4" s="1">
        <v>446633.01</v>
      </c>
      <c r="U4" s="6"/>
    </row>
    <row r="5" spans="1:21" ht="45">
      <c r="A5" s="1">
        <v>1.3</v>
      </c>
      <c r="B5" s="1" t="s">
        <v>18</v>
      </c>
      <c r="C5" s="1" t="s">
        <v>22</v>
      </c>
      <c r="D5" s="1" t="s">
        <v>20</v>
      </c>
      <c r="E5" s="1">
        <v>120</v>
      </c>
      <c r="G5" s="1">
        <v>35</v>
      </c>
      <c r="N5" s="1">
        <v>3</v>
      </c>
      <c r="Q5" s="1">
        <f>SUM(Table1[[#This Row],[IMSP IMU]:[IMSP SR Ungheni]])</f>
        <v>158</v>
      </c>
      <c r="R5" s="1">
        <v>1101061.236</v>
      </c>
      <c r="S5" s="1">
        <v>1101061.236</v>
      </c>
      <c r="U5" s="6"/>
    </row>
    <row r="6" spans="1:19" ht="45">
      <c r="A6" s="1">
        <v>1.4</v>
      </c>
      <c r="B6" s="1" t="s">
        <v>18</v>
      </c>
      <c r="C6" s="1" t="s">
        <v>23</v>
      </c>
      <c r="D6" s="1" t="s">
        <v>20</v>
      </c>
      <c r="E6" s="1">
        <v>30</v>
      </c>
      <c r="G6" s="1">
        <v>15</v>
      </c>
      <c r="I6" s="1">
        <v>20</v>
      </c>
      <c r="M6" s="1">
        <v>15</v>
      </c>
      <c r="N6" s="1">
        <v>2</v>
      </c>
      <c r="Q6" s="1">
        <f>SUM(Table1[[#This Row],[IMSP IMU]:[IMSP SR Ungheni]])</f>
        <v>82</v>
      </c>
      <c r="R6" s="1">
        <v>425776.47199999995</v>
      </c>
      <c r="S6" s="1">
        <v>425776.47199999995</v>
      </c>
    </row>
    <row r="7" spans="1:19" ht="45">
      <c r="A7" s="1">
        <v>1.5</v>
      </c>
      <c r="B7" s="1" t="s">
        <v>18</v>
      </c>
      <c r="C7" s="1" t="s">
        <v>24</v>
      </c>
      <c r="D7" s="1" t="s">
        <v>20</v>
      </c>
      <c r="E7" s="1">
        <v>30</v>
      </c>
      <c r="G7" s="1">
        <v>15</v>
      </c>
      <c r="M7" s="1">
        <v>15</v>
      </c>
      <c r="N7" s="1">
        <v>2</v>
      </c>
      <c r="Q7" s="1">
        <f>SUM(Table1[[#This Row],[IMSP IMU]:[IMSP SR Ungheni]])</f>
        <v>62</v>
      </c>
      <c r="R7" s="1">
        <v>30806.56</v>
      </c>
      <c r="S7" s="1">
        <v>30806.56</v>
      </c>
    </row>
    <row r="8" spans="1:19" ht="45">
      <c r="A8" s="1">
        <v>1.6</v>
      </c>
      <c r="B8" s="1" t="s">
        <v>18</v>
      </c>
      <c r="C8" s="1" t="s">
        <v>25</v>
      </c>
      <c r="D8" s="1" t="s">
        <v>20</v>
      </c>
      <c r="E8" s="1">
        <v>2</v>
      </c>
      <c r="G8" s="1">
        <v>1</v>
      </c>
      <c r="I8" s="1">
        <v>1</v>
      </c>
      <c r="M8" s="1">
        <v>1</v>
      </c>
      <c r="N8" s="1">
        <v>1</v>
      </c>
      <c r="Q8" s="1">
        <f>SUM(Table1[[#This Row],[IMSP IMU]:[IMSP SR Ungheni]])</f>
        <v>6</v>
      </c>
      <c r="R8" s="1">
        <v>0</v>
      </c>
      <c r="S8" s="1">
        <v>0</v>
      </c>
    </row>
    <row r="9" spans="1:22" ht="45">
      <c r="A9" s="1">
        <v>1.7</v>
      </c>
      <c r="B9" s="1" t="s">
        <v>18</v>
      </c>
      <c r="C9" s="1" t="s">
        <v>26</v>
      </c>
      <c r="D9" s="1" t="s">
        <v>20</v>
      </c>
      <c r="E9" s="1">
        <v>2</v>
      </c>
      <c r="G9" s="1">
        <v>1</v>
      </c>
      <c r="I9" s="1">
        <v>1</v>
      </c>
      <c r="N9" s="1">
        <v>1</v>
      </c>
      <c r="Q9" s="1">
        <f>SUM(Table1[[#This Row],[IMSP IMU]:[IMSP SR Ungheni]])</f>
        <v>5</v>
      </c>
      <c r="R9" s="1">
        <v>0</v>
      </c>
      <c r="S9" s="1">
        <v>0</v>
      </c>
      <c r="U9" s="6"/>
      <c r="V9" s="6"/>
    </row>
    <row r="10" spans="1:22" ht="45">
      <c r="A10" s="1" t="s">
        <v>27</v>
      </c>
      <c r="B10" s="1" t="s">
        <v>18</v>
      </c>
      <c r="C10" s="1" t="s">
        <v>28</v>
      </c>
      <c r="D10" s="1" t="s">
        <v>20</v>
      </c>
      <c r="E10" s="1">
        <v>50</v>
      </c>
      <c r="G10" s="1">
        <v>10</v>
      </c>
      <c r="I10" s="1">
        <v>2</v>
      </c>
      <c r="N10" s="1">
        <v>1</v>
      </c>
      <c r="Q10" s="1">
        <f>SUM(Table1[[#This Row],[IMSP IMU]:[IMSP SR Ungheni]])</f>
        <v>63</v>
      </c>
      <c r="R10" s="1">
        <v>136952.55</v>
      </c>
      <c r="S10" s="1">
        <v>164343.06</v>
      </c>
      <c r="U10" s="6"/>
      <c r="V10" s="6"/>
    </row>
    <row r="11" spans="1:22" ht="30">
      <c r="A11" s="1" t="s">
        <v>29</v>
      </c>
      <c r="B11" s="1" t="s">
        <v>30</v>
      </c>
      <c r="C11" s="1" t="s">
        <v>31</v>
      </c>
      <c r="D11" s="1" t="s">
        <v>20</v>
      </c>
      <c r="E11" s="1">
        <v>100</v>
      </c>
      <c r="F11" s="1">
        <v>150</v>
      </c>
      <c r="G11" s="1">
        <v>190</v>
      </c>
      <c r="H11" s="1">
        <v>15</v>
      </c>
      <c r="M11" s="1">
        <v>25</v>
      </c>
      <c r="N11" s="1">
        <v>0</v>
      </c>
      <c r="O11" s="1">
        <v>35</v>
      </c>
      <c r="P11" s="1">
        <v>25</v>
      </c>
      <c r="Q11" s="1">
        <f>SUM(Table1[[#This Row],[IMSP IMU]:[IMSP SR Ungheni]])</f>
        <v>540</v>
      </c>
      <c r="R11" s="1">
        <v>5366304</v>
      </c>
      <c r="S11" s="1">
        <v>5366304</v>
      </c>
      <c r="U11" s="6"/>
      <c r="V11" s="6"/>
    </row>
    <row r="12" spans="1:22" ht="30">
      <c r="A12" s="1" t="s">
        <v>32</v>
      </c>
      <c r="B12" s="1" t="s">
        <v>30</v>
      </c>
      <c r="C12" s="1" t="s">
        <v>33</v>
      </c>
      <c r="D12" s="1" t="s">
        <v>20</v>
      </c>
      <c r="E12" s="1">
        <v>100</v>
      </c>
      <c r="F12" s="1">
        <v>150</v>
      </c>
      <c r="G12" s="1">
        <v>190</v>
      </c>
      <c r="H12" s="1">
        <v>15</v>
      </c>
      <c r="M12" s="7">
        <v>30</v>
      </c>
      <c r="N12" s="1">
        <v>0</v>
      </c>
      <c r="O12" s="1">
        <v>35</v>
      </c>
      <c r="P12" s="1">
        <v>25</v>
      </c>
      <c r="Q12" s="1">
        <f>SUM(Table1[[#This Row],[IMSP IMU]:[IMSP SR Ungheni]])</f>
        <v>545</v>
      </c>
      <c r="R12" s="1">
        <v>3414310.92</v>
      </c>
      <c r="S12" s="1">
        <v>3414310.92</v>
      </c>
      <c r="U12" s="6"/>
      <c r="V12" s="6"/>
    </row>
    <row r="13" spans="1:22" ht="30">
      <c r="A13" s="1" t="s">
        <v>34</v>
      </c>
      <c r="B13" s="1" t="s">
        <v>30</v>
      </c>
      <c r="C13" s="1" t="s">
        <v>35</v>
      </c>
      <c r="D13" s="1" t="s">
        <v>20</v>
      </c>
      <c r="E13" s="1">
        <v>100</v>
      </c>
      <c r="F13" s="1">
        <v>150</v>
      </c>
      <c r="G13" s="1">
        <v>190</v>
      </c>
      <c r="H13" s="1">
        <v>15</v>
      </c>
      <c r="M13" s="7">
        <v>30</v>
      </c>
      <c r="N13" s="1">
        <v>0</v>
      </c>
      <c r="O13" s="1">
        <v>35</v>
      </c>
      <c r="P13" s="1">
        <v>25</v>
      </c>
      <c r="Q13" s="1">
        <f>SUM(Table1[[#This Row],[IMSP IMU]:[IMSP SR Ungheni]])</f>
        <v>545</v>
      </c>
      <c r="R13" s="1">
        <v>1173879</v>
      </c>
      <c r="S13" s="1">
        <v>1173879</v>
      </c>
      <c r="U13" s="6"/>
      <c r="V13" s="6"/>
    </row>
    <row r="14" spans="1:22" ht="30">
      <c r="A14" s="1" t="s">
        <v>36</v>
      </c>
      <c r="B14" s="1" t="s">
        <v>30</v>
      </c>
      <c r="C14" s="1" t="s">
        <v>37</v>
      </c>
      <c r="D14" s="1" t="s">
        <v>20</v>
      </c>
      <c r="E14" s="1">
        <v>100</v>
      </c>
      <c r="F14" s="1">
        <v>150</v>
      </c>
      <c r="G14" s="1">
        <v>190</v>
      </c>
      <c r="H14" s="1">
        <v>15</v>
      </c>
      <c r="M14" s="1">
        <v>25</v>
      </c>
      <c r="N14" s="1">
        <v>0</v>
      </c>
      <c r="O14" s="1">
        <v>35</v>
      </c>
      <c r="P14" s="1">
        <v>25</v>
      </c>
      <c r="Q14" s="1">
        <f>SUM(Table1[[#This Row],[IMSP IMU]:[IMSP SR Ungheni]])</f>
        <v>540</v>
      </c>
      <c r="R14" s="1">
        <v>1482441.4799999997</v>
      </c>
      <c r="S14" s="1">
        <v>1482441.4799999997</v>
      </c>
      <c r="U14" s="6"/>
      <c r="V14" s="6"/>
    </row>
    <row r="15" spans="1:22" ht="30">
      <c r="A15" s="1">
        <v>2.5</v>
      </c>
      <c r="B15" s="1" t="s">
        <v>30</v>
      </c>
      <c r="C15" s="1" t="s">
        <v>38</v>
      </c>
      <c r="D15" s="1" t="s">
        <v>20</v>
      </c>
      <c r="E15" s="1">
        <v>2</v>
      </c>
      <c r="F15" s="1">
        <v>2</v>
      </c>
      <c r="G15" s="1">
        <v>2</v>
      </c>
      <c r="H15" s="1">
        <v>1</v>
      </c>
      <c r="M15" s="1">
        <v>1</v>
      </c>
      <c r="N15" s="1">
        <v>0</v>
      </c>
      <c r="O15" s="1">
        <v>1</v>
      </c>
      <c r="P15" s="1">
        <v>1</v>
      </c>
      <c r="Q15" s="1">
        <f>SUM(Table1[[#This Row],[IMSP IMU]:[IMSP SR Ungheni]])</f>
        <v>10</v>
      </c>
      <c r="R15" s="1">
        <v>0</v>
      </c>
      <c r="S15" s="1">
        <v>0</v>
      </c>
      <c r="U15" s="6"/>
      <c r="V15" s="6"/>
    </row>
    <row r="16" spans="1:22" ht="30">
      <c r="A16" s="1">
        <v>2.6</v>
      </c>
      <c r="B16" s="1" t="s">
        <v>30</v>
      </c>
      <c r="C16" s="1" t="s">
        <v>39</v>
      </c>
      <c r="D16" s="1" t="s">
        <v>20</v>
      </c>
      <c r="E16" s="1">
        <v>2</v>
      </c>
      <c r="F16" s="1">
        <v>2</v>
      </c>
      <c r="G16" s="1">
        <v>2</v>
      </c>
      <c r="H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f>SUM(Table1[[#This Row],[IMSP IMU]:[IMSP SR Ungheni]])</f>
        <v>10</v>
      </c>
      <c r="R16" s="1">
        <v>0</v>
      </c>
      <c r="S16" s="1">
        <v>0</v>
      </c>
      <c r="U16" s="6"/>
      <c r="V16" s="6"/>
    </row>
    <row r="17" spans="1:19" ht="30">
      <c r="A17" s="1">
        <v>2.7</v>
      </c>
      <c r="B17" s="1" t="s">
        <v>30</v>
      </c>
      <c r="C17" s="1" t="s">
        <v>40</v>
      </c>
      <c r="D17" s="1" t="s">
        <v>20</v>
      </c>
      <c r="E17" s="1">
        <v>30</v>
      </c>
      <c r="F17" s="1">
        <v>15</v>
      </c>
      <c r="G17" s="1">
        <v>40</v>
      </c>
      <c r="H17" s="1">
        <v>5</v>
      </c>
      <c r="M17" s="1">
        <v>5</v>
      </c>
      <c r="N17" s="1">
        <v>0</v>
      </c>
      <c r="O17" s="1">
        <v>10</v>
      </c>
      <c r="P17" s="1">
        <v>2</v>
      </c>
      <c r="Q17" s="1">
        <f>SUM(Table1[[#This Row],[IMSP IMU]:[IMSP SR Ungheni]])</f>
        <v>107</v>
      </c>
      <c r="R17" s="1">
        <v>39874.619999999995</v>
      </c>
      <c r="S17" s="1">
        <v>47849.544</v>
      </c>
    </row>
    <row r="18" spans="1:19" ht="30">
      <c r="A18" s="1">
        <v>3.1</v>
      </c>
      <c r="B18" s="1" t="s">
        <v>41</v>
      </c>
      <c r="C18" s="1" t="s">
        <v>31</v>
      </c>
      <c r="D18" s="1" t="s">
        <v>20</v>
      </c>
      <c r="E18" s="1">
        <v>100</v>
      </c>
      <c r="G18" s="1">
        <v>50</v>
      </c>
      <c r="J18" s="1">
        <v>50</v>
      </c>
      <c r="K18" s="1">
        <v>40</v>
      </c>
      <c r="N18" s="1">
        <v>20</v>
      </c>
      <c r="Q18" s="1">
        <f>SUM(Table1[[#This Row],[IMSP IMU]:[IMSP SR Ungheni]])</f>
        <v>260</v>
      </c>
      <c r="R18" s="1">
        <v>1807028.3399999999</v>
      </c>
      <c r="S18" s="1">
        <v>1807028.3399999999</v>
      </c>
    </row>
    <row r="19" spans="1:19" ht="30">
      <c r="A19" s="1">
        <v>3.2</v>
      </c>
      <c r="B19" s="1" t="s">
        <v>41</v>
      </c>
      <c r="C19" s="1" t="s">
        <v>33</v>
      </c>
      <c r="D19" s="1" t="s">
        <v>20</v>
      </c>
      <c r="E19" s="1">
        <v>100</v>
      </c>
      <c r="G19" s="1">
        <v>50</v>
      </c>
      <c r="J19" s="1">
        <v>50</v>
      </c>
      <c r="K19" s="1">
        <v>40</v>
      </c>
      <c r="N19" s="1">
        <v>20</v>
      </c>
      <c r="Q19" s="1">
        <f>SUM(Table1[[#This Row],[IMSP IMU]:[IMSP SR Ungheni]])</f>
        <v>260</v>
      </c>
      <c r="R19" s="1">
        <v>1690758.42</v>
      </c>
      <c r="S19" s="1">
        <v>1690758.42</v>
      </c>
    </row>
    <row r="20" spans="1:19" ht="30">
      <c r="A20" s="1">
        <v>3.3</v>
      </c>
      <c r="B20" s="1" t="s">
        <v>41</v>
      </c>
      <c r="C20" s="1" t="s">
        <v>35</v>
      </c>
      <c r="D20" s="1" t="s">
        <v>20</v>
      </c>
      <c r="E20" s="1">
        <v>100</v>
      </c>
      <c r="G20" s="1">
        <v>50</v>
      </c>
      <c r="J20" s="1">
        <v>50</v>
      </c>
      <c r="K20" s="1">
        <v>40</v>
      </c>
      <c r="N20" s="1">
        <v>20</v>
      </c>
      <c r="Q20" s="1">
        <f>SUM(Table1[[#This Row],[IMSP IMU]:[IMSP SR Ungheni]])</f>
        <v>260</v>
      </c>
      <c r="R20" s="1">
        <v>758984.2000000001</v>
      </c>
      <c r="S20" s="1">
        <v>758984.2000000001</v>
      </c>
    </row>
    <row r="21" spans="1:19" ht="30">
      <c r="A21" s="1">
        <v>3.4</v>
      </c>
      <c r="B21" s="1" t="s">
        <v>41</v>
      </c>
      <c r="C21" s="1" t="s">
        <v>37</v>
      </c>
      <c r="D21" s="1" t="s">
        <v>20</v>
      </c>
      <c r="E21" s="1">
        <v>100</v>
      </c>
      <c r="G21" s="1">
        <v>50</v>
      </c>
      <c r="J21" s="1">
        <v>50</v>
      </c>
      <c r="K21" s="1">
        <v>40</v>
      </c>
      <c r="N21" s="1">
        <v>20</v>
      </c>
      <c r="Q21" s="1">
        <f>SUM(Table1[[#This Row],[IMSP IMU]:[IMSP SR Ungheni]])</f>
        <v>260</v>
      </c>
      <c r="R21" s="1">
        <v>716997.84</v>
      </c>
      <c r="S21" s="1">
        <v>716997.84</v>
      </c>
    </row>
    <row r="22" spans="1:19" ht="30">
      <c r="A22" s="1">
        <v>3.5</v>
      </c>
      <c r="B22" s="1" t="s">
        <v>41</v>
      </c>
      <c r="C22" s="1" t="s">
        <v>38</v>
      </c>
      <c r="D22" s="1" t="s">
        <v>20</v>
      </c>
      <c r="E22" s="1">
        <v>2</v>
      </c>
      <c r="G22" s="1">
        <v>1</v>
      </c>
      <c r="J22" s="5">
        <v>1</v>
      </c>
      <c r="K22" s="1">
        <v>1</v>
      </c>
      <c r="N22" s="1">
        <v>1</v>
      </c>
      <c r="Q22" s="1">
        <f>SUM(Table1[[#This Row],[IMSP IMU]:[IMSP SR Ungheni]])</f>
        <v>6</v>
      </c>
      <c r="R22" s="1">
        <v>0</v>
      </c>
      <c r="S22" s="1">
        <v>0</v>
      </c>
    </row>
    <row r="23" spans="1:19" ht="30">
      <c r="A23" s="1">
        <v>3.6</v>
      </c>
      <c r="B23" s="1" t="s">
        <v>41</v>
      </c>
      <c r="C23" s="1" t="s">
        <v>39</v>
      </c>
      <c r="D23" s="1" t="s">
        <v>20</v>
      </c>
      <c r="E23" s="1">
        <v>2</v>
      </c>
      <c r="G23" s="1">
        <v>1</v>
      </c>
      <c r="J23" s="1">
        <v>1</v>
      </c>
      <c r="K23" s="1">
        <v>1</v>
      </c>
      <c r="N23" s="1">
        <v>1</v>
      </c>
      <c r="Q23" s="1">
        <f>SUM(Table1[[#This Row],[IMSP IMU]:[IMSP SR Ungheni]])</f>
        <v>6</v>
      </c>
      <c r="R23" s="1">
        <v>0</v>
      </c>
      <c r="S23" s="1">
        <v>0</v>
      </c>
    </row>
    <row r="24" spans="1:19" ht="30">
      <c r="A24" s="1">
        <v>3.7</v>
      </c>
      <c r="B24" s="1" t="s">
        <v>41</v>
      </c>
      <c r="C24" s="1" t="s">
        <v>40</v>
      </c>
      <c r="D24" s="1" t="s">
        <v>20</v>
      </c>
      <c r="E24" s="1">
        <v>30</v>
      </c>
      <c r="G24" s="1">
        <v>10</v>
      </c>
      <c r="J24" s="1">
        <v>5</v>
      </c>
      <c r="K24" s="1">
        <v>5</v>
      </c>
      <c r="N24" s="1">
        <v>1</v>
      </c>
      <c r="Q24" s="1">
        <f>SUM(Table1[[#This Row],[IMSP IMU]:[IMSP SR Ungheni]])</f>
        <v>51</v>
      </c>
      <c r="R24" s="1">
        <v>19005.66</v>
      </c>
      <c r="S24" s="1">
        <v>22806.792</v>
      </c>
    </row>
    <row r="25" spans="1:19" ht="60">
      <c r="A25" s="1">
        <v>4.1</v>
      </c>
      <c r="B25" s="1" t="s">
        <v>42</v>
      </c>
      <c r="C25" s="1" t="s">
        <v>31</v>
      </c>
      <c r="D25" s="1" t="s">
        <v>20</v>
      </c>
      <c r="E25" s="1">
        <v>10</v>
      </c>
      <c r="N25" s="1">
        <v>0</v>
      </c>
      <c r="Q25" s="1">
        <f>SUM(Table1[[#This Row],[IMSP IMU]:[IMSP SR Ungheni]])</f>
        <v>10</v>
      </c>
      <c r="R25" s="1">
        <v>314127.536</v>
      </c>
      <c r="S25" s="1">
        <v>314127.536</v>
      </c>
    </row>
    <row r="26" spans="1:19" ht="60">
      <c r="A26" s="1">
        <v>4.2</v>
      </c>
      <c r="B26" s="1" t="s">
        <v>42</v>
      </c>
      <c r="C26" s="1" t="s">
        <v>33</v>
      </c>
      <c r="D26" s="1" t="s">
        <v>20</v>
      </c>
      <c r="E26" s="1">
        <v>10</v>
      </c>
      <c r="N26" s="1">
        <v>0</v>
      </c>
      <c r="Q26" s="1">
        <f>SUM(Table1[[#This Row],[IMSP IMU]:[IMSP SR Ungheni]])</f>
        <v>10</v>
      </c>
      <c r="R26" s="1">
        <v>135250.736</v>
      </c>
      <c r="S26" s="1">
        <v>135250.736</v>
      </c>
    </row>
    <row r="27" spans="1:19" ht="60">
      <c r="A27" s="1">
        <v>4.3</v>
      </c>
      <c r="B27" s="1" t="s">
        <v>42</v>
      </c>
      <c r="C27" s="1" t="s">
        <v>43</v>
      </c>
      <c r="D27" s="1" t="s">
        <v>20</v>
      </c>
      <c r="E27" s="1">
        <v>10</v>
      </c>
      <c r="N27" s="1">
        <v>0</v>
      </c>
      <c r="Q27" s="1">
        <f>SUM(Table1[[#This Row],[IMSP IMU]:[IMSP SR Ungheni]])</f>
        <v>10</v>
      </c>
      <c r="R27" s="1">
        <v>377380.36</v>
      </c>
      <c r="S27" s="1">
        <v>377380.36</v>
      </c>
    </row>
    <row r="28" spans="1:19" ht="60">
      <c r="A28" s="1">
        <v>4.4</v>
      </c>
      <c r="B28" s="1" t="s">
        <v>42</v>
      </c>
      <c r="C28" s="1" t="s">
        <v>37</v>
      </c>
      <c r="D28" s="1" t="s">
        <v>20</v>
      </c>
      <c r="E28" s="1">
        <v>10</v>
      </c>
      <c r="N28" s="1">
        <v>0</v>
      </c>
      <c r="Q28" s="1">
        <f>SUM(Table1[[#This Row],[IMSP IMU]:[IMSP SR Ungheni]])</f>
        <v>10</v>
      </c>
      <c r="R28" s="1">
        <v>408435.36</v>
      </c>
      <c r="S28" s="1">
        <v>408435.36</v>
      </c>
    </row>
    <row r="29" spans="1:19" ht="60">
      <c r="A29" s="1">
        <v>4.5</v>
      </c>
      <c r="B29" s="1" t="s">
        <v>42</v>
      </c>
      <c r="C29" s="1" t="s">
        <v>38</v>
      </c>
      <c r="D29" s="1" t="s">
        <v>20</v>
      </c>
      <c r="E29" s="1">
        <v>1</v>
      </c>
      <c r="N29" s="1">
        <v>0</v>
      </c>
      <c r="Q29" s="1">
        <f>SUM(Table1[[#This Row],[IMSP IMU]:[IMSP SR Ungheni]])</f>
        <v>1</v>
      </c>
      <c r="R29" s="1">
        <v>0</v>
      </c>
      <c r="S29" s="1">
        <v>0</v>
      </c>
    </row>
    <row r="30" spans="1:19" ht="60">
      <c r="A30" s="1">
        <v>4.6</v>
      </c>
      <c r="B30" s="1" t="s">
        <v>42</v>
      </c>
      <c r="C30" s="1" t="s">
        <v>39</v>
      </c>
      <c r="D30" s="1" t="s">
        <v>20</v>
      </c>
      <c r="E30" s="1">
        <v>1</v>
      </c>
      <c r="N30" s="1">
        <v>0</v>
      </c>
      <c r="Q30" s="1">
        <f>SUM(Table1[[#This Row],[IMSP IMU]:[IMSP SR Ungheni]])</f>
        <v>1</v>
      </c>
      <c r="R30" s="1">
        <v>0</v>
      </c>
      <c r="S30" s="1">
        <v>0</v>
      </c>
    </row>
    <row r="31" spans="1:19" ht="60">
      <c r="A31" s="1">
        <v>4.7</v>
      </c>
      <c r="B31" s="1" t="s">
        <v>42</v>
      </c>
      <c r="C31" s="1" t="s">
        <v>40</v>
      </c>
      <c r="D31" s="1" t="s">
        <v>20</v>
      </c>
      <c r="E31" s="1">
        <v>3</v>
      </c>
      <c r="N31" s="1">
        <v>0</v>
      </c>
      <c r="Q31" s="1">
        <f>SUM(Table1[[#This Row],[IMSP IMU]:[IMSP SR Ungheni]])</f>
        <v>3</v>
      </c>
      <c r="R31" s="1">
        <v>4658.25</v>
      </c>
      <c r="S31" s="1">
        <v>5589.9</v>
      </c>
    </row>
    <row r="32" spans="1:19" ht="60">
      <c r="A32" s="1">
        <v>5.1</v>
      </c>
      <c r="B32" s="1" t="s">
        <v>44</v>
      </c>
      <c r="C32" s="1" t="s">
        <v>31</v>
      </c>
      <c r="D32" s="1" t="s">
        <v>20</v>
      </c>
      <c r="E32" s="1">
        <v>5</v>
      </c>
      <c r="G32" s="1">
        <v>50</v>
      </c>
      <c r="N32" s="1">
        <v>0</v>
      </c>
      <c r="Q32" s="1">
        <f>SUM(Table1[[#This Row],[IMSP IMU]:[IMSP SR Ungheni]])</f>
        <v>55</v>
      </c>
      <c r="R32" s="1">
        <v>662713.7</v>
      </c>
      <c r="S32" s="1">
        <v>662713.7</v>
      </c>
    </row>
    <row r="33" spans="1:19" ht="60">
      <c r="A33" s="1">
        <v>5.2</v>
      </c>
      <c r="B33" s="1" t="s">
        <v>44</v>
      </c>
      <c r="C33" s="1" t="s">
        <v>33</v>
      </c>
      <c r="D33" s="1" t="s">
        <v>20</v>
      </c>
      <c r="E33" s="1">
        <v>5</v>
      </c>
      <c r="G33" s="1">
        <v>50</v>
      </c>
      <c r="N33" s="1">
        <v>0</v>
      </c>
      <c r="Q33" s="1">
        <f>SUM(Table1[[#This Row],[IMSP IMU]:[IMSP SR Ungheni]])</f>
        <v>55</v>
      </c>
      <c r="R33" s="1">
        <v>471414.9</v>
      </c>
      <c r="S33" s="1">
        <v>471414.9</v>
      </c>
    </row>
    <row r="34" spans="1:19" ht="60">
      <c r="A34" s="1">
        <v>5.3</v>
      </c>
      <c r="B34" s="1" t="s">
        <v>44</v>
      </c>
      <c r="C34" s="1" t="s">
        <v>35</v>
      </c>
      <c r="D34" s="1" t="s">
        <v>20</v>
      </c>
      <c r="E34" s="1">
        <v>5</v>
      </c>
      <c r="G34" s="1">
        <v>50</v>
      </c>
      <c r="N34" s="1">
        <v>0</v>
      </c>
      <c r="Q34" s="1">
        <f>SUM(Table1[[#This Row],[IMSP IMU]:[IMSP SR Ungheni]])</f>
        <v>55</v>
      </c>
      <c r="R34" s="1">
        <v>225459.30000000002</v>
      </c>
      <c r="S34" s="1">
        <v>225459.30000000002</v>
      </c>
    </row>
    <row r="35" spans="1:19" ht="60">
      <c r="A35" s="1">
        <v>5.4</v>
      </c>
      <c r="B35" s="1" t="s">
        <v>44</v>
      </c>
      <c r="C35" s="1" t="s">
        <v>37</v>
      </c>
      <c r="D35" s="1" t="s">
        <v>20</v>
      </c>
      <c r="E35" s="1">
        <v>5</v>
      </c>
      <c r="G35" s="1">
        <v>50</v>
      </c>
      <c r="N35" s="1">
        <v>0</v>
      </c>
      <c r="Q35" s="1">
        <f>SUM(Table1[[#This Row],[IMSP IMU]:[IMSP SR Ungheni]])</f>
        <v>55</v>
      </c>
      <c r="R35" s="1">
        <v>163970.4</v>
      </c>
      <c r="S35" s="1">
        <v>163970.4</v>
      </c>
    </row>
    <row r="36" spans="1:19" ht="60">
      <c r="A36" s="1">
        <v>5.5</v>
      </c>
      <c r="B36" s="1" t="s">
        <v>44</v>
      </c>
      <c r="C36" s="1" t="s">
        <v>24</v>
      </c>
      <c r="D36" s="1" t="s">
        <v>20</v>
      </c>
      <c r="E36" s="1">
        <v>5</v>
      </c>
      <c r="G36" s="1">
        <v>50</v>
      </c>
      <c r="N36" s="1">
        <v>0</v>
      </c>
      <c r="Q36" s="1">
        <f>SUM(Table1[[#This Row],[IMSP IMU]:[IMSP SR Ungheni]])</f>
        <v>55</v>
      </c>
      <c r="R36" s="1">
        <v>0</v>
      </c>
      <c r="S36" s="1">
        <v>0</v>
      </c>
    </row>
    <row r="37" spans="1:19" ht="60">
      <c r="A37" s="1">
        <v>5.6</v>
      </c>
      <c r="B37" s="1" t="s">
        <v>44</v>
      </c>
      <c r="C37" s="1" t="s">
        <v>38</v>
      </c>
      <c r="D37" s="1" t="s">
        <v>20</v>
      </c>
      <c r="E37" s="1">
        <v>1</v>
      </c>
      <c r="G37" s="1">
        <v>1</v>
      </c>
      <c r="N37" s="1">
        <v>0</v>
      </c>
      <c r="Q37" s="1">
        <f>SUM(Table1[[#This Row],[IMSP IMU]:[IMSP SR Ungheni]])</f>
        <v>2</v>
      </c>
      <c r="R37" s="1">
        <v>0</v>
      </c>
      <c r="S37" s="1">
        <v>0</v>
      </c>
    </row>
    <row r="38" spans="1:19" ht="60">
      <c r="A38" s="1">
        <v>5.7</v>
      </c>
      <c r="B38" s="1" t="s">
        <v>44</v>
      </c>
      <c r="C38" s="1" t="s">
        <v>39</v>
      </c>
      <c r="D38" s="1" t="s">
        <v>20</v>
      </c>
      <c r="E38" s="1">
        <v>1</v>
      </c>
      <c r="G38" s="1">
        <v>1</v>
      </c>
      <c r="N38" s="1">
        <v>0</v>
      </c>
      <c r="Q38" s="1">
        <f>SUM(Table1[[#This Row],[IMSP IMU]:[IMSP SR Ungheni]])</f>
        <v>2</v>
      </c>
      <c r="R38" s="1">
        <v>0</v>
      </c>
      <c r="S38" s="1">
        <v>0</v>
      </c>
    </row>
    <row r="39" spans="1:19" ht="60">
      <c r="A39" s="1">
        <v>5.8</v>
      </c>
      <c r="B39" s="1" t="s">
        <v>44</v>
      </c>
      <c r="C39" s="1" t="s">
        <v>40</v>
      </c>
      <c r="D39" s="1" t="s">
        <v>20</v>
      </c>
      <c r="E39" s="1">
        <v>2</v>
      </c>
      <c r="G39" s="1">
        <v>10</v>
      </c>
      <c r="N39" s="1">
        <v>0</v>
      </c>
      <c r="Q39" s="1">
        <f>SUM(Table1[[#This Row],[IMSP IMU]:[IMSP SR Ungheni]])</f>
        <v>12</v>
      </c>
      <c r="R39" s="1">
        <v>0</v>
      </c>
      <c r="S39" s="1">
        <v>0</v>
      </c>
    </row>
    <row r="40" spans="1:19" ht="30">
      <c r="A40" s="1">
        <v>6.1</v>
      </c>
      <c r="B40" s="1" t="s">
        <v>45</v>
      </c>
      <c r="C40" s="1" t="s">
        <v>46</v>
      </c>
      <c r="D40" s="1" t="s">
        <v>20</v>
      </c>
      <c r="E40" s="1">
        <v>10</v>
      </c>
      <c r="G40" s="1">
        <v>10</v>
      </c>
      <c r="N40" s="1">
        <v>0</v>
      </c>
      <c r="Q40" s="1">
        <f>SUM(Table1[[#This Row],[IMSP IMU]:[IMSP SR Ungheni]])</f>
        <v>20</v>
      </c>
      <c r="R40" s="1">
        <v>745021.872</v>
      </c>
      <c r="S40" s="1">
        <v>745021.872</v>
      </c>
    </row>
    <row r="41" spans="1:19" ht="30">
      <c r="A41" s="1">
        <v>6.2</v>
      </c>
      <c r="B41" s="1" t="s">
        <v>45</v>
      </c>
      <c r="C41" s="1" t="s">
        <v>47</v>
      </c>
      <c r="D41" s="1" t="s">
        <v>20</v>
      </c>
      <c r="E41" s="1">
        <v>20</v>
      </c>
      <c r="G41" s="1">
        <v>50</v>
      </c>
      <c r="N41" s="1">
        <v>0</v>
      </c>
      <c r="Q41" s="1">
        <f>SUM(Table1[[#This Row],[IMSP IMU]:[IMSP SR Ungheni]])</f>
        <v>70</v>
      </c>
      <c r="R41" s="1">
        <v>2607576.552</v>
      </c>
      <c r="S41" s="1">
        <v>2607576.552</v>
      </c>
    </row>
    <row r="42" spans="1:19" ht="45">
      <c r="A42" s="1">
        <v>6.3</v>
      </c>
      <c r="B42" s="1" t="s">
        <v>45</v>
      </c>
      <c r="C42" s="1" t="s">
        <v>48</v>
      </c>
      <c r="D42" s="1" t="s">
        <v>20</v>
      </c>
      <c r="E42" s="1">
        <v>20</v>
      </c>
      <c r="G42" s="1">
        <v>30</v>
      </c>
      <c r="N42" s="1">
        <v>0</v>
      </c>
      <c r="Q42" s="1">
        <f>SUM(Table1[[#This Row],[IMSP IMU]:[IMSP SR Ungheni]])</f>
        <v>50</v>
      </c>
      <c r="R42" s="1">
        <v>738363.68</v>
      </c>
      <c r="S42" s="1">
        <v>738363.68</v>
      </c>
    </row>
    <row r="43" spans="1:19" ht="30">
      <c r="A43" s="1">
        <v>6.4</v>
      </c>
      <c r="B43" s="1" t="s">
        <v>45</v>
      </c>
      <c r="C43" s="1" t="s">
        <v>49</v>
      </c>
      <c r="D43" s="1" t="s">
        <v>20</v>
      </c>
      <c r="E43" s="1">
        <v>20</v>
      </c>
      <c r="G43" s="1">
        <v>55</v>
      </c>
      <c r="N43" s="1">
        <v>0</v>
      </c>
      <c r="Q43" s="1">
        <f>SUM(Table1[[#This Row],[IMSP IMU]:[IMSP SR Ungheni]])</f>
        <v>75</v>
      </c>
      <c r="R43" s="1">
        <v>306326.52</v>
      </c>
      <c r="S43" s="1">
        <v>306326.52</v>
      </c>
    </row>
    <row r="44" spans="1:19" ht="60">
      <c r="A44" s="1">
        <v>6.5</v>
      </c>
      <c r="B44" s="1" t="s">
        <v>45</v>
      </c>
      <c r="C44" s="1" t="s">
        <v>50</v>
      </c>
      <c r="D44" s="1" t="s">
        <v>20</v>
      </c>
      <c r="E44" s="1">
        <v>10</v>
      </c>
      <c r="G44" s="1">
        <v>40</v>
      </c>
      <c r="N44" s="1">
        <v>0</v>
      </c>
      <c r="Q44" s="1">
        <f>SUM(Table1[[#This Row],[IMSP IMU]:[IMSP SR Ungheni]])</f>
        <v>50</v>
      </c>
      <c r="R44" s="1">
        <v>1570637.68</v>
      </c>
      <c r="S44" s="1">
        <v>1570637.68</v>
      </c>
    </row>
    <row r="45" spans="1:19" ht="30">
      <c r="A45" s="1">
        <v>6.6</v>
      </c>
      <c r="B45" s="1" t="s">
        <v>45</v>
      </c>
      <c r="C45" s="1" t="s">
        <v>51</v>
      </c>
      <c r="D45" s="1" t="s">
        <v>20</v>
      </c>
      <c r="E45" s="1">
        <v>2</v>
      </c>
      <c r="G45" s="1">
        <v>5</v>
      </c>
      <c r="N45" s="1">
        <v>0</v>
      </c>
      <c r="Q45" s="1">
        <f>SUM(Table1[[#This Row],[IMSP IMU]:[IMSP SR Ungheni]])</f>
        <v>7</v>
      </c>
      <c r="R45" s="1">
        <v>159021.4752</v>
      </c>
      <c r="S45" s="1">
        <v>159021.4752</v>
      </c>
    </row>
    <row r="46" spans="1:19" ht="30">
      <c r="A46" s="1">
        <v>6.7</v>
      </c>
      <c r="B46" s="1" t="s">
        <v>45</v>
      </c>
      <c r="C46" s="1" t="s">
        <v>52</v>
      </c>
      <c r="D46" s="1" t="s">
        <v>20</v>
      </c>
      <c r="E46" s="1">
        <v>10</v>
      </c>
      <c r="G46" s="1">
        <v>25</v>
      </c>
      <c r="N46" s="1">
        <v>0</v>
      </c>
      <c r="Q46" s="1">
        <f>SUM(Table1[[#This Row],[IMSP IMU]:[IMSP SR Ungheni]])</f>
        <v>35</v>
      </c>
      <c r="R46" s="1">
        <v>308164.97599999997</v>
      </c>
      <c r="S46" s="1">
        <v>308164.97599999997</v>
      </c>
    </row>
    <row r="47" spans="1:19" ht="45">
      <c r="A47" s="1">
        <v>6.8</v>
      </c>
      <c r="B47" s="1" t="s">
        <v>45</v>
      </c>
      <c r="C47" s="1" t="s">
        <v>53</v>
      </c>
      <c r="D47" s="1" t="s">
        <v>20</v>
      </c>
      <c r="E47" s="1">
        <v>10</v>
      </c>
      <c r="G47" s="1">
        <v>25</v>
      </c>
      <c r="N47" s="1">
        <v>0</v>
      </c>
      <c r="Q47" s="1">
        <f>SUM(Table1[[#This Row],[IMSP IMU]:[IMSP SR Ungheni]])</f>
        <v>35</v>
      </c>
      <c r="R47" s="1">
        <v>134256.976</v>
      </c>
      <c r="S47" s="1">
        <v>134256.976</v>
      </c>
    </row>
    <row r="48" spans="1:19" ht="60">
      <c r="A48" s="1">
        <v>6.9</v>
      </c>
      <c r="B48" s="1" t="s">
        <v>45</v>
      </c>
      <c r="C48" s="1" t="s">
        <v>54</v>
      </c>
      <c r="D48" s="1" t="s">
        <v>20</v>
      </c>
      <c r="E48" s="1">
        <v>1</v>
      </c>
      <c r="N48" s="1">
        <v>0</v>
      </c>
      <c r="Q48" s="1">
        <f>SUM(Table1[[#This Row],[IMSP IMU]:[IMSP SR Ungheni]])</f>
        <v>1</v>
      </c>
      <c r="R48" s="1">
        <v>2956.436</v>
      </c>
      <c r="S48" s="1">
        <v>2956.436</v>
      </c>
    </row>
    <row r="49" spans="1:19" ht="30">
      <c r="A49" s="1">
        <v>6.1</v>
      </c>
      <c r="B49" s="1" t="s">
        <v>45</v>
      </c>
      <c r="C49" s="1" t="s">
        <v>55</v>
      </c>
      <c r="D49" s="1" t="s">
        <v>20</v>
      </c>
      <c r="E49" s="1">
        <v>20</v>
      </c>
      <c r="G49" s="1">
        <v>225</v>
      </c>
      <c r="N49" s="1">
        <v>0</v>
      </c>
      <c r="Q49" s="1">
        <f>SUM(Table1[[#This Row],[IMSP IMU]:[IMSP SR Ungheni]])</f>
        <v>245</v>
      </c>
      <c r="R49" s="1">
        <v>197820.34999999998</v>
      </c>
      <c r="S49" s="1">
        <v>197820.34999999998</v>
      </c>
    </row>
    <row r="50" spans="1:19" ht="30">
      <c r="A50" s="1">
        <v>6.11</v>
      </c>
      <c r="B50" s="1" t="s">
        <v>45</v>
      </c>
      <c r="C50" s="1" t="s">
        <v>38</v>
      </c>
      <c r="D50" s="1" t="s">
        <v>20</v>
      </c>
      <c r="E50" s="1">
        <v>1</v>
      </c>
      <c r="G50" s="1">
        <v>1</v>
      </c>
      <c r="N50" s="1">
        <v>0</v>
      </c>
      <c r="Q50" s="1">
        <f>SUM(Table1[[#This Row],[IMSP IMU]:[IMSP SR Ungheni]])</f>
        <v>2</v>
      </c>
      <c r="R50" s="1">
        <v>0</v>
      </c>
      <c r="S50" s="1">
        <v>0</v>
      </c>
    </row>
    <row r="51" spans="1:19" ht="30">
      <c r="A51" s="1">
        <v>6.12</v>
      </c>
      <c r="B51" s="1" t="s">
        <v>45</v>
      </c>
      <c r="C51" s="1" t="s">
        <v>39</v>
      </c>
      <c r="D51" s="1" t="s">
        <v>20</v>
      </c>
      <c r="E51" s="1">
        <v>1</v>
      </c>
      <c r="G51" s="1">
        <v>1</v>
      </c>
      <c r="N51" s="1">
        <v>0</v>
      </c>
      <c r="Q51" s="1">
        <f>SUM(Table1[[#This Row],[IMSP IMU]:[IMSP SR Ungheni]])</f>
        <v>2</v>
      </c>
      <c r="R51" s="1">
        <v>0</v>
      </c>
      <c r="S51" s="1">
        <v>0</v>
      </c>
    </row>
    <row r="52" spans="1:19" ht="30">
      <c r="A52" s="1">
        <v>6.13</v>
      </c>
      <c r="B52" s="1" t="s">
        <v>45</v>
      </c>
      <c r="C52" s="1" t="s">
        <v>40</v>
      </c>
      <c r="D52" s="1" t="s">
        <v>20</v>
      </c>
      <c r="E52" s="1">
        <v>10</v>
      </c>
      <c r="G52" s="1">
        <v>25</v>
      </c>
      <c r="N52" s="1">
        <v>0</v>
      </c>
      <c r="Q52" s="1">
        <f>SUM(Table1[[#This Row],[IMSP IMU]:[IMSP SR Ungheni]])</f>
        <v>35</v>
      </c>
      <c r="R52" s="1">
        <v>32607.75</v>
      </c>
      <c r="S52" s="1">
        <v>39129.3</v>
      </c>
    </row>
    <row r="53" spans="1:19" ht="45">
      <c r="A53" s="1">
        <v>7.1</v>
      </c>
      <c r="B53" s="1" t="s">
        <v>56</v>
      </c>
      <c r="C53" s="1" t="s">
        <v>57</v>
      </c>
      <c r="D53" s="1" t="s">
        <v>20</v>
      </c>
      <c r="E53" s="1">
        <v>150</v>
      </c>
      <c r="G53" s="1">
        <v>10</v>
      </c>
      <c r="N53" s="1">
        <v>0</v>
      </c>
      <c r="Q53" s="1">
        <f>SUM(Table1[[#This Row],[IMSP IMU]:[IMSP SR Ungheni]])</f>
        <v>160</v>
      </c>
      <c r="R53" s="1">
        <v>1788768</v>
      </c>
      <c r="S53" s="1">
        <v>1788768</v>
      </c>
    </row>
    <row r="54" spans="1:19" ht="45">
      <c r="A54" s="1">
        <v>7.2</v>
      </c>
      <c r="B54" s="1" t="s">
        <v>56</v>
      </c>
      <c r="C54" s="1" t="s">
        <v>58</v>
      </c>
      <c r="D54" s="1" t="s">
        <v>20</v>
      </c>
      <c r="E54" s="1">
        <v>150</v>
      </c>
      <c r="G54" s="1">
        <v>10</v>
      </c>
      <c r="N54" s="1">
        <v>0</v>
      </c>
      <c r="Q54" s="1">
        <f>SUM(Table1[[#This Row],[IMSP IMU]:[IMSP SR Ungheni]])</f>
        <v>160</v>
      </c>
      <c r="R54" s="1">
        <v>914259.2</v>
      </c>
      <c r="S54" s="1">
        <v>914259.2</v>
      </c>
    </row>
    <row r="55" spans="1:19" ht="45">
      <c r="A55" s="1">
        <v>7.3</v>
      </c>
      <c r="B55" s="1" t="s">
        <v>56</v>
      </c>
      <c r="C55" s="1" t="s">
        <v>59</v>
      </c>
      <c r="D55" s="1" t="s">
        <v>20</v>
      </c>
      <c r="E55" s="1">
        <v>50</v>
      </c>
      <c r="G55" s="1">
        <v>10</v>
      </c>
      <c r="N55" s="1">
        <v>0</v>
      </c>
      <c r="Q55" s="1">
        <f>SUM(Table1[[#This Row],[IMSP IMU]:[IMSP SR Ungheni]])</f>
        <v>60</v>
      </c>
      <c r="R55" s="1">
        <v>305581.19999999995</v>
      </c>
      <c r="S55" s="1">
        <v>305581.19999999995</v>
      </c>
    </row>
    <row r="56" spans="1:19" ht="45">
      <c r="A56" s="1">
        <v>7.4</v>
      </c>
      <c r="B56" s="1" t="s">
        <v>56</v>
      </c>
      <c r="C56" s="1" t="s">
        <v>60</v>
      </c>
      <c r="D56" s="1" t="s">
        <v>20</v>
      </c>
      <c r="E56" s="1">
        <v>50</v>
      </c>
      <c r="G56" s="1">
        <v>10</v>
      </c>
      <c r="N56" s="1">
        <v>0</v>
      </c>
      <c r="Q56" s="1">
        <f>SUM(Table1[[#This Row],[IMSP IMU]:[IMSP SR Ungheni]])</f>
        <v>60</v>
      </c>
      <c r="R56" s="1">
        <v>305581.19999999995</v>
      </c>
      <c r="S56" s="1">
        <v>305581.19999999995</v>
      </c>
    </row>
    <row r="57" spans="1:19" ht="45">
      <c r="A57" s="1">
        <v>7.5</v>
      </c>
      <c r="B57" s="1" t="s">
        <v>56</v>
      </c>
      <c r="C57" s="1" t="s">
        <v>61</v>
      </c>
      <c r="D57" s="1" t="s">
        <v>20</v>
      </c>
      <c r="E57" s="1">
        <v>150</v>
      </c>
      <c r="G57" s="1">
        <v>10</v>
      </c>
      <c r="N57" s="1">
        <v>0</v>
      </c>
      <c r="Q57" s="1">
        <f>SUM(Table1[[#This Row],[IMSP IMU]:[IMSP SR Ungheni]])</f>
        <v>160</v>
      </c>
      <c r="R57" s="1">
        <v>467067.2</v>
      </c>
      <c r="S57" s="1">
        <v>467067.2</v>
      </c>
    </row>
    <row r="58" spans="1:19" ht="45">
      <c r="A58" s="1">
        <v>7.6</v>
      </c>
      <c r="B58" s="1" t="s">
        <v>56</v>
      </c>
      <c r="C58" s="1" t="s">
        <v>62</v>
      </c>
      <c r="D58" s="1" t="s">
        <v>20</v>
      </c>
      <c r="E58" s="1">
        <v>50</v>
      </c>
      <c r="N58" s="1">
        <v>0</v>
      </c>
      <c r="Q58" s="1">
        <f>SUM(Table1[[#This Row],[IMSP IMU]:[IMSP SR Ungheni]])</f>
        <v>50</v>
      </c>
      <c r="R58" s="1">
        <v>45340.299999999996</v>
      </c>
      <c r="S58" s="1">
        <v>45340.299999999996</v>
      </c>
    </row>
    <row r="59" spans="1:19" ht="45">
      <c r="A59" s="1">
        <v>7.7</v>
      </c>
      <c r="B59" s="1" t="s">
        <v>56</v>
      </c>
      <c r="C59" s="1" t="s">
        <v>63</v>
      </c>
      <c r="D59" s="1" t="s">
        <v>20</v>
      </c>
      <c r="E59" s="1">
        <v>2</v>
      </c>
      <c r="G59" s="1">
        <v>1</v>
      </c>
      <c r="N59" s="1">
        <v>0</v>
      </c>
      <c r="Q59" s="1">
        <f>SUM(Table1[[#This Row],[IMSP IMU]:[IMSP SR Ungheni]])</f>
        <v>3</v>
      </c>
      <c r="R59" s="1">
        <v>0</v>
      </c>
      <c r="S59" s="1">
        <v>0</v>
      </c>
    </row>
    <row r="60" spans="1:19" ht="45">
      <c r="A60" s="1">
        <v>7.8</v>
      </c>
      <c r="B60" s="1" t="s">
        <v>56</v>
      </c>
      <c r="C60" s="1" t="s">
        <v>26</v>
      </c>
      <c r="D60" s="1" t="s">
        <v>20</v>
      </c>
      <c r="E60" s="1">
        <v>2</v>
      </c>
      <c r="G60" s="1">
        <v>1</v>
      </c>
      <c r="N60" s="1">
        <v>0</v>
      </c>
      <c r="Q60" s="1">
        <f>SUM(Table1[[#This Row],[IMSP IMU]:[IMSP SR Ungheni]])</f>
        <v>3</v>
      </c>
      <c r="R60" s="1">
        <v>0</v>
      </c>
      <c r="S60" s="1">
        <v>0</v>
      </c>
    </row>
    <row r="61" spans="1:19" ht="45">
      <c r="A61" s="1">
        <v>7.9</v>
      </c>
      <c r="B61" s="1" t="s">
        <v>56</v>
      </c>
      <c r="C61" s="1" t="s">
        <v>28</v>
      </c>
      <c r="D61" s="1" t="s">
        <v>20</v>
      </c>
      <c r="E61" s="1">
        <v>80</v>
      </c>
      <c r="G61" s="1">
        <v>10</v>
      </c>
      <c r="N61" s="1">
        <v>0</v>
      </c>
      <c r="Q61" s="1">
        <f>SUM(Table1[[#This Row],[IMSP IMU]:[IMSP SR Ungheni]])</f>
        <v>90</v>
      </c>
      <c r="R61" s="1">
        <v>33539.399999999994</v>
      </c>
      <c r="S61" s="1">
        <v>40247.28</v>
      </c>
    </row>
    <row r="62" spans="1:19" ht="30">
      <c r="A62" s="1" t="s">
        <v>64</v>
      </c>
      <c r="B62" s="1" t="s">
        <v>65</v>
      </c>
      <c r="C62" s="1" t="s">
        <v>65</v>
      </c>
      <c r="D62" s="1" t="s">
        <v>20</v>
      </c>
      <c r="E62" s="1">
        <v>5</v>
      </c>
      <c r="F62" s="1">
        <v>50</v>
      </c>
      <c r="M62" s="1">
        <v>10</v>
      </c>
      <c r="N62" s="1">
        <v>0</v>
      </c>
      <c r="Q62" s="1">
        <f>SUM(Table1[[#This Row],[IMSP IMU]:[IMSP SR Ungheni]])</f>
        <v>65</v>
      </c>
      <c r="R62" s="1">
        <v>38272.18199999999</v>
      </c>
      <c r="S62" s="1">
        <v>41333.95656</v>
      </c>
    </row>
    <row r="63" spans="1:19" ht="30">
      <c r="A63" s="1" t="s">
        <v>66</v>
      </c>
      <c r="B63" s="1" t="s">
        <v>67</v>
      </c>
      <c r="C63" s="1" t="s">
        <v>67</v>
      </c>
      <c r="D63" s="1" t="s">
        <v>20</v>
      </c>
      <c r="E63" s="1">
        <v>400</v>
      </c>
      <c r="G63" s="1">
        <v>400</v>
      </c>
      <c r="I63" s="1">
        <v>20</v>
      </c>
      <c r="J63" s="1">
        <v>30</v>
      </c>
      <c r="M63" s="1">
        <v>30</v>
      </c>
      <c r="N63" s="1">
        <v>0</v>
      </c>
      <c r="Q63" s="1">
        <f>SUM(Table1[[#This Row],[IMSP IMU]:[IMSP SR Ungheni]])</f>
        <v>880</v>
      </c>
      <c r="R63" s="1">
        <v>606143.9120000001</v>
      </c>
      <c r="S63" s="1">
        <v>654635.4249600001</v>
      </c>
    </row>
    <row r="64" spans="1:19" ht="60">
      <c r="A64" s="1" t="s">
        <v>68</v>
      </c>
      <c r="B64" s="1" t="s">
        <v>69</v>
      </c>
      <c r="C64" s="1" t="s">
        <v>69</v>
      </c>
      <c r="D64" s="1" t="s">
        <v>20</v>
      </c>
      <c r="E64" s="1">
        <v>700</v>
      </c>
      <c r="G64" s="1">
        <v>600</v>
      </c>
      <c r="H64" s="1">
        <v>20</v>
      </c>
      <c r="M64" s="1">
        <v>10</v>
      </c>
      <c r="N64" s="1">
        <v>0</v>
      </c>
      <c r="Q64" s="1">
        <f>SUM(Table1[[#This Row],[IMSP IMU]:[IMSP SR Ungheni]])</f>
        <v>1330</v>
      </c>
      <c r="R64" s="1">
        <v>2468689.2755</v>
      </c>
      <c r="S64" s="1">
        <v>2666184.41754</v>
      </c>
    </row>
    <row r="65" spans="1:19" ht="45">
      <c r="A65" s="1" t="s">
        <v>70</v>
      </c>
      <c r="B65" s="1" t="s">
        <v>71</v>
      </c>
      <c r="C65" s="1" t="s">
        <v>71</v>
      </c>
      <c r="D65" s="1" t="s">
        <v>20</v>
      </c>
      <c r="E65" s="1">
        <v>100</v>
      </c>
      <c r="G65" s="1">
        <v>220</v>
      </c>
      <c r="M65" s="1">
        <v>10</v>
      </c>
      <c r="N65" s="1">
        <v>0</v>
      </c>
      <c r="Q65" s="1">
        <f>SUM(Table1[[#This Row],[IMSP IMU]:[IMSP SR Ungheni]])</f>
        <v>330</v>
      </c>
      <c r="R65" s="1">
        <v>391069.404</v>
      </c>
      <c r="S65" s="1">
        <v>391069.404</v>
      </c>
    </row>
    <row r="66" spans="1:19" ht="45">
      <c r="A66" s="1">
        <v>12.1</v>
      </c>
      <c r="B66" s="1" t="s">
        <v>72</v>
      </c>
      <c r="C66" s="1" t="s">
        <v>73</v>
      </c>
      <c r="D66" s="1" t="s">
        <v>20</v>
      </c>
      <c r="E66" s="1">
        <v>250</v>
      </c>
      <c r="G66" s="1">
        <v>220</v>
      </c>
      <c r="J66" s="1">
        <v>30</v>
      </c>
      <c r="M66" s="1">
        <v>5</v>
      </c>
      <c r="N66" s="1">
        <v>0</v>
      </c>
      <c r="Q66" s="1">
        <f>SUM(Table1[[#This Row],[IMSP IMU]:[IMSP SR Ungheni]])</f>
        <v>505</v>
      </c>
      <c r="R66" s="1">
        <v>4297080.35</v>
      </c>
      <c r="S66" s="1">
        <v>4297080.35</v>
      </c>
    </row>
    <row r="67" spans="1:19" ht="45">
      <c r="A67" s="1">
        <v>12.2</v>
      </c>
      <c r="B67" s="1" t="s">
        <v>72</v>
      </c>
      <c r="C67" s="1" t="s">
        <v>74</v>
      </c>
      <c r="D67" s="1" t="s">
        <v>20</v>
      </c>
      <c r="E67" s="1">
        <v>250</v>
      </c>
      <c r="G67" s="1">
        <v>220</v>
      </c>
      <c r="J67" s="1">
        <v>30</v>
      </c>
      <c r="M67" s="1">
        <v>5</v>
      </c>
      <c r="N67" s="1">
        <v>0</v>
      </c>
      <c r="Q67" s="1">
        <f>SUM(Table1[[#This Row],[IMSP IMU]:[IMSP SR Ungheni]])</f>
        <v>505</v>
      </c>
      <c r="R67" s="1">
        <v>4297080.35</v>
      </c>
      <c r="S67" s="1">
        <v>4297080.35</v>
      </c>
    </row>
    <row r="68" spans="1:19" ht="45">
      <c r="A68" s="1">
        <v>12.3</v>
      </c>
      <c r="B68" s="1" t="s">
        <v>72</v>
      </c>
      <c r="C68" s="1" t="s">
        <v>75</v>
      </c>
      <c r="D68" s="1" t="s">
        <v>20</v>
      </c>
      <c r="E68" s="1">
        <v>250</v>
      </c>
      <c r="G68" s="1">
        <v>220</v>
      </c>
      <c r="J68" s="1">
        <v>30</v>
      </c>
      <c r="M68" s="1">
        <v>5</v>
      </c>
      <c r="N68" s="1">
        <v>0</v>
      </c>
      <c r="Q68" s="1">
        <f>SUM(Table1[[#This Row],[IMSP IMU]:[IMSP SR Ungheni]])</f>
        <v>505</v>
      </c>
      <c r="R68" s="1">
        <v>1568277.5</v>
      </c>
      <c r="S68" s="1">
        <v>1568277.5</v>
      </c>
    </row>
    <row r="69" spans="1:19" ht="45">
      <c r="A69" s="1">
        <v>12.4</v>
      </c>
      <c r="B69" s="1" t="s">
        <v>72</v>
      </c>
      <c r="C69" s="1" t="s">
        <v>62</v>
      </c>
      <c r="D69" s="1" t="s">
        <v>20</v>
      </c>
      <c r="E69" s="1">
        <v>50</v>
      </c>
      <c r="G69" s="1">
        <v>10</v>
      </c>
      <c r="J69" s="1">
        <v>30</v>
      </c>
      <c r="M69" s="1">
        <v>5</v>
      </c>
      <c r="N69" s="1">
        <v>0</v>
      </c>
      <c r="Q69" s="1">
        <f>SUM(Table1[[#This Row],[IMSP IMU]:[IMSP SR Ungheni]])</f>
        <v>95</v>
      </c>
      <c r="R69" s="1">
        <v>82606.3</v>
      </c>
      <c r="S69" s="1">
        <v>82606.3</v>
      </c>
    </row>
    <row r="70" spans="1:19" ht="45">
      <c r="A70" s="1">
        <v>12.5</v>
      </c>
      <c r="B70" s="1" t="s">
        <v>72</v>
      </c>
      <c r="C70" s="1" t="s">
        <v>76</v>
      </c>
      <c r="D70" s="1" t="s">
        <v>20</v>
      </c>
      <c r="E70" s="1">
        <v>3</v>
      </c>
      <c r="G70" s="1">
        <v>2</v>
      </c>
      <c r="J70" s="1">
        <v>1</v>
      </c>
      <c r="M70" s="1">
        <v>1</v>
      </c>
      <c r="N70" s="1">
        <v>0</v>
      </c>
      <c r="Q70" s="1">
        <f>SUM(Table1[[#This Row],[IMSP IMU]:[IMSP SR Ungheni]])</f>
        <v>7</v>
      </c>
      <c r="R70" s="1">
        <v>0</v>
      </c>
      <c r="S70" s="1">
        <v>0</v>
      </c>
    </row>
    <row r="71" spans="1:19" ht="45">
      <c r="A71" s="1">
        <v>12.6</v>
      </c>
      <c r="B71" s="1" t="s">
        <v>72</v>
      </c>
      <c r="C71" s="1" t="s">
        <v>77</v>
      </c>
      <c r="D71" s="1" t="s">
        <v>20</v>
      </c>
      <c r="E71" s="1">
        <v>3</v>
      </c>
      <c r="G71" s="1">
        <v>2</v>
      </c>
      <c r="J71" s="1">
        <v>1</v>
      </c>
      <c r="N71" s="1">
        <v>0</v>
      </c>
      <c r="Q71" s="1">
        <f>SUM(Table1[[#This Row],[IMSP IMU]:[IMSP SR Ungheni]])</f>
        <v>6</v>
      </c>
      <c r="R71" s="1">
        <v>0</v>
      </c>
      <c r="S71" s="1">
        <v>0</v>
      </c>
    </row>
    <row r="72" spans="1:19" ht="45">
      <c r="A72" s="1">
        <v>12.7</v>
      </c>
      <c r="B72" s="1" t="s">
        <v>72</v>
      </c>
      <c r="C72" s="1" t="s">
        <v>28</v>
      </c>
      <c r="D72" s="1" t="s">
        <v>20</v>
      </c>
      <c r="E72" s="1">
        <v>120</v>
      </c>
      <c r="G72" s="1">
        <v>100</v>
      </c>
      <c r="J72" s="1">
        <v>5</v>
      </c>
      <c r="N72" s="1">
        <v>0</v>
      </c>
      <c r="Q72" s="1">
        <f>SUM(Table1[[#This Row],[IMSP IMU]:[IMSP SR Ungheni]])</f>
        <v>225</v>
      </c>
      <c r="R72" s="1">
        <v>78258.59999999999</v>
      </c>
      <c r="S72" s="1">
        <v>93910.31999999999</v>
      </c>
    </row>
    <row r="73" spans="1:19" ht="30">
      <c r="A73" s="1">
        <v>13.1</v>
      </c>
      <c r="B73" s="1" t="s">
        <v>78</v>
      </c>
      <c r="C73" s="1" t="s">
        <v>79</v>
      </c>
      <c r="D73" s="1" t="s">
        <v>20</v>
      </c>
      <c r="E73" s="1">
        <v>200</v>
      </c>
      <c r="G73" s="1">
        <v>370</v>
      </c>
      <c r="N73" s="1">
        <v>0</v>
      </c>
      <c r="Q73" s="1">
        <f>SUM(Table1[[#This Row],[IMSP IMU]:[IMSP SR Ungheni]])</f>
        <v>570</v>
      </c>
      <c r="R73" s="1">
        <v>7543607.316</v>
      </c>
      <c r="S73" s="1">
        <v>7543607.316</v>
      </c>
    </row>
    <row r="74" spans="1:19" ht="30">
      <c r="A74" s="1">
        <v>13.2</v>
      </c>
      <c r="B74" s="1" t="s">
        <v>78</v>
      </c>
      <c r="C74" s="1" t="s">
        <v>80</v>
      </c>
      <c r="D74" s="1" t="s">
        <v>20</v>
      </c>
      <c r="E74" s="1">
        <v>200</v>
      </c>
      <c r="G74" s="1">
        <v>370</v>
      </c>
      <c r="N74" s="1">
        <v>0</v>
      </c>
      <c r="Q74" s="1">
        <f>SUM(Table1[[#This Row],[IMSP IMU]:[IMSP SR Ungheni]])</f>
        <v>570</v>
      </c>
      <c r="R74" s="1">
        <v>5609203.788</v>
      </c>
      <c r="S74" s="1">
        <v>5609203.788</v>
      </c>
    </row>
    <row r="75" spans="1:19" ht="30">
      <c r="A75" s="1">
        <v>13.3</v>
      </c>
      <c r="B75" s="1" t="s">
        <v>78</v>
      </c>
      <c r="C75" s="1" t="s">
        <v>81</v>
      </c>
      <c r="D75" s="1" t="s">
        <v>20</v>
      </c>
      <c r="E75" s="1">
        <v>200</v>
      </c>
      <c r="G75" s="1">
        <v>370</v>
      </c>
      <c r="N75" s="1">
        <v>0</v>
      </c>
      <c r="Q75" s="1">
        <f>SUM(Table1[[#This Row],[IMSP IMU]:[IMSP SR Ungheni]])</f>
        <v>570</v>
      </c>
      <c r="R75" s="1">
        <v>2707598.4960000003</v>
      </c>
      <c r="S75" s="1">
        <v>2707598.4960000003</v>
      </c>
    </row>
    <row r="76" spans="1:19" ht="30">
      <c r="A76" s="1">
        <v>13.4</v>
      </c>
      <c r="B76" s="1" t="s">
        <v>78</v>
      </c>
      <c r="C76" s="1" t="s">
        <v>62</v>
      </c>
      <c r="D76" s="1" t="s">
        <v>20</v>
      </c>
      <c r="E76" s="1">
        <v>20</v>
      </c>
      <c r="G76" s="1">
        <v>20</v>
      </c>
      <c r="N76" s="1">
        <v>0</v>
      </c>
      <c r="Q76" s="1">
        <f>SUM(Table1[[#This Row],[IMSP IMU]:[IMSP SR Ungheni]])</f>
        <v>40</v>
      </c>
      <c r="R76" s="1">
        <v>0</v>
      </c>
      <c r="S76" s="1">
        <v>0</v>
      </c>
    </row>
    <row r="77" spans="1:19" ht="30">
      <c r="A77" s="1">
        <v>13.5</v>
      </c>
      <c r="B77" s="1" t="s">
        <v>78</v>
      </c>
      <c r="C77" s="1" t="s">
        <v>76</v>
      </c>
      <c r="D77" s="1" t="s">
        <v>20</v>
      </c>
      <c r="E77" s="1">
        <v>3</v>
      </c>
      <c r="G77" s="1">
        <v>3</v>
      </c>
      <c r="N77" s="1">
        <v>0</v>
      </c>
      <c r="Q77" s="1">
        <f>SUM(Table1[[#This Row],[IMSP IMU]:[IMSP SR Ungheni]])</f>
        <v>6</v>
      </c>
      <c r="R77" s="1">
        <v>0</v>
      </c>
      <c r="S77" s="1">
        <v>0</v>
      </c>
    </row>
    <row r="78" spans="1:19" ht="30">
      <c r="A78" s="1">
        <v>13.6</v>
      </c>
      <c r="B78" s="1" t="s">
        <v>78</v>
      </c>
      <c r="C78" s="1" t="s">
        <v>77</v>
      </c>
      <c r="D78" s="1" t="s">
        <v>20</v>
      </c>
      <c r="E78" s="1">
        <v>3</v>
      </c>
      <c r="G78" s="1">
        <v>3</v>
      </c>
      <c r="N78" s="1">
        <v>0</v>
      </c>
      <c r="Q78" s="1">
        <f>SUM(Table1[[#This Row],[IMSP IMU]:[IMSP SR Ungheni]])</f>
        <v>6</v>
      </c>
      <c r="R78" s="1">
        <v>0</v>
      </c>
      <c r="S78" s="1">
        <v>0</v>
      </c>
    </row>
    <row r="79" spans="1:19" ht="30">
      <c r="A79" s="1">
        <v>13.7</v>
      </c>
      <c r="B79" s="1" t="s">
        <v>78</v>
      </c>
      <c r="C79" s="1" t="s">
        <v>28</v>
      </c>
      <c r="D79" s="1" t="s">
        <v>20</v>
      </c>
      <c r="E79" s="1">
        <v>120</v>
      </c>
      <c r="G79" s="1">
        <v>170</v>
      </c>
      <c r="N79" s="1">
        <v>0</v>
      </c>
      <c r="Q79" s="1">
        <f>SUM(Table1[[#This Row],[IMSP IMU]:[IMSP SR Ungheni]])</f>
        <v>290</v>
      </c>
      <c r="R79" s="1">
        <v>0</v>
      </c>
      <c r="S79" s="1">
        <v>0</v>
      </c>
    </row>
    <row r="80" spans="1:19" ht="30">
      <c r="A80" s="1">
        <v>14.1</v>
      </c>
      <c r="B80" s="1" t="s">
        <v>82</v>
      </c>
      <c r="C80" s="1" t="s">
        <v>83</v>
      </c>
      <c r="D80" s="1" t="s">
        <v>20</v>
      </c>
      <c r="E80" s="1">
        <v>100</v>
      </c>
      <c r="N80" s="1">
        <v>0</v>
      </c>
      <c r="Q80" s="1">
        <f>SUM(Table1[[#This Row],[IMSP IMU]:[IMSP SR Ungheni]])</f>
        <v>100</v>
      </c>
      <c r="R80" s="1">
        <v>2644395.36</v>
      </c>
      <c r="S80" s="1">
        <v>2644395.36</v>
      </c>
    </row>
    <row r="81" spans="1:19" ht="30">
      <c r="A81" s="1">
        <v>14.2</v>
      </c>
      <c r="B81" s="1" t="s">
        <v>82</v>
      </c>
      <c r="C81" s="1" t="s">
        <v>58</v>
      </c>
      <c r="D81" s="1" t="s">
        <v>20</v>
      </c>
      <c r="E81" s="1">
        <v>100</v>
      </c>
      <c r="N81" s="1">
        <v>0</v>
      </c>
      <c r="Q81" s="1">
        <f>SUM(Table1[[#This Row],[IMSP IMU]:[IMSP SR Ungheni]])</f>
        <v>100</v>
      </c>
      <c r="R81" s="1">
        <v>2147515.36</v>
      </c>
      <c r="S81" s="1">
        <v>2147515.36</v>
      </c>
    </row>
    <row r="82" spans="1:19" ht="30">
      <c r="A82" s="1">
        <v>14.3</v>
      </c>
      <c r="B82" s="1" t="s">
        <v>82</v>
      </c>
      <c r="C82" s="1" t="s">
        <v>61</v>
      </c>
      <c r="D82" s="1" t="s">
        <v>20</v>
      </c>
      <c r="E82" s="1">
        <v>100</v>
      </c>
      <c r="N82" s="1">
        <v>0</v>
      </c>
      <c r="Q82" s="1">
        <f>SUM(Table1[[#This Row],[IMSP IMU]:[IMSP SR Ungheni]])</f>
        <v>100</v>
      </c>
      <c r="R82" s="1">
        <v>656875.36</v>
      </c>
      <c r="S82" s="1">
        <v>656875.36</v>
      </c>
    </row>
    <row r="83" spans="1:19" ht="30">
      <c r="A83" s="1">
        <v>14.4</v>
      </c>
      <c r="B83" s="1" t="s">
        <v>82</v>
      </c>
      <c r="C83" s="1" t="s">
        <v>76</v>
      </c>
      <c r="D83" s="1" t="s">
        <v>20</v>
      </c>
      <c r="E83" s="1">
        <v>2</v>
      </c>
      <c r="N83" s="1">
        <v>0</v>
      </c>
      <c r="Q83" s="1">
        <f>SUM(Table1[[#This Row],[IMSP IMU]:[IMSP SR Ungheni]])</f>
        <v>2</v>
      </c>
      <c r="R83" s="1">
        <v>0</v>
      </c>
      <c r="S83" s="1">
        <v>0</v>
      </c>
    </row>
    <row r="84" spans="1:19" ht="30">
      <c r="A84" s="1">
        <v>14.5</v>
      </c>
      <c r="B84" s="1" t="s">
        <v>82</v>
      </c>
      <c r="C84" s="1" t="s">
        <v>77</v>
      </c>
      <c r="D84" s="1" t="s">
        <v>20</v>
      </c>
      <c r="E84" s="1">
        <v>2</v>
      </c>
      <c r="N84" s="1">
        <v>0</v>
      </c>
      <c r="Q84" s="1">
        <f>SUM(Table1[[#This Row],[IMSP IMU]:[IMSP SR Ungheni]])</f>
        <v>2</v>
      </c>
      <c r="R84" s="1">
        <v>4.9688</v>
      </c>
      <c r="S84" s="1">
        <v>0</v>
      </c>
    </row>
    <row r="85" spans="1:19" ht="30">
      <c r="A85" s="1">
        <v>14.6</v>
      </c>
      <c r="B85" s="1" t="s">
        <v>82</v>
      </c>
      <c r="C85" s="1" t="s">
        <v>28</v>
      </c>
      <c r="D85" s="1" t="s">
        <v>20</v>
      </c>
      <c r="E85" s="1">
        <v>80</v>
      </c>
      <c r="N85" s="1">
        <v>0</v>
      </c>
      <c r="Q85" s="1">
        <f>SUM(Table1[[#This Row],[IMSP IMU]:[IMSP SR Ungheni]])</f>
        <v>80</v>
      </c>
      <c r="R85" s="1">
        <v>74532</v>
      </c>
      <c r="S85" s="1">
        <v>89438.4</v>
      </c>
    </row>
    <row r="86" spans="1:19" ht="45">
      <c r="A86" s="1" t="s">
        <v>84</v>
      </c>
      <c r="B86" s="1" t="s">
        <v>85</v>
      </c>
      <c r="C86" s="1" t="s">
        <v>86</v>
      </c>
      <c r="D86" s="1" t="s">
        <v>20</v>
      </c>
      <c r="E86" s="1">
        <v>5</v>
      </c>
      <c r="M86" s="1">
        <v>5</v>
      </c>
      <c r="N86" s="1">
        <v>0</v>
      </c>
      <c r="Q86" s="1">
        <f>SUM(Table1[[#This Row],[IMSP IMU]:[IMSP SR Ungheni]])</f>
        <v>10</v>
      </c>
      <c r="R86" s="1">
        <v>434770</v>
      </c>
      <c r="S86" s="1">
        <v>434770</v>
      </c>
    </row>
    <row r="87" spans="1:19" ht="45">
      <c r="A87" s="1" t="s">
        <v>84</v>
      </c>
      <c r="B87" s="1" t="s">
        <v>85</v>
      </c>
      <c r="C87" s="1" t="s">
        <v>87</v>
      </c>
      <c r="D87" s="1" t="s">
        <v>20</v>
      </c>
      <c r="E87" s="1">
        <v>5</v>
      </c>
      <c r="M87" s="1">
        <v>5</v>
      </c>
      <c r="N87" s="1">
        <v>0</v>
      </c>
      <c r="Q87" s="1">
        <f>SUM(Table1[[#This Row],[IMSP IMU]:[IMSP SR Ungheni]])</f>
        <v>10</v>
      </c>
      <c r="R87" s="1">
        <v>335394</v>
      </c>
      <c r="S87" s="1">
        <v>335394</v>
      </c>
    </row>
    <row r="88" spans="1:19" ht="45">
      <c r="A88" s="1" t="s">
        <v>84</v>
      </c>
      <c r="B88" s="1" t="s">
        <v>85</v>
      </c>
      <c r="C88" s="1" t="s">
        <v>76</v>
      </c>
      <c r="D88" s="1" t="s">
        <v>20</v>
      </c>
      <c r="E88" s="1">
        <v>1</v>
      </c>
      <c r="M88" s="1">
        <v>1</v>
      </c>
      <c r="N88" s="1">
        <v>0</v>
      </c>
      <c r="Q88" s="1">
        <f>SUM(Table1[[#This Row],[IMSP IMU]:[IMSP SR Ungheni]])</f>
        <v>2</v>
      </c>
      <c r="R88" s="1">
        <v>0</v>
      </c>
      <c r="S88" s="1">
        <v>0</v>
      </c>
    </row>
    <row r="89" spans="1:19" ht="45">
      <c r="A89" s="1" t="s">
        <v>84</v>
      </c>
      <c r="B89" s="1" t="s">
        <v>85</v>
      </c>
      <c r="C89" s="1" t="s">
        <v>77</v>
      </c>
      <c r="D89" s="1" t="s">
        <v>20</v>
      </c>
      <c r="E89" s="1">
        <v>1</v>
      </c>
      <c r="N89" s="1">
        <v>0</v>
      </c>
      <c r="Q89" s="1">
        <f>SUM(Table1[[#This Row],[IMSP IMU]:[IMSP SR Ungheni]])</f>
        <v>1</v>
      </c>
      <c r="R89" s="1">
        <v>0</v>
      </c>
      <c r="S89" s="1">
        <v>0</v>
      </c>
    </row>
    <row r="90" spans="1:21" ht="45">
      <c r="A90" s="1" t="s">
        <v>84</v>
      </c>
      <c r="B90" s="1" t="s">
        <v>85</v>
      </c>
      <c r="C90" s="1" t="s">
        <v>28</v>
      </c>
      <c r="D90" s="1" t="s">
        <v>20</v>
      </c>
      <c r="E90" s="1">
        <v>5</v>
      </c>
      <c r="N90" s="1">
        <v>0</v>
      </c>
      <c r="Q90" s="1">
        <f>SUM(Table1[[#This Row],[IMSP IMU]:[IMSP SR Ungheni]])</f>
        <v>5</v>
      </c>
      <c r="R90" s="1">
        <v>3881.875</v>
      </c>
      <c r="S90" s="1">
        <v>4658.25</v>
      </c>
      <c r="U90" s="6"/>
    </row>
    <row r="91" spans="1:21" ht="45">
      <c r="A91" s="1">
        <v>16.1</v>
      </c>
      <c r="B91" s="1" t="s">
        <v>88</v>
      </c>
      <c r="C91" s="1" t="s">
        <v>89</v>
      </c>
      <c r="D91" s="1" t="s">
        <v>20</v>
      </c>
      <c r="E91" s="1">
        <v>150</v>
      </c>
      <c r="G91" s="1">
        <v>20</v>
      </c>
      <c r="H91" s="1">
        <v>10</v>
      </c>
      <c r="M91" s="5">
        <v>25</v>
      </c>
      <c r="N91" s="1">
        <v>0</v>
      </c>
      <c r="Q91" s="1">
        <f>SUM(Table1[[#This Row],[IMSP IMU]:[IMSP SR Ungheni]])</f>
        <v>205</v>
      </c>
      <c r="R91" s="1">
        <v>1432846.645</v>
      </c>
      <c r="S91" s="1">
        <v>1432846.645</v>
      </c>
      <c r="U91" s="6"/>
    </row>
    <row r="92" spans="1:21" ht="45">
      <c r="A92" s="1">
        <v>16.2</v>
      </c>
      <c r="B92" s="1" t="s">
        <v>88</v>
      </c>
      <c r="C92" s="1" t="s">
        <v>90</v>
      </c>
      <c r="D92" s="1" t="s">
        <v>20</v>
      </c>
      <c r="E92" s="1">
        <v>150</v>
      </c>
      <c r="G92" s="1">
        <v>20</v>
      </c>
      <c r="H92" s="1">
        <v>10</v>
      </c>
      <c r="M92" s="5">
        <v>25</v>
      </c>
      <c r="N92" s="1">
        <v>0</v>
      </c>
      <c r="Q92" s="1">
        <f>SUM(Table1[[#This Row],[IMSP IMU]:[IMSP SR Ungheni]])</f>
        <v>205</v>
      </c>
      <c r="R92" s="1">
        <v>1317943.145</v>
      </c>
      <c r="S92" s="1">
        <v>1317943.145</v>
      </c>
      <c r="U92" s="6"/>
    </row>
    <row r="93" spans="1:21" ht="45">
      <c r="A93" s="1">
        <v>16.3</v>
      </c>
      <c r="B93" s="1" t="s">
        <v>88</v>
      </c>
      <c r="C93" s="1" t="s">
        <v>91</v>
      </c>
      <c r="D93" s="1" t="s">
        <v>20</v>
      </c>
      <c r="E93" s="1">
        <v>150</v>
      </c>
      <c r="G93" s="1">
        <v>20</v>
      </c>
      <c r="H93" s="1">
        <v>10</v>
      </c>
      <c r="M93" s="5">
        <v>25</v>
      </c>
      <c r="N93" s="1">
        <v>0</v>
      </c>
      <c r="Q93" s="1">
        <f>SUM(Table1[[#This Row],[IMSP IMU]:[IMSP SR Ungheni]])</f>
        <v>205</v>
      </c>
      <c r="R93" s="1">
        <v>657248.02</v>
      </c>
      <c r="S93" s="1">
        <v>657248.02</v>
      </c>
      <c r="U93" s="6"/>
    </row>
    <row r="94" spans="1:21" ht="45">
      <c r="A94" s="1">
        <v>16.4</v>
      </c>
      <c r="B94" s="1" t="s">
        <v>88</v>
      </c>
      <c r="C94" s="1" t="s">
        <v>92</v>
      </c>
      <c r="D94" s="1" t="s">
        <v>20</v>
      </c>
      <c r="E94" s="1">
        <v>150</v>
      </c>
      <c r="G94" s="1">
        <v>20</v>
      </c>
      <c r="H94" s="1">
        <v>10</v>
      </c>
      <c r="M94" s="1">
        <v>5</v>
      </c>
      <c r="N94" s="1">
        <v>0</v>
      </c>
      <c r="Q94" s="1">
        <f>SUM(Table1[[#This Row],[IMSP IMU]:[IMSP SR Ungheni]])</f>
        <v>185</v>
      </c>
      <c r="R94" s="1">
        <v>1498341.6400000001</v>
      </c>
      <c r="S94" s="1">
        <v>1498341.6400000001</v>
      </c>
      <c r="U94" s="6"/>
    </row>
    <row r="95" spans="1:19" ht="45">
      <c r="A95" s="1">
        <v>16.5</v>
      </c>
      <c r="B95" s="1" t="s">
        <v>88</v>
      </c>
      <c r="C95" s="1" t="s">
        <v>93</v>
      </c>
      <c r="D95" s="1" t="s">
        <v>20</v>
      </c>
      <c r="E95" s="1">
        <v>100</v>
      </c>
      <c r="G95" s="1">
        <v>40</v>
      </c>
      <c r="H95" s="1">
        <v>10</v>
      </c>
      <c r="M95" s="1">
        <v>5</v>
      </c>
      <c r="N95" s="1">
        <v>0</v>
      </c>
      <c r="Q95" s="1">
        <f>SUM(Table1[[#This Row],[IMSP IMU]:[IMSP SR Ungheni]])</f>
        <v>155</v>
      </c>
      <c r="R95" s="1">
        <v>28881.149999999998</v>
      </c>
      <c r="S95" s="1">
        <v>28881.149999999998</v>
      </c>
    </row>
    <row r="96" spans="1:19" ht="45">
      <c r="A96" s="1">
        <v>16.6</v>
      </c>
      <c r="B96" s="1" t="s">
        <v>88</v>
      </c>
      <c r="C96" s="1" t="s">
        <v>76</v>
      </c>
      <c r="D96" s="1" t="s">
        <v>20</v>
      </c>
      <c r="E96" s="1">
        <v>2</v>
      </c>
      <c r="G96" s="1">
        <v>1</v>
      </c>
      <c r="H96" s="1">
        <v>1</v>
      </c>
      <c r="M96" s="1">
        <v>1</v>
      </c>
      <c r="N96" s="1">
        <v>0</v>
      </c>
      <c r="Q96" s="1">
        <f>SUM(Table1[[#This Row],[IMSP IMU]:[IMSP SR Ungheni]])</f>
        <v>5</v>
      </c>
      <c r="R96" s="1">
        <v>0</v>
      </c>
      <c r="S96" s="1">
        <v>0</v>
      </c>
    </row>
    <row r="97" spans="1:19" ht="45">
      <c r="A97" s="1">
        <v>16.7</v>
      </c>
      <c r="B97" s="1" t="s">
        <v>88</v>
      </c>
      <c r="C97" s="1" t="s">
        <v>77</v>
      </c>
      <c r="D97" s="1" t="s">
        <v>20</v>
      </c>
      <c r="E97" s="1">
        <v>2</v>
      </c>
      <c r="G97" s="1">
        <v>1</v>
      </c>
      <c r="H97" s="1">
        <v>1</v>
      </c>
      <c r="N97" s="1">
        <v>0</v>
      </c>
      <c r="Q97" s="1">
        <f>SUM(Table1[[#This Row],[IMSP IMU]:[IMSP SR Ungheni]])</f>
        <v>4</v>
      </c>
      <c r="R97" s="1">
        <v>0</v>
      </c>
      <c r="S97" s="1">
        <v>0</v>
      </c>
    </row>
    <row r="98" spans="1:19" ht="45">
      <c r="A98" s="1">
        <v>16.8</v>
      </c>
      <c r="B98" s="1" t="s">
        <v>88</v>
      </c>
      <c r="C98" s="1" t="s">
        <v>28</v>
      </c>
      <c r="D98" s="1" t="s">
        <v>20</v>
      </c>
      <c r="E98" s="1">
        <v>50</v>
      </c>
      <c r="G98" s="1">
        <v>5</v>
      </c>
      <c r="H98" s="1">
        <v>3</v>
      </c>
      <c r="N98" s="1">
        <v>0</v>
      </c>
      <c r="Q98" s="1">
        <f>SUM(Table1[[#This Row],[IMSP IMU]:[IMSP SR Ungheni]])</f>
        <v>58</v>
      </c>
      <c r="R98" s="1">
        <v>25937.136</v>
      </c>
      <c r="S98" s="1">
        <v>31124.5632</v>
      </c>
    </row>
    <row r="99" spans="1:19" ht="30">
      <c r="A99" s="1">
        <v>17.1</v>
      </c>
      <c r="B99" s="1" t="s">
        <v>94</v>
      </c>
      <c r="C99" s="1" t="s">
        <v>89</v>
      </c>
      <c r="D99" s="1" t="s">
        <v>20</v>
      </c>
      <c r="E99" s="1">
        <v>20</v>
      </c>
      <c r="G99" s="1">
        <v>20</v>
      </c>
      <c r="M99" s="1">
        <v>5</v>
      </c>
      <c r="N99" s="1">
        <v>0</v>
      </c>
      <c r="Q99" s="1">
        <f>SUM(Table1[[#This Row],[IMSP IMU]:[IMSP SR Ungheni]])</f>
        <v>45</v>
      </c>
      <c r="R99" s="1">
        <v>312754.90499999997</v>
      </c>
      <c r="S99" s="1">
        <v>312754.90499999997</v>
      </c>
    </row>
    <row r="100" spans="1:19" ht="30">
      <c r="A100" s="1">
        <v>17.2</v>
      </c>
      <c r="B100" s="1" t="s">
        <v>94</v>
      </c>
      <c r="C100" s="1" t="s">
        <v>95</v>
      </c>
      <c r="D100" s="1" t="s">
        <v>20</v>
      </c>
      <c r="E100" s="1">
        <v>20</v>
      </c>
      <c r="G100" s="1">
        <v>20</v>
      </c>
      <c r="M100" s="1">
        <v>5</v>
      </c>
      <c r="N100" s="1">
        <v>0</v>
      </c>
      <c r="Q100" s="1">
        <f>SUM(Table1[[#This Row],[IMSP IMU]:[IMSP SR Ungheni]])</f>
        <v>45</v>
      </c>
      <c r="R100" s="1">
        <v>496383.11999999994</v>
      </c>
      <c r="S100" s="1">
        <v>496383.11999999994</v>
      </c>
    </row>
    <row r="101" spans="1:19" ht="30">
      <c r="A101" s="1">
        <v>17.3</v>
      </c>
      <c r="B101" s="1" t="s">
        <v>94</v>
      </c>
      <c r="C101" s="1" t="s">
        <v>96</v>
      </c>
      <c r="D101" s="1" t="s">
        <v>20</v>
      </c>
      <c r="E101" s="1">
        <v>30</v>
      </c>
      <c r="G101" s="1">
        <v>30</v>
      </c>
      <c r="M101" s="1">
        <v>5</v>
      </c>
      <c r="N101" s="1">
        <v>0</v>
      </c>
      <c r="Q101" s="1">
        <f>SUM(Table1[[#This Row],[IMSP IMU]:[IMSP SR Ungheni]])</f>
        <v>65</v>
      </c>
      <c r="R101" s="1">
        <v>178038.315</v>
      </c>
      <c r="S101" s="1">
        <v>178038.315</v>
      </c>
    </row>
    <row r="102" spans="1:19" ht="30">
      <c r="A102" s="1">
        <v>17.4</v>
      </c>
      <c r="B102" s="1" t="s">
        <v>94</v>
      </c>
      <c r="C102" s="1" t="s">
        <v>97</v>
      </c>
      <c r="D102" s="1" t="s">
        <v>20</v>
      </c>
      <c r="E102" s="1">
        <v>30</v>
      </c>
      <c r="G102" s="1">
        <v>30</v>
      </c>
      <c r="M102" s="1">
        <v>5</v>
      </c>
      <c r="N102" s="1">
        <v>0</v>
      </c>
      <c r="Q102" s="1">
        <f>SUM(Table1[[#This Row],[IMSP IMU]:[IMSP SR Ungheni]])</f>
        <v>65</v>
      </c>
      <c r="R102" s="1">
        <v>203472.36000000002</v>
      </c>
      <c r="S102" s="1">
        <v>203472.36000000002</v>
      </c>
    </row>
    <row r="103" spans="1:19" ht="30">
      <c r="A103" s="1">
        <v>17.5</v>
      </c>
      <c r="B103" s="1" t="s">
        <v>94</v>
      </c>
      <c r="C103" s="1" t="s">
        <v>98</v>
      </c>
      <c r="D103" s="1" t="s">
        <v>20</v>
      </c>
      <c r="E103" s="1">
        <v>10</v>
      </c>
      <c r="G103" s="1">
        <v>10</v>
      </c>
      <c r="M103" s="1">
        <v>5</v>
      </c>
      <c r="N103" s="1">
        <v>0</v>
      </c>
      <c r="Q103" s="1">
        <f>SUM(Table1[[#This Row],[IMSP IMU]:[IMSP SR Ungheni]])</f>
        <v>25</v>
      </c>
      <c r="R103" s="1">
        <v>138350.025</v>
      </c>
      <c r="S103" s="1">
        <v>138350.025</v>
      </c>
    </row>
    <row r="104" spans="1:19" ht="30">
      <c r="A104" s="1">
        <v>17.6</v>
      </c>
      <c r="B104" s="1" t="s">
        <v>94</v>
      </c>
      <c r="C104" s="1" t="s">
        <v>99</v>
      </c>
      <c r="D104" s="1" t="s">
        <v>20</v>
      </c>
      <c r="E104" s="1">
        <v>10</v>
      </c>
      <c r="G104" s="1">
        <v>10</v>
      </c>
      <c r="N104" s="1">
        <v>0</v>
      </c>
      <c r="Q104" s="1">
        <f>SUM(Table1[[#This Row],[IMSP IMU]:[IMSP SR Ungheni]])</f>
        <v>20</v>
      </c>
      <c r="R104" s="1">
        <v>134654.48</v>
      </c>
      <c r="S104" s="1">
        <v>134654.48</v>
      </c>
    </row>
    <row r="105" spans="1:19" ht="30">
      <c r="A105" s="1">
        <v>17.7</v>
      </c>
      <c r="B105" s="1" t="s">
        <v>94</v>
      </c>
      <c r="C105" s="1" t="s">
        <v>76</v>
      </c>
      <c r="D105" s="1" t="s">
        <v>20</v>
      </c>
      <c r="E105" s="1">
        <v>1</v>
      </c>
      <c r="G105" s="1">
        <v>1</v>
      </c>
      <c r="M105" s="1">
        <v>1</v>
      </c>
      <c r="N105" s="1">
        <v>0</v>
      </c>
      <c r="Q105" s="1">
        <f>SUM(Table1[[#This Row],[IMSP IMU]:[IMSP SR Ungheni]])</f>
        <v>3</v>
      </c>
      <c r="R105" s="1">
        <v>0</v>
      </c>
      <c r="S105" s="1">
        <v>0</v>
      </c>
    </row>
    <row r="106" spans="1:19" ht="30">
      <c r="A106" s="1">
        <v>17.8</v>
      </c>
      <c r="B106" s="1" t="s">
        <v>94</v>
      </c>
      <c r="C106" s="1" t="s">
        <v>77</v>
      </c>
      <c r="D106" s="1" t="s">
        <v>20</v>
      </c>
      <c r="E106" s="1">
        <v>1</v>
      </c>
      <c r="G106" s="1">
        <v>1</v>
      </c>
      <c r="N106" s="1">
        <v>0</v>
      </c>
      <c r="Q106" s="1">
        <f>SUM(Table1[[#This Row],[IMSP IMU]:[IMSP SR Ungheni]])</f>
        <v>2</v>
      </c>
      <c r="R106" s="1">
        <v>0</v>
      </c>
      <c r="S106" s="1">
        <v>0</v>
      </c>
    </row>
    <row r="107" spans="1:19" ht="30">
      <c r="A107" s="1">
        <v>17.9</v>
      </c>
      <c r="B107" s="1" t="s">
        <v>94</v>
      </c>
      <c r="C107" s="1" t="s">
        <v>28</v>
      </c>
      <c r="D107" s="1" t="s">
        <v>20</v>
      </c>
      <c r="E107" s="1">
        <v>10</v>
      </c>
      <c r="G107" s="1">
        <v>6</v>
      </c>
      <c r="N107" s="1">
        <v>0</v>
      </c>
      <c r="Q107" s="1">
        <f>SUM(Table1[[#This Row],[IMSP IMU]:[IMSP SR Ungheni]])</f>
        <v>16</v>
      </c>
      <c r="R107" s="1">
        <v>5962.5599999999995</v>
      </c>
      <c r="S107" s="1">
        <v>7155.072</v>
      </c>
    </row>
    <row r="108" spans="1:19" ht="45">
      <c r="A108" s="1">
        <v>18.1</v>
      </c>
      <c r="B108" s="1" t="s">
        <v>100</v>
      </c>
      <c r="C108" s="1" t="s">
        <v>101</v>
      </c>
      <c r="D108" s="1" t="s">
        <v>20</v>
      </c>
      <c r="E108" s="1">
        <v>20</v>
      </c>
      <c r="G108" s="1">
        <v>10</v>
      </c>
      <c r="N108" s="1">
        <v>0</v>
      </c>
      <c r="Q108" s="1">
        <f>SUM(Table1[[#This Row],[IMSP IMU]:[IMSP SR Ungheni]])</f>
        <v>30</v>
      </c>
      <c r="R108" s="1">
        <v>687557.7</v>
      </c>
      <c r="S108" s="1">
        <v>687557.7</v>
      </c>
    </row>
    <row r="109" spans="1:19" ht="45">
      <c r="A109" s="1">
        <v>18.2</v>
      </c>
      <c r="B109" s="1" t="s">
        <v>100</v>
      </c>
      <c r="C109" s="1" t="s">
        <v>102</v>
      </c>
      <c r="D109" s="1" t="s">
        <v>20</v>
      </c>
      <c r="E109" s="1">
        <v>20</v>
      </c>
      <c r="G109" s="1">
        <v>10</v>
      </c>
      <c r="N109" s="1">
        <v>0</v>
      </c>
      <c r="Q109" s="1">
        <f>SUM(Table1[[#This Row],[IMSP IMU]:[IMSP SR Ungheni]])</f>
        <v>30</v>
      </c>
      <c r="R109" s="1">
        <v>236639.1</v>
      </c>
      <c r="S109" s="1">
        <v>236639.1</v>
      </c>
    </row>
    <row r="110" spans="1:19" ht="45">
      <c r="A110" s="1">
        <v>18.3</v>
      </c>
      <c r="B110" s="1" t="s">
        <v>100</v>
      </c>
      <c r="C110" s="1" t="s">
        <v>60</v>
      </c>
      <c r="D110" s="1" t="s">
        <v>20</v>
      </c>
      <c r="G110" s="1">
        <v>20</v>
      </c>
      <c r="N110" s="1">
        <v>0</v>
      </c>
      <c r="Q110" s="1">
        <f>SUM(Table1[[#This Row],[IMSP IMU]:[IMSP SR Ungheni]])</f>
        <v>20</v>
      </c>
      <c r="R110" s="1">
        <v>189360.968</v>
      </c>
      <c r="S110" s="1">
        <v>189360.968</v>
      </c>
    </row>
    <row r="111" spans="1:19" ht="45">
      <c r="A111" s="1">
        <v>18.4</v>
      </c>
      <c r="B111" s="1" t="s">
        <v>100</v>
      </c>
      <c r="C111" s="1" t="s">
        <v>103</v>
      </c>
      <c r="D111" s="1" t="s">
        <v>20</v>
      </c>
      <c r="E111" s="1">
        <v>20</v>
      </c>
      <c r="G111" s="1">
        <v>10</v>
      </c>
      <c r="N111" s="1">
        <v>0</v>
      </c>
      <c r="Q111" s="1">
        <f>SUM(Table1[[#This Row],[IMSP IMU]:[IMSP SR Ungheni]])</f>
        <v>30</v>
      </c>
      <c r="R111" s="1">
        <v>263060.694</v>
      </c>
      <c r="S111" s="1">
        <v>263060.694</v>
      </c>
    </row>
    <row r="112" spans="1:19" ht="45">
      <c r="A112" s="1">
        <v>18.5</v>
      </c>
      <c r="B112" s="1" t="s">
        <v>100</v>
      </c>
      <c r="C112" s="1" t="s">
        <v>104</v>
      </c>
      <c r="D112" s="1" t="s">
        <v>20</v>
      </c>
      <c r="E112" s="1">
        <v>5</v>
      </c>
      <c r="G112" s="1">
        <v>1</v>
      </c>
      <c r="N112" s="1">
        <v>0</v>
      </c>
      <c r="Q112" s="1">
        <f>SUM(Table1[[#This Row],[IMSP IMU]:[IMSP SR Ungheni]])</f>
        <v>6</v>
      </c>
      <c r="R112" s="1">
        <v>6223.4220000000005</v>
      </c>
      <c r="S112" s="1">
        <v>6223.4220000000005</v>
      </c>
    </row>
    <row r="113" spans="1:19" ht="45">
      <c r="A113" s="1">
        <v>18.6</v>
      </c>
      <c r="B113" s="1" t="s">
        <v>100</v>
      </c>
      <c r="C113" s="1" t="s">
        <v>105</v>
      </c>
      <c r="D113" s="1" t="s">
        <v>20</v>
      </c>
      <c r="E113" s="1">
        <v>10</v>
      </c>
      <c r="G113" s="1">
        <v>10</v>
      </c>
      <c r="N113" s="1">
        <v>0</v>
      </c>
      <c r="Q113" s="1">
        <f>SUM(Table1[[#This Row],[IMSP IMU]:[IMSP SR Ungheni]])</f>
        <v>20</v>
      </c>
      <c r="R113" s="1">
        <v>130232.24799999999</v>
      </c>
      <c r="S113" s="1">
        <v>130232.24799999999</v>
      </c>
    </row>
    <row r="114" spans="1:19" ht="45">
      <c r="A114" s="1">
        <v>18.7</v>
      </c>
      <c r="B114" s="1" t="s">
        <v>100</v>
      </c>
      <c r="C114" s="1" t="s">
        <v>106</v>
      </c>
      <c r="D114" s="1" t="s">
        <v>20</v>
      </c>
      <c r="E114" s="1">
        <v>20</v>
      </c>
      <c r="G114" s="1">
        <v>6</v>
      </c>
      <c r="N114" s="1">
        <v>0</v>
      </c>
      <c r="Q114" s="1">
        <f>SUM(Table1[[#This Row],[IMSP IMU]:[IMSP SR Ungheni]])</f>
        <v>26</v>
      </c>
      <c r="R114" s="1">
        <v>169301.9224</v>
      </c>
      <c r="S114" s="1">
        <v>169301.9224</v>
      </c>
    </row>
    <row r="115" spans="1:19" ht="45">
      <c r="A115" s="1">
        <v>18.8</v>
      </c>
      <c r="B115" s="1" t="s">
        <v>100</v>
      </c>
      <c r="C115" s="1" t="s">
        <v>76</v>
      </c>
      <c r="D115" s="1" t="s">
        <v>20</v>
      </c>
      <c r="E115" s="1">
        <v>1</v>
      </c>
      <c r="G115" s="1">
        <v>1</v>
      </c>
      <c r="N115" s="1">
        <v>0</v>
      </c>
      <c r="Q115" s="1">
        <f>SUM(Table1[[#This Row],[IMSP IMU]:[IMSP SR Ungheni]])</f>
        <v>2</v>
      </c>
      <c r="R115" s="1">
        <v>0</v>
      </c>
      <c r="S115" s="1">
        <v>0</v>
      </c>
    </row>
    <row r="116" spans="1:19" ht="45">
      <c r="A116" s="1">
        <v>18.9</v>
      </c>
      <c r="B116" s="1" t="s">
        <v>100</v>
      </c>
      <c r="C116" s="1" t="s">
        <v>77</v>
      </c>
      <c r="D116" s="1" t="s">
        <v>20</v>
      </c>
      <c r="E116" s="1">
        <v>1</v>
      </c>
      <c r="G116" s="1">
        <v>1</v>
      </c>
      <c r="N116" s="1">
        <v>0</v>
      </c>
      <c r="Q116" s="1">
        <f>SUM(Table1[[#This Row],[IMSP IMU]:[IMSP SR Ungheni]])</f>
        <v>2</v>
      </c>
      <c r="R116" s="1">
        <v>2.4844</v>
      </c>
      <c r="S116" s="1">
        <v>0</v>
      </c>
    </row>
    <row r="117" spans="1:19" ht="45">
      <c r="A117" s="1">
        <v>18.1</v>
      </c>
      <c r="B117" s="1" t="s">
        <v>100</v>
      </c>
      <c r="C117" s="1" t="s">
        <v>28</v>
      </c>
      <c r="D117" s="1" t="s">
        <v>20</v>
      </c>
      <c r="E117" s="1">
        <v>20</v>
      </c>
      <c r="G117" s="1">
        <v>5</v>
      </c>
      <c r="N117" s="1">
        <v>0</v>
      </c>
      <c r="Q117" s="1">
        <f>SUM(Table1[[#This Row],[IMSP IMU]:[IMSP SR Ungheni]])</f>
        <v>25</v>
      </c>
      <c r="R117" s="1">
        <v>9316.5</v>
      </c>
      <c r="S117" s="1">
        <v>11179.8</v>
      </c>
    </row>
    <row r="118" spans="1:19" ht="30">
      <c r="A118" s="1">
        <v>19.1</v>
      </c>
      <c r="B118" s="1" t="s">
        <v>107</v>
      </c>
      <c r="C118" s="1" t="s">
        <v>108</v>
      </c>
      <c r="D118" s="1" t="s">
        <v>20</v>
      </c>
      <c r="E118" s="1">
        <v>20</v>
      </c>
      <c r="G118" s="1">
        <v>10</v>
      </c>
      <c r="N118" s="1">
        <v>0</v>
      </c>
      <c r="Q118" s="1">
        <f>SUM(Table1[[#This Row],[IMSP IMU]:[IMSP SR Ungheni]])</f>
        <v>30</v>
      </c>
      <c r="R118" s="1">
        <v>211969.008</v>
      </c>
      <c r="S118" s="1">
        <v>211969.008</v>
      </c>
    </row>
    <row r="119" spans="1:19" ht="30">
      <c r="A119" s="1">
        <v>19.2</v>
      </c>
      <c r="B119" s="1" t="s">
        <v>107</v>
      </c>
      <c r="C119" s="1" t="s">
        <v>109</v>
      </c>
      <c r="D119" s="1" t="s">
        <v>20</v>
      </c>
      <c r="E119" s="1">
        <v>20</v>
      </c>
      <c r="G119" s="1">
        <v>10</v>
      </c>
      <c r="N119" s="1">
        <v>0</v>
      </c>
      <c r="Q119" s="1">
        <f>SUM(Table1[[#This Row],[IMSP IMU]:[IMSP SR Ungheni]])</f>
        <v>30</v>
      </c>
      <c r="R119" s="1">
        <v>118804.008</v>
      </c>
      <c r="S119" s="1">
        <v>118804.008</v>
      </c>
    </row>
    <row r="120" spans="1:19" ht="30">
      <c r="A120" s="1">
        <v>19.3</v>
      </c>
      <c r="B120" s="1" t="s">
        <v>107</v>
      </c>
      <c r="C120" s="1" t="s">
        <v>110</v>
      </c>
      <c r="D120" s="1" t="s">
        <v>20</v>
      </c>
      <c r="E120" s="1">
        <v>20</v>
      </c>
      <c r="G120" s="1">
        <v>10</v>
      </c>
      <c r="N120" s="1">
        <v>0</v>
      </c>
      <c r="Q120" s="1">
        <f>SUM(Table1[[#This Row],[IMSP IMU]:[IMSP SR Ungheni]])</f>
        <v>30</v>
      </c>
      <c r="R120" s="1">
        <v>122530.608</v>
      </c>
      <c r="S120" s="1">
        <v>122530.608</v>
      </c>
    </row>
    <row r="121" spans="1:19" ht="30">
      <c r="A121" s="1">
        <v>19.4</v>
      </c>
      <c r="B121" s="1" t="s">
        <v>107</v>
      </c>
      <c r="C121" s="1" t="s">
        <v>111</v>
      </c>
      <c r="D121" s="1" t="s">
        <v>20</v>
      </c>
      <c r="E121" s="1">
        <v>20</v>
      </c>
      <c r="G121" s="1">
        <v>10</v>
      </c>
      <c r="N121" s="1">
        <v>0</v>
      </c>
      <c r="Q121" s="1">
        <f>SUM(Table1[[#This Row],[IMSP IMU]:[IMSP SR Ungheni]])</f>
        <v>30</v>
      </c>
      <c r="R121" s="1">
        <v>662887.608</v>
      </c>
      <c r="S121" s="1">
        <v>662887.608</v>
      </c>
    </row>
    <row r="122" spans="1:19" ht="30">
      <c r="A122" s="1">
        <v>19.5</v>
      </c>
      <c r="B122" s="1" t="s">
        <v>107</v>
      </c>
      <c r="C122" s="1" t="s">
        <v>112</v>
      </c>
      <c r="D122" s="1" t="s">
        <v>20</v>
      </c>
      <c r="E122" s="1">
        <v>20</v>
      </c>
      <c r="G122" s="1">
        <v>20</v>
      </c>
      <c r="N122" s="1">
        <v>0</v>
      </c>
      <c r="Q122" s="1">
        <f>SUM(Table1[[#This Row],[IMSP IMU]:[IMSP SR Ungheni]])</f>
        <v>40</v>
      </c>
      <c r="R122" s="1">
        <v>96891.6</v>
      </c>
      <c r="S122" s="1">
        <v>96891.6</v>
      </c>
    </row>
    <row r="123" spans="1:19" ht="30">
      <c r="A123" s="1">
        <v>19.6</v>
      </c>
      <c r="B123" s="1" t="s">
        <v>107</v>
      </c>
      <c r="C123" s="1" t="s">
        <v>76</v>
      </c>
      <c r="D123" s="1" t="s">
        <v>20</v>
      </c>
      <c r="E123" s="1">
        <v>1</v>
      </c>
      <c r="G123" s="1">
        <v>1</v>
      </c>
      <c r="N123" s="1">
        <v>0</v>
      </c>
      <c r="Q123" s="1">
        <f>SUM(Table1[[#This Row],[IMSP IMU]:[IMSP SR Ungheni]])</f>
        <v>2</v>
      </c>
      <c r="R123" s="1">
        <v>0</v>
      </c>
      <c r="S123" s="1">
        <v>0</v>
      </c>
    </row>
    <row r="124" spans="1:19" ht="45">
      <c r="A124" s="1">
        <v>19.7</v>
      </c>
      <c r="B124" s="1" t="s">
        <v>107</v>
      </c>
      <c r="C124" s="1" t="s">
        <v>113</v>
      </c>
      <c r="D124" s="1" t="s">
        <v>20</v>
      </c>
      <c r="E124" s="1">
        <v>1</v>
      </c>
      <c r="G124" s="1">
        <v>1</v>
      </c>
      <c r="N124" s="1">
        <v>0</v>
      </c>
      <c r="Q124" s="1">
        <f>SUM(Table1[[#This Row],[IMSP IMU]:[IMSP SR Ungheni]])</f>
        <v>2</v>
      </c>
      <c r="R124" s="1">
        <v>0</v>
      </c>
      <c r="S124" s="1">
        <v>0</v>
      </c>
    </row>
    <row r="125" spans="1:19" ht="30">
      <c r="A125" s="1">
        <v>19.8</v>
      </c>
      <c r="B125" s="1" t="s">
        <v>107</v>
      </c>
      <c r="C125" s="1" t="s">
        <v>28</v>
      </c>
      <c r="D125" s="1" t="s">
        <v>20</v>
      </c>
      <c r="E125" s="1">
        <v>10</v>
      </c>
      <c r="G125" s="1">
        <v>5</v>
      </c>
      <c r="N125" s="1">
        <v>0</v>
      </c>
      <c r="Q125" s="1">
        <f>SUM(Table1[[#This Row],[IMSP IMU]:[IMSP SR Ungheni]])</f>
        <v>15</v>
      </c>
      <c r="R125" s="1">
        <v>13974.75</v>
      </c>
      <c r="S125" s="1">
        <v>16769.7</v>
      </c>
    </row>
    <row r="126" spans="1:19" ht="45">
      <c r="A126" s="1">
        <v>20.1</v>
      </c>
      <c r="B126" s="1" t="s">
        <v>114</v>
      </c>
      <c r="C126" s="1" t="s">
        <v>89</v>
      </c>
      <c r="D126" s="1" t="s">
        <v>20</v>
      </c>
      <c r="E126" s="1">
        <v>5</v>
      </c>
      <c r="G126" s="1">
        <v>20</v>
      </c>
      <c r="L126" s="1">
        <v>30</v>
      </c>
      <c r="N126" s="1">
        <v>0</v>
      </c>
      <c r="Q126" s="1">
        <f>SUM(Table1[[#This Row],[IMSP IMU]:[IMSP SR Ungheni]])</f>
        <v>55</v>
      </c>
      <c r="R126" s="1">
        <v>478247</v>
      </c>
      <c r="S126" s="1">
        <v>478247</v>
      </c>
    </row>
    <row r="127" spans="1:19" ht="45">
      <c r="A127" s="1">
        <v>20.2</v>
      </c>
      <c r="B127" s="1" t="s">
        <v>114</v>
      </c>
      <c r="C127" s="1" t="s">
        <v>95</v>
      </c>
      <c r="D127" s="1" t="s">
        <v>20</v>
      </c>
      <c r="E127" s="1">
        <v>5</v>
      </c>
      <c r="G127" s="1">
        <v>20</v>
      </c>
      <c r="L127" s="1">
        <v>30</v>
      </c>
      <c r="N127" s="1">
        <v>0</v>
      </c>
      <c r="Q127" s="1">
        <f>SUM(Table1[[#This Row],[IMSP IMU]:[IMSP SR Ungheni]])</f>
        <v>55</v>
      </c>
      <c r="R127" s="1">
        <v>478247</v>
      </c>
      <c r="S127" s="1">
        <v>478247</v>
      </c>
    </row>
    <row r="128" spans="1:19" ht="45">
      <c r="A128" s="1">
        <v>20.3</v>
      </c>
      <c r="B128" s="1" t="s">
        <v>114</v>
      </c>
      <c r="C128" s="1" t="s">
        <v>115</v>
      </c>
      <c r="D128" s="1" t="s">
        <v>20</v>
      </c>
      <c r="E128" s="1">
        <v>5</v>
      </c>
      <c r="G128" s="1">
        <v>20</v>
      </c>
      <c r="L128" s="1">
        <v>30</v>
      </c>
      <c r="N128" s="1">
        <v>0</v>
      </c>
      <c r="Q128" s="1">
        <f>SUM(Table1[[#This Row],[IMSP IMU]:[IMSP SR Ungheni]])</f>
        <v>55</v>
      </c>
      <c r="R128" s="1">
        <v>177634.59999999998</v>
      </c>
      <c r="S128" s="1">
        <v>177634.59999999998</v>
      </c>
    </row>
    <row r="129" spans="1:19" ht="45">
      <c r="A129" s="1">
        <v>20.4</v>
      </c>
      <c r="B129" s="1" t="s">
        <v>114</v>
      </c>
      <c r="C129" s="1" t="s">
        <v>116</v>
      </c>
      <c r="D129" s="1" t="s">
        <v>20</v>
      </c>
      <c r="E129" s="1">
        <v>0</v>
      </c>
      <c r="G129" s="1">
        <v>20</v>
      </c>
      <c r="L129" s="1">
        <v>30</v>
      </c>
      <c r="N129" s="1">
        <v>0</v>
      </c>
      <c r="Q129" s="1">
        <f>SUM(Table1[[#This Row],[IMSP IMU]:[IMSP SR Ungheni]])</f>
        <v>50</v>
      </c>
      <c r="R129" s="1">
        <v>161486</v>
      </c>
      <c r="S129" s="1">
        <v>161486</v>
      </c>
    </row>
    <row r="130" spans="1:19" ht="45">
      <c r="A130" s="1">
        <v>20.5</v>
      </c>
      <c r="B130" s="1" t="s">
        <v>114</v>
      </c>
      <c r="C130" s="1" t="s">
        <v>117</v>
      </c>
      <c r="D130" s="1" t="s">
        <v>20</v>
      </c>
      <c r="E130" s="1">
        <v>5</v>
      </c>
      <c r="N130" s="1">
        <v>0</v>
      </c>
      <c r="Q130" s="1">
        <f>SUM(Table1[[#This Row],[IMSP IMU]:[IMSP SR Ungheni]])</f>
        <v>5</v>
      </c>
      <c r="R130" s="1">
        <v>40992.600000000006</v>
      </c>
      <c r="S130" s="1">
        <v>40992.600000000006</v>
      </c>
    </row>
    <row r="131" spans="1:19" ht="45">
      <c r="A131" s="1">
        <v>20.6</v>
      </c>
      <c r="B131" s="1" t="s">
        <v>114</v>
      </c>
      <c r="C131" s="1" t="s">
        <v>112</v>
      </c>
      <c r="D131" s="1" t="s">
        <v>20</v>
      </c>
      <c r="E131" s="1">
        <v>5</v>
      </c>
      <c r="G131" s="1">
        <v>40</v>
      </c>
      <c r="L131" s="1">
        <v>50</v>
      </c>
      <c r="N131" s="1">
        <v>0</v>
      </c>
      <c r="Q131" s="1">
        <f>SUM(Table1[[#This Row],[IMSP IMU]:[IMSP SR Ungheni]])</f>
        <v>95</v>
      </c>
      <c r="R131" s="1">
        <v>0</v>
      </c>
      <c r="S131" s="1">
        <v>0</v>
      </c>
    </row>
    <row r="132" spans="1:19" ht="75">
      <c r="A132" s="1">
        <v>20.7</v>
      </c>
      <c r="B132" s="1" t="s">
        <v>114</v>
      </c>
      <c r="C132" s="1" t="s">
        <v>118</v>
      </c>
      <c r="D132" s="1" t="s">
        <v>20</v>
      </c>
      <c r="E132" s="1">
        <v>1</v>
      </c>
      <c r="G132" s="1">
        <v>1</v>
      </c>
      <c r="L132" s="1">
        <v>1</v>
      </c>
      <c r="N132" s="1">
        <v>0</v>
      </c>
      <c r="Q132" s="1">
        <f>SUM(Table1[[#This Row],[IMSP IMU]:[IMSP SR Ungheni]])</f>
        <v>3</v>
      </c>
      <c r="R132" s="1">
        <v>0</v>
      </c>
      <c r="S132" s="1">
        <v>0</v>
      </c>
    </row>
    <row r="133" spans="1:19" ht="45">
      <c r="A133" s="1">
        <v>20.8</v>
      </c>
      <c r="B133" s="1" t="s">
        <v>114</v>
      </c>
      <c r="C133" s="1" t="s">
        <v>113</v>
      </c>
      <c r="D133" s="1" t="s">
        <v>20</v>
      </c>
      <c r="E133" s="1">
        <v>1</v>
      </c>
      <c r="G133" s="1">
        <v>1</v>
      </c>
      <c r="L133" s="1">
        <v>2</v>
      </c>
      <c r="N133" s="1">
        <v>0</v>
      </c>
      <c r="Q133" s="1">
        <f>SUM(Table1[[#This Row],[IMSP IMU]:[IMSP SR Ungheni]])</f>
        <v>4</v>
      </c>
      <c r="R133" s="1">
        <v>0</v>
      </c>
      <c r="S133" s="1">
        <v>0</v>
      </c>
    </row>
    <row r="134" spans="1:19" ht="45">
      <c r="A134" s="1">
        <v>20.9</v>
      </c>
      <c r="B134" s="1" t="s">
        <v>114</v>
      </c>
      <c r="C134" s="1" t="s">
        <v>28</v>
      </c>
      <c r="D134" s="1" t="s">
        <v>20</v>
      </c>
      <c r="E134" s="1">
        <v>2</v>
      </c>
      <c r="G134" s="1">
        <v>5</v>
      </c>
      <c r="L134" s="1">
        <v>5</v>
      </c>
      <c r="N134" s="1">
        <v>0</v>
      </c>
      <c r="Q134" s="1">
        <f>SUM(Table1[[#This Row],[IMSP IMU]:[IMSP SR Ungheni]])</f>
        <v>12</v>
      </c>
      <c r="R134" s="1">
        <v>0</v>
      </c>
      <c r="S134" s="1">
        <v>0</v>
      </c>
    </row>
    <row r="135" spans="1:19" ht="45">
      <c r="A135" s="1">
        <v>21.1</v>
      </c>
      <c r="B135" s="1" t="s">
        <v>119</v>
      </c>
      <c r="C135" s="1" t="s">
        <v>79</v>
      </c>
      <c r="D135" s="1" t="s">
        <v>20</v>
      </c>
      <c r="E135" s="1">
        <v>10</v>
      </c>
      <c r="N135" s="1">
        <v>0</v>
      </c>
      <c r="Q135" s="1">
        <f>SUM(Table1[[#This Row],[IMSP IMU]:[IMSP SR Ungheni]])</f>
        <v>10</v>
      </c>
      <c r="R135" s="1">
        <v>85562.736</v>
      </c>
      <c r="S135" s="1">
        <v>85562.736</v>
      </c>
    </row>
    <row r="136" spans="1:19" ht="45">
      <c r="A136" s="1">
        <v>21.2</v>
      </c>
      <c r="B136" s="1" t="s">
        <v>119</v>
      </c>
      <c r="C136" s="1" t="s">
        <v>80</v>
      </c>
      <c r="D136" s="1" t="s">
        <v>20</v>
      </c>
      <c r="E136" s="1">
        <v>10</v>
      </c>
      <c r="N136" s="1">
        <v>0</v>
      </c>
      <c r="Q136" s="1">
        <f>SUM(Table1[[#This Row],[IMSP IMU]:[IMSP SR Ungheni]])</f>
        <v>10</v>
      </c>
      <c r="R136" s="1">
        <v>137735.136</v>
      </c>
      <c r="S136" s="1">
        <v>137735.136</v>
      </c>
    </row>
    <row r="137" spans="1:19" ht="45">
      <c r="A137" s="1">
        <v>21.3</v>
      </c>
      <c r="B137" s="1" t="s">
        <v>119</v>
      </c>
      <c r="C137" s="1" t="s">
        <v>81</v>
      </c>
      <c r="D137" s="1" t="s">
        <v>20</v>
      </c>
      <c r="E137" s="1">
        <v>10</v>
      </c>
      <c r="N137" s="1">
        <v>0</v>
      </c>
      <c r="Q137" s="1">
        <f>SUM(Table1[[#This Row],[IMSP IMU]:[IMSP SR Ungheni]])</f>
        <v>10</v>
      </c>
      <c r="R137" s="1">
        <v>59476.53599999999</v>
      </c>
      <c r="S137" s="1">
        <v>59476.53599999999</v>
      </c>
    </row>
    <row r="138" spans="1:19" ht="45">
      <c r="A138" s="1">
        <v>21.4</v>
      </c>
      <c r="B138" s="1" t="s">
        <v>119</v>
      </c>
      <c r="C138" s="1" t="s">
        <v>76</v>
      </c>
      <c r="D138" s="1" t="s">
        <v>20</v>
      </c>
      <c r="E138" s="1">
        <v>1</v>
      </c>
      <c r="N138" s="1">
        <v>0</v>
      </c>
      <c r="Q138" s="1">
        <f>SUM(Table1[[#This Row],[IMSP IMU]:[IMSP SR Ungheni]])</f>
        <v>1</v>
      </c>
      <c r="R138" s="1">
        <v>0</v>
      </c>
      <c r="S138" s="1">
        <v>0</v>
      </c>
    </row>
    <row r="139" spans="1:19" ht="45">
      <c r="A139" s="1">
        <v>21.5</v>
      </c>
      <c r="B139" s="1" t="s">
        <v>119</v>
      </c>
      <c r="C139" s="1" t="s">
        <v>113</v>
      </c>
      <c r="D139" s="1" t="s">
        <v>20</v>
      </c>
      <c r="E139" s="1">
        <v>1</v>
      </c>
      <c r="N139" s="1">
        <v>0</v>
      </c>
      <c r="Q139" s="1">
        <f>SUM(Table1[[#This Row],[IMSP IMU]:[IMSP SR Ungheni]])</f>
        <v>1</v>
      </c>
      <c r="R139" s="1">
        <v>0</v>
      </c>
      <c r="S139" s="1">
        <v>0</v>
      </c>
    </row>
    <row r="140" spans="1:19" ht="45">
      <c r="A140" s="1">
        <v>21.6</v>
      </c>
      <c r="B140" s="1" t="s">
        <v>119</v>
      </c>
      <c r="C140" s="1" t="s">
        <v>28</v>
      </c>
      <c r="D140" s="1" t="s">
        <v>20</v>
      </c>
      <c r="E140" s="1">
        <v>5</v>
      </c>
      <c r="N140" s="1">
        <v>0</v>
      </c>
      <c r="Q140" s="1">
        <f>SUM(Table1[[#This Row],[IMSP IMU]:[IMSP SR Ungheni]])</f>
        <v>5</v>
      </c>
      <c r="R140" s="1">
        <v>0</v>
      </c>
      <c r="S140" s="1">
        <v>0</v>
      </c>
    </row>
    <row r="141" spans="1:19" ht="45">
      <c r="A141" s="1">
        <v>22.1</v>
      </c>
      <c r="B141" s="1" t="s">
        <v>120</v>
      </c>
      <c r="C141" s="1" t="s">
        <v>120</v>
      </c>
      <c r="D141" s="1" t="s">
        <v>20</v>
      </c>
      <c r="E141" s="1">
        <v>0</v>
      </c>
      <c r="M141" s="1">
        <v>5</v>
      </c>
      <c r="N141" s="1">
        <v>0</v>
      </c>
      <c r="Q141" s="1">
        <f>SUM(Table1[[#This Row],[IMSP IMU]:[IMSP SR Ungheni]])</f>
        <v>5</v>
      </c>
      <c r="R141" s="1">
        <v>5589.9</v>
      </c>
      <c r="S141" s="1">
        <v>5589.9</v>
      </c>
    </row>
    <row r="142" spans="1:19" ht="30">
      <c r="A142" s="1">
        <v>22.2</v>
      </c>
      <c r="B142" s="1" t="s">
        <v>120</v>
      </c>
      <c r="C142" s="1" t="s">
        <v>121</v>
      </c>
      <c r="D142" s="1" t="s">
        <v>20</v>
      </c>
      <c r="E142" s="1">
        <v>0</v>
      </c>
      <c r="M142" s="1">
        <v>5</v>
      </c>
      <c r="N142" s="1">
        <v>0</v>
      </c>
      <c r="Q142" s="1">
        <f>SUM(Table1[[#This Row],[IMSP IMU]:[IMSP SR Ungheni]])</f>
        <v>5</v>
      </c>
      <c r="R142" s="1">
        <v>59346.104999999996</v>
      </c>
      <c r="S142" s="1">
        <v>59346.104999999996</v>
      </c>
    </row>
    <row r="143" spans="1:19" ht="60">
      <c r="A143" s="1">
        <v>22.3</v>
      </c>
      <c r="B143" s="1" t="s">
        <v>120</v>
      </c>
      <c r="C143" s="1" t="s">
        <v>122</v>
      </c>
      <c r="D143" s="1" t="s">
        <v>20</v>
      </c>
      <c r="E143" s="1">
        <v>0</v>
      </c>
      <c r="M143" s="1">
        <v>1</v>
      </c>
      <c r="N143" s="1">
        <v>0</v>
      </c>
      <c r="Q143" s="1">
        <f>SUM(Table1[[#This Row],[IMSP IMU]:[IMSP SR Ungheni]])</f>
        <v>1</v>
      </c>
      <c r="R143" s="1">
        <v>3958.8914</v>
      </c>
      <c r="S143" s="1">
        <v>3958.8914</v>
      </c>
    </row>
    <row r="144" spans="1:19" ht="45">
      <c r="A144" s="1">
        <v>23.1</v>
      </c>
      <c r="B144" s="1" t="s">
        <v>123</v>
      </c>
      <c r="C144" s="1" t="s">
        <v>83</v>
      </c>
      <c r="D144" s="1" t="s">
        <v>20</v>
      </c>
      <c r="E144" s="1">
        <v>250</v>
      </c>
      <c r="F144" s="1">
        <v>50</v>
      </c>
      <c r="G144" s="1">
        <v>120</v>
      </c>
      <c r="H144" s="1">
        <v>25</v>
      </c>
      <c r="M144" s="1">
        <v>25</v>
      </c>
      <c r="N144" s="1">
        <v>0</v>
      </c>
      <c r="Q144" s="1">
        <f>SUM(Table1[[#This Row],[IMSP IMU]:[IMSP SR Ungheni]])</f>
        <v>470</v>
      </c>
      <c r="R144" s="1">
        <v>5523069.64</v>
      </c>
      <c r="S144" s="1">
        <v>5523069.64</v>
      </c>
    </row>
    <row r="145" spans="1:19" ht="45">
      <c r="A145" s="1">
        <v>23.2</v>
      </c>
      <c r="B145" s="1" t="s">
        <v>123</v>
      </c>
      <c r="C145" s="1" t="s">
        <v>124</v>
      </c>
      <c r="D145" s="1" t="s">
        <v>20</v>
      </c>
      <c r="E145" s="1">
        <v>250</v>
      </c>
      <c r="F145" s="1">
        <v>50</v>
      </c>
      <c r="G145" s="1">
        <v>120</v>
      </c>
      <c r="H145" s="1">
        <v>25</v>
      </c>
      <c r="M145" s="1">
        <v>25</v>
      </c>
      <c r="N145" s="1">
        <v>0</v>
      </c>
      <c r="Q145" s="1">
        <f>SUM(Table1[[#This Row],[IMSP IMU]:[IMSP SR Ungheni]])</f>
        <v>470</v>
      </c>
      <c r="R145" s="1">
        <v>3485488.98</v>
      </c>
      <c r="S145" s="1">
        <v>3485488.98</v>
      </c>
    </row>
    <row r="146" spans="1:19" ht="45">
      <c r="A146" s="1">
        <v>23.3</v>
      </c>
      <c r="B146" s="1" t="s">
        <v>123</v>
      </c>
      <c r="C146" s="1" t="s">
        <v>125</v>
      </c>
      <c r="D146" s="1" t="s">
        <v>20</v>
      </c>
      <c r="E146" s="1">
        <v>250</v>
      </c>
      <c r="F146" s="1">
        <v>50</v>
      </c>
      <c r="G146" s="1">
        <v>120</v>
      </c>
      <c r="H146" s="1">
        <v>25</v>
      </c>
      <c r="N146" s="1">
        <v>0</v>
      </c>
      <c r="Q146" s="1">
        <f>SUM(Table1[[#This Row],[IMSP IMU]:[IMSP SR Ungheni]])</f>
        <v>445</v>
      </c>
      <c r="R146" s="1">
        <v>1299030.6500000001</v>
      </c>
      <c r="S146" s="1">
        <v>1299030.6500000001</v>
      </c>
    </row>
    <row r="147" spans="1:19" ht="45">
      <c r="A147" s="1">
        <v>23.4</v>
      </c>
      <c r="B147" s="1" t="s">
        <v>123</v>
      </c>
      <c r="C147" s="1" t="s">
        <v>76</v>
      </c>
      <c r="D147" s="1" t="s">
        <v>20</v>
      </c>
      <c r="E147" s="1">
        <v>4</v>
      </c>
      <c r="F147" s="1">
        <v>1</v>
      </c>
      <c r="G147" s="1">
        <v>2</v>
      </c>
      <c r="H147" s="1">
        <v>1</v>
      </c>
      <c r="M147" s="1">
        <v>1</v>
      </c>
      <c r="N147" s="1">
        <v>0</v>
      </c>
      <c r="Q147" s="1">
        <f>SUM(Table1[[#This Row],[IMSP IMU]:[IMSP SR Ungheni]])</f>
        <v>9</v>
      </c>
      <c r="R147" s="1">
        <v>0</v>
      </c>
      <c r="S147" s="1">
        <v>0</v>
      </c>
    </row>
    <row r="148" spans="1:19" ht="45">
      <c r="A148" s="1">
        <v>23.5</v>
      </c>
      <c r="B148" s="1" t="s">
        <v>123</v>
      </c>
      <c r="C148" s="1" t="s">
        <v>113</v>
      </c>
      <c r="D148" s="1" t="s">
        <v>20</v>
      </c>
      <c r="E148" s="1">
        <v>4</v>
      </c>
      <c r="F148" s="1">
        <v>1</v>
      </c>
      <c r="G148" s="1">
        <v>2</v>
      </c>
      <c r="H148" s="1">
        <v>1</v>
      </c>
      <c r="M148" s="1">
        <v>1</v>
      </c>
      <c r="N148" s="1">
        <v>0</v>
      </c>
      <c r="Q148" s="1">
        <f>SUM(Table1[[#This Row],[IMSP IMU]:[IMSP SR Ungheni]])</f>
        <v>9</v>
      </c>
      <c r="R148" s="1">
        <v>0</v>
      </c>
      <c r="S148" s="1">
        <v>0</v>
      </c>
    </row>
    <row r="149" spans="1:19" ht="45">
      <c r="A149" s="1">
        <v>23.6</v>
      </c>
      <c r="B149" s="1" t="s">
        <v>123</v>
      </c>
      <c r="C149" s="1" t="s">
        <v>28</v>
      </c>
      <c r="D149" s="1" t="s">
        <v>20</v>
      </c>
      <c r="E149" s="1">
        <v>200</v>
      </c>
      <c r="G149" s="1">
        <v>60</v>
      </c>
      <c r="H149" s="1">
        <v>10</v>
      </c>
      <c r="M149" s="1">
        <v>5</v>
      </c>
      <c r="N149" s="1">
        <v>0</v>
      </c>
      <c r="Q149" s="1">
        <f>SUM(Table1[[#This Row],[IMSP IMU]:[IMSP SR Ungheni]])</f>
        <v>275</v>
      </c>
      <c r="R149" s="1">
        <v>102481.49999999999</v>
      </c>
      <c r="S149" s="1">
        <v>122977.8</v>
      </c>
    </row>
    <row r="150" spans="1:17" ht="17.25" customHeight="1">
      <c r="A150" s="1">
        <v>24.1</v>
      </c>
      <c r="B150" s="1" t="s">
        <v>128</v>
      </c>
      <c r="C150" s="1" t="s">
        <v>129</v>
      </c>
      <c r="D150" s="1" t="s">
        <v>20</v>
      </c>
      <c r="G150" s="1">
        <v>60</v>
      </c>
      <c r="Q150" s="1">
        <f>SUM(Table1[[#This Row],[IMSP IMU]:[IMSP SR Ungheni]])</f>
        <v>60</v>
      </c>
    </row>
    <row r="151" spans="1:17" ht="17.25" customHeight="1">
      <c r="A151" s="1">
        <v>24.2</v>
      </c>
      <c r="B151" s="1" t="s">
        <v>128</v>
      </c>
      <c r="C151" s="1" t="s">
        <v>130</v>
      </c>
      <c r="D151" s="1" t="s">
        <v>20</v>
      </c>
      <c r="G151" s="1">
        <v>60</v>
      </c>
      <c r="Q151" s="1">
        <f>SUM(Table1[[#This Row],[IMSP IMU]:[IMSP SR Ungheni]])</f>
        <v>60</v>
      </c>
    </row>
    <row r="152" spans="1:17" ht="17.25" customHeight="1">
      <c r="A152" s="1">
        <v>24.3</v>
      </c>
      <c r="B152" s="1" t="s">
        <v>128</v>
      </c>
      <c r="C152" s="1" t="s">
        <v>131</v>
      </c>
      <c r="D152" s="1" t="s">
        <v>20</v>
      </c>
      <c r="G152" s="1">
        <v>60</v>
      </c>
      <c r="Q152" s="1">
        <f>SUM(Table1[[#This Row],[IMSP IMU]:[IMSP SR Ungheni]])</f>
        <v>60</v>
      </c>
    </row>
    <row r="153" spans="1:17" ht="17.25" customHeight="1">
      <c r="A153" s="1">
        <v>24.4</v>
      </c>
      <c r="B153" s="1" t="s">
        <v>128</v>
      </c>
      <c r="C153" s="1" t="s">
        <v>132</v>
      </c>
      <c r="D153" s="1" t="s">
        <v>20</v>
      </c>
      <c r="G153" s="1">
        <v>20</v>
      </c>
      <c r="Q153" s="1">
        <f>SUM(Table1[[#This Row],[IMSP IMU]:[IMSP SR Ungheni]])</f>
        <v>20</v>
      </c>
    </row>
    <row r="154" spans="1:17" ht="17.25" customHeight="1">
      <c r="A154" s="1">
        <v>24.5</v>
      </c>
      <c r="B154" s="1" t="s">
        <v>128</v>
      </c>
      <c r="C154" s="1" t="s">
        <v>76</v>
      </c>
      <c r="D154" s="1" t="s">
        <v>20</v>
      </c>
      <c r="G154" s="1">
        <v>2</v>
      </c>
      <c r="Q154" s="1">
        <f>SUM(Table1[[#This Row],[IMSP IMU]:[IMSP SR Ungheni]])</f>
        <v>2</v>
      </c>
    </row>
    <row r="155" spans="1:17" ht="17.25" customHeight="1">
      <c r="A155" s="1">
        <v>24.6</v>
      </c>
      <c r="B155" s="1" t="s">
        <v>128</v>
      </c>
      <c r="C155" s="1" t="s">
        <v>113</v>
      </c>
      <c r="D155" s="1" t="s">
        <v>20</v>
      </c>
      <c r="G155" s="1">
        <v>4</v>
      </c>
      <c r="Q155" s="1">
        <f>SUM(Table1[[#This Row],[IMSP IMU]:[IMSP SR Ungheni]])</f>
        <v>4</v>
      </c>
    </row>
    <row r="156" spans="1:17" ht="17.25" customHeight="1">
      <c r="A156" s="1">
        <v>24.7</v>
      </c>
      <c r="B156" s="1" t="s">
        <v>28</v>
      </c>
      <c r="C156" s="4" t="s">
        <v>28</v>
      </c>
      <c r="D156" s="1" t="s">
        <v>20</v>
      </c>
      <c r="G156" s="1">
        <v>30</v>
      </c>
      <c r="Q156" s="1">
        <v>30</v>
      </c>
    </row>
    <row r="157" spans="1:17" ht="17.25" customHeight="1">
      <c r="A157" s="1">
        <v>25.1</v>
      </c>
      <c r="B157" s="1" t="s">
        <v>133</v>
      </c>
      <c r="C157" s="1" t="s">
        <v>134</v>
      </c>
      <c r="D157" s="1" t="s">
        <v>20</v>
      </c>
      <c r="G157" s="1">
        <v>100</v>
      </c>
      <c r="Q157" s="1">
        <f>SUM(Table1[[#This Row],[IMSP IMU]:[IMSP SR Ungheni]])</f>
        <v>100</v>
      </c>
    </row>
    <row r="158" spans="1:17" ht="17.25" customHeight="1">
      <c r="A158" s="1">
        <v>25.2</v>
      </c>
      <c r="B158" s="1" t="s">
        <v>133</v>
      </c>
      <c r="C158" s="1" t="s">
        <v>135</v>
      </c>
      <c r="D158" s="1" t="s">
        <v>20</v>
      </c>
      <c r="G158" s="1">
        <v>100</v>
      </c>
      <c r="Q158" s="1">
        <f>SUM(Table1[[#This Row],[IMSP IMU]:[IMSP SR Ungheni]])</f>
        <v>100</v>
      </c>
    </row>
    <row r="159" spans="1:17" ht="17.25" customHeight="1">
      <c r="A159" s="1">
        <v>25.3</v>
      </c>
      <c r="B159" s="1" t="s">
        <v>133</v>
      </c>
      <c r="C159" s="1" t="s">
        <v>136</v>
      </c>
      <c r="D159" s="1" t="s">
        <v>20</v>
      </c>
      <c r="G159" s="1">
        <v>100</v>
      </c>
      <c r="Q159" s="1">
        <f>SUM(Table1[[#This Row],[IMSP IMU]:[IMSP SR Ungheni]])</f>
        <v>100</v>
      </c>
    </row>
    <row r="160" spans="1:17" ht="17.25" customHeight="1">
      <c r="A160" s="1">
        <v>25.4</v>
      </c>
      <c r="B160" s="1" t="s">
        <v>133</v>
      </c>
      <c r="C160" s="1" t="s">
        <v>137</v>
      </c>
      <c r="D160" s="1" t="s">
        <v>20</v>
      </c>
      <c r="G160" s="1">
        <v>20</v>
      </c>
      <c r="Q160" s="1">
        <f>SUM(Table1[[#This Row],[IMSP IMU]:[IMSP SR Ungheni]])</f>
        <v>20</v>
      </c>
    </row>
    <row r="161" spans="1:17" ht="17.25" customHeight="1">
      <c r="A161" s="1">
        <v>25.5</v>
      </c>
      <c r="B161" s="1" t="s">
        <v>133</v>
      </c>
      <c r="C161" s="1" t="s">
        <v>138</v>
      </c>
      <c r="D161" s="1" t="s">
        <v>20</v>
      </c>
      <c r="G161" s="1">
        <v>30</v>
      </c>
      <c r="Q161" s="1">
        <f>SUM(Table1[[#This Row],[IMSP IMU]:[IMSP SR Ungheni]])</f>
        <v>30</v>
      </c>
    </row>
    <row r="162" spans="1:17" ht="17.25" customHeight="1">
      <c r="A162" s="1">
        <v>25.6</v>
      </c>
      <c r="B162" s="1" t="s">
        <v>133</v>
      </c>
      <c r="C162" s="1" t="s">
        <v>139</v>
      </c>
      <c r="D162" s="1" t="s">
        <v>20</v>
      </c>
      <c r="G162" s="1">
        <v>30</v>
      </c>
      <c r="Q162" s="1">
        <f>SUM(Table1[[#This Row],[IMSP IMU]:[IMSP SR Ungheni]])</f>
        <v>30</v>
      </c>
    </row>
    <row r="163" spans="1:17" ht="17.25" customHeight="1">
      <c r="A163" s="1">
        <v>25.7</v>
      </c>
      <c r="B163" s="1" t="s">
        <v>133</v>
      </c>
      <c r="C163" s="1" t="s">
        <v>140</v>
      </c>
      <c r="D163" s="1" t="s">
        <v>20</v>
      </c>
      <c r="G163" s="1">
        <v>30</v>
      </c>
      <c r="Q163" s="1">
        <f>SUM(Table1[[#This Row],[IMSP IMU]:[IMSP SR Ungheni]])</f>
        <v>30</v>
      </c>
    </row>
    <row r="164" spans="1:17" ht="17.25" customHeight="1">
      <c r="A164" s="1">
        <v>25.8</v>
      </c>
      <c r="B164" s="1" t="s">
        <v>133</v>
      </c>
      <c r="C164" s="1" t="s">
        <v>141</v>
      </c>
      <c r="D164" s="1" t="s">
        <v>20</v>
      </c>
      <c r="G164" s="1">
        <v>80</v>
      </c>
      <c r="Q164" s="1">
        <f>SUM(Table1[[#This Row],[IMSP IMU]:[IMSP SR Ungheni]])</f>
        <v>80</v>
      </c>
    </row>
    <row r="165" spans="1:17" ht="17.25" customHeight="1">
      <c r="A165" s="1">
        <v>25.9</v>
      </c>
      <c r="B165" s="1" t="s">
        <v>133</v>
      </c>
      <c r="C165" s="1" t="s">
        <v>142</v>
      </c>
      <c r="D165" s="1" t="s">
        <v>20</v>
      </c>
      <c r="G165" s="1">
        <v>40</v>
      </c>
      <c r="Q165" s="1">
        <f>SUM(Table1[[#This Row],[IMSP IMU]:[IMSP SR Ungheni]])</f>
        <v>40</v>
      </c>
    </row>
    <row r="166" spans="1:17" ht="17.25" customHeight="1">
      <c r="A166" s="1">
        <v>25.1</v>
      </c>
      <c r="B166" s="1" t="s">
        <v>133</v>
      </c>
      <c r="C166" s="1" t="s">
        <v>143</v>
      </c>
      <c r="D166" s="1" t="s">
        <v>20</v>
      </c>
      <c r="G166" s="1">
        <v>40</v>
      </c>
      <c r="Q166" s="1">
        <f>SUM(Table1[[#This Row],[IMSP IMU]:[IMSP SR Ungheni]])</f>
        <v>40</v>
      </c>
    </row>
    <row r="167" spans="1:17" ht="17.25" customHeight="1">
      <c r="A167" s="1">
        <v>25.11</v>
      </c>
      <c r="B167" s="1" t="s">
        <v>133</v>
      </c>
      <c r="C167" s="1" t="s">
        <v>144</v>
      </c>
      <c r="D167" s="1" t="s">
        <v>20</v>
      </c>
      <c r="G167" s="1">
        <v>5</v>
      </c>
      <c r="Q167" s="1">
        <f>SUM(Table1[[#This Row],[IMSP IMU]:[IMSP SR Ungheni]])</f>
        <v>5</v>
      </c>
    </row>
    <row r="168" spans="1:17" ht="17.25" customHeight="1">
      <c r="A168" s="1">
        <v>25.12</v>
      </c>
      <c r="B168" s="1" t="s">
        <v>133</v>
      </c>
      <c r="C168" s="1" t="s">
        <v>145</v>
      </c>
      <c r="D168" s="1" t="s">
        <v>20</v>
      </c>
      <c r="G168" s="1">
        <v>5</v>
      </c>
      <c r="Q168" s="1">
        <f>SUM(Table1[[#This Row],[IMSP IMU]:[IMSP SR Ungheni]])</f>
        <v>5</v>
      </c>
    </row>
    <row r="169" spans="1:17" ht="17.25" customHeight="1">
      <c r="A169" s="1">
        <v>25.13</v>
      </c>
      <c r="B169" s="1" t="s">
        <v>133</v>
      </c>
      <c r="C169" s="1" t="s">
        <v>146</v>
      </c>
      <c r="D169" s="1" t="s">
        <v>20</v>
      </c>
      <c r="G169" s="1">
        <v>5</v>
      </c>
      <c r="Q169" s="1">
        <f>SUM(Table1[[#This Row],[IMSP IMU]:[IMSP SR Ungheni]])</f>
        <v>5</v>
      </c>
    </row>
    <row r="170" spans="1:17" ht="17.25" customHeight="1">
      <c r="A170" s="1">
        <v>25.14</v>
      </c>
      <c r="B170" s="1" t="s">
        <v>133</v>
      </c>
      <c r="C170" s="1" t="s">
        <v>147</v>
      </c>
      <c r="D170" s="1" t="s">
        <v>20</v>
      </c>
      <c r="G170" s="1">
        <v>10</v>
      </c>
      <c r="Q170" s="1">
        <f>SUM(Table1[[#This Row],[IMSP IMU]:[IMSP SR Ungheni]])</f>
        <v>10</v>
      </c>
    </row>
    <row r="171" spans="1:17" ht="17.25" customHeight="1">
      <c r="A171" s="1">
        <v>25.15</v>
      </c>
      <c r="B171" s="1" t="s">
        <v>133</v>
      </c>
      <c r="C171" s="1" t="s">
        <v>148</v>
      </c>
      <c r="D171" s="1" t="s">
        <v>20</v>
      </c>
      <c r="G171" s="1">
        <v>10</v>
      </c>
      <c r="Q171" s="1">
        <f>SUM(Table1[[#This Row],[IMSP IMU]:[IMSP SR Ungheni]])</f>
        <v>10</v>
      </c>
    </row>
    <row r="172" spans="1:17" ht="17.25" customHeight="1">
      <c r="A172" s="1">
        <v>25.16</v>
      </c>
      <c r="B172" s="1" t="s">
        <v>133</v>
      </c>
      <c r="C172" s="1" t="s">
        <v>76</v>
      </c>
      <c r="D172" s="1" t="s">
        <v>20</v>
      </c>
      <c r="G172" s="1">
        <v>1</v>
      </c>
      <c r="Q172" s="1">
        <f>SUM(Table1[[#This Row],[IMSP IMU]:[IMSP SR Ungheni]])</f>
        <v>1</v>
      </c>
    </row>
    <row r="173" spans="1:17" ht="17.25" customHeight="1">
      <c r="A173" s="1">
        <v>25.17</v>
      </c>
      <c r="B173" s="1" t="s">
        <v>133</v>
      </c>
      <c r="C173" s="1" t="s">
        <v>113</v>
      </c>
      <c r="D173" s="1" t="s">
        <v>20</v>
      </c>
      <c r="G173" s="1">
        <v>2</v>
      </c>
      <c r="Q173" s="1">
        <f>SUM(Table1[[#This Row],[IMSP IMU]:[IMSP SR Ungheni]])</f>
        <v>2</v>
      </c>
    </row>
    <row r="174" spans="1:17" ht="17.25" customHeight="1">
      <c r="A174" s="1">
        <v>25.18</v>
      </c>
      <c r="B174" s="1" t="s">
        <v>133</v>
      </c>
      <c r="C174" s="1" t="s">
        <v>28</v>
      </c>
      <c r="D174" s="1" t="s">
        <v>20</v>
      </c>
      <c r="G174" s="1">
        <v>80</v>
      </c>
      <c r="Q174" s="1">
        <f>SUM(Table1[[#This Row],[IMSP IMU]:[IMSP SR Ungheni]])</f>
        <v>80</v>
      </c>
    </row>
    <row r="175" spans="1:17" ht="17.25" customHeight="1">
      <c r="A175" s="1">
        <v>26.1</v>
      </c>
      <c r="B175" s="1" t="s">
        <v>149</v>
      </c>
      <c r="C175" s="1" t="s">
        <v>150</v>
      </c>
      <c r="D175" s="1" t="s">
        <v>20</v>
      </c>
      <c r="G175" s="1">
        <v>20</v>
      </c>
      <c r="Q175" s="1">
        <f>SUM(Table1[[#This Row],[IMSP IMU]:[IMSP SR Ungheni]])</f>
        <v>20</v>
      </c>
    </row>
    <row r="176" spans="1:17" ht="17.25" customHeight="1">
      <c r="A176" s="1">
        <v>26.2</v>
      </c>
      <c r="B176" s="1" t="s">
        <v>149</v>
      </c>
      <c r="C176" s="1" t="s">
        <v>151</v>
      </c>
      <c r="D176" s="1" t="s">
        <v>20</v>
      </c>
      <c r="G176" s="1">
        <v>20</v>
      </c>
      <c r="Q176" s="1">
        <f>SUM(Table1[[#This Row],[IMSP IMU]:[IMSP SR Ungheni]])</f>
        <v>20</v>
      </c>
    </row>
    <row r="177" spans="1:17" ht="17.25" customHeight="1">
      <c r="A177" s="1">
        <v>26.3</v>
      </c>
      <c r="B177" s="1" t="s">
        <v>149</v>
      </c>
      <c r="C177" s="1" t="s">
        <v>76</v>
      </c>
      <c r="D177" s="1" t="s">
        <v>20</v>
      </c>
      <c r="G177" s="1">
        <v>1</v>
      </c>
      <c r="Q177" s="1">
        <f>SUM(Table1[[#This Row],[IMSP IMU]:[IMSP SR Ungheni]])</f>
        <v>1</v>
      </c>
    </row>
    <row r="178" spans="1:17" ht="17.25" customHeight="1">
      <c r="A178" s="1">
        <v>26.4</v>
      </c>
      <c r="B178" s="1" t="s">
        <v>149</v>
      </c>
      <c r="C178" s="1" t="s">
        <v>113</v>
      </c>
      <c r="D178" s="1" t="s">
        <v>20</v>
      </c>
      <c r="G178" s="1">
        <v>2</v>
      </c>
      <c r="Q178" s="1">
        <f>SUM(Table1[[#This Row],[IMSP IMU]:[IMSP SR Ungheni]])</f>
        <v>2</v>
      </c>
    </row>
    <row r="179" spans="1:17" ht="17.25" customHeight="1">
      <c r="A179" s="1">
        <v>26.5</v>
      </c>
      <c r="B179" s="1" t="s">
        <v>149</v>
      </c>
      <c r="C179" s="1" t="s">
        <v>28</v>
      </c>
      <c r="D179" s="1" t="s">
        <v>20</v>
      </c>
      <c r="G179" s="1">
        <v>20</v>
      </c>
      <c r="Q179" s="1">
        <f>SUM(Table1[[#This Row],[IMSP IMU]:[IMSP SR Ungheni]])</f>
        <v>20</v>
      </c>
    </row>
    <row r="180" spans="1:19" ht="15">
      <c r="A180" s="1"/>
      <c r="B180" s="1" t="s">
        <v>126</v>
      </c>
      <c r="E180" s="1">
        <f>SUBTOTAL(109,E3:E179)</f>
        <v>7712</v>
      </c>
      <c r="F180" s="1">
        <f>SUBTOTAL(109,F3:F179)</f>
        <v>821</v>
      </c>
      <c r="G180" s="1">
        <f>SUBTOTAL(109,G3:G179)</f>
        <v>7243</v>
      </c>
      <c r="H180" s="1">
        <v>229</v>
      </c>
      <c r="I180" s="1">
        <v>84</v>
      </c>
      <c r="J180" s="1">
        <v>413</v>
      </c>
      <c r="K180" s="1">
        <v>167</v>
      </c>
      <c r="L180" s="1">
        <v>178</v>
      </c>
      <c r="M180" s="1">
        <v>371</v>
      </c>
      <c r="N180" s="1">
        <v>103</v>
      </c>
      <c r="O180" s="1">
        <v>152</v>
      </c>
      <c r="P180" s="1">
        <v>104</v>
      </c>
      <c r="Q180" s="1">
        <f>SUBTOTAL(109,Q3:Q149)</f>
        <v>16615</v>
      </c>
      <c r="R180" s="1">
        <v>90491994.91070001</v>
      </c>
      <c r="S180" s="1">
        <v>90857232.51726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g C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5 Y g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I A l U o i k e 4 D g A A A B E A A A A T A B w A R m 9 y b X V s Y X M v U 2 V j d G l v b j E u b S C i G A A o o B Q A A A A A A A A A A A A A A A A A A A A A A A A A A A A r T k 0 u y c z P U w i G 0 I b W A F B L A Q I t A B Q A A g A I A O W I A l X L M s S X p A A A A P U A A A A S A A A A A A A A A A A A A A A A A A A A A A B D b 2 5 m a W c v U G F j a 2 F n Z S 5 4 b W x Q S w E C L Q A U A A I A C A D l i A J V D 8 r p q 6 Q A A A D p A A A A E w A A A A A A A A A A A A A A A A D w A A A A W 0 N v b n R l b n R f V H l w Z X N d L n h t b F B L A Q I t A B Q A A g A I A O W I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T 1 b U 4 B P y Q r A y Z c 1 3 0 M E a A A A A A A I A A A A A A B B m A A A A A Q A A I A A A A C 2 U 4 n x T e H s F S Y 5 s y 4 D Y U P r 1 / E d 3 J a 7 r 0 q w 9 Y x 9 4 r P S F A A A A A A 6 A A A A A A g A A I A A A A K j 3 A o k J 6 p H z Y v 6 j u 3 Z Z B H 2 0 n W Z f d b 9 v 2 R u k I U S 2 Y C e 8 U A A A A H C N V 3 J O 7 J 9 o e y / 8 o G X T r I Q E 9 Z r 5 M k n H O 0 0 s r b K r u g p j w q I d P E t c i Q p g F s i R 6 U e 6 c + s 5 K r 0 X b M A q 2 9 4 t Y p Z a 2 G n C y p y r 9 N W 6 Q W 5 D A g d J o b A K Q A A A A H R V E o 8 J j p C L a A 3 6 f T M B L Y 8 t z Y w J 4 r d c O x Z F p 8 F X N q N c F H l u F Y h 6 u n D T P k B S w G p I c u n F j U Y 2 m 4 S n h O o E 9 l 8 v K e 0 = < / D a t a M a s h u p > 
</file>

<file path=customXml/itemProps1.xml><?xml version="1.0" encoding="utf-8"?>
<ds:datastoreItem xmlns:ds="http://schemas.openxmlformats.org/officeDocument/2006/customXml" ds:itemID="{1859AD45-5F2B-40D3-94F5-758ADCFF63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cp:lastPrinted>2022-08-30T06:43:42Z</cp:lastPrinted>
  <dcterms:created xsi:type="dcterms:W3CDTF">2015-06-05T18:17:20Z</dcterms:created>
  <dcterms:modified xsi:type="dcterms:W3CDTF">2022-09-29T15:29:46Z</dcterms:modified>
  <cp:category/>
  <cp:version/>
  <cp:contentType/>
  <cp:contentStatus/>
</cp:coreProperties>
</file>