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bookViews>
    <workbookView xWindow="65416" yWindow="65416" windowWidth="29040" windowHeight="15720" activeTab="1"/>
  </bookViews>
  <sheets>
    <sheet name="Specificaţii tehnice         " sheetId="4" r:id="rId1"/>
    <sheet name="Specificaţii de preț        " sheetId="5" r:id="rId2"/>
    <sheet name="Sheet2" sheetId="7" r:id="rId3"/>
  </sheets>
  <definedNames>
    <definedName name="_xlnm._FilterDatabase" localSheetId="1" hidden="1">'Specificaţii de preț        '!$A$6:$L$9</definedName>
  </definedNames>
  <calcPr calcId="191029"/>
  <extLst/>
</workbook>
</file>

<file path=xl/sharedStrings.xml><?xml version="1.0" encoding="utf-8"?>
<sst xmlns="http://schemas.openxmlformats.org/spreadsheetml/2006/main" count="1808" uniqueCount="468">
  <si>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</si>
  <si>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</si>
  <si>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</si>
  <si>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</si>
  <si>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</si>
  <si>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</si>
  <si>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</si>
  <si>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</si>
  <si>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</si>
  <si>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</si>
  <si>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</si>
  <si>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</si>
  <si>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</si>
  <si>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</si>
  <si>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</si>
  <si>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</si>
  <si>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</si>
  <si>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</si>
  <si>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</si>
  <si>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</si>
  <si>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</si>
  <si>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</si>
  <si>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</si>
  <si>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</si>
  <si>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</si>
  <si>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</si>
  <si>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</si>
  <si>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 xml:space="preserve">LP nr. </t>
  </si>
  <si>
    <t>Specificaţii de preț</t>
  </si>
  <si>
    <t>Specificaţii tehnice</t>
  </si>
  <si>
    <t>valoarea estimativă</t>
  </si>
  <si>
    <t>Bucată</t>
  </si>
  <si>
    <t xml:space="preserve">În conformitate cu cerințele/ condițiile de livrare stipulate la pct.11 din anunțul de participare
</t>
  </si>
  <si>
    <t>Nr de înregistrare AMDM/ Standarde de Referință</t>
  </si>
  <si>
    <t xml:space="preserve">Specificația tehnică propusă de operatorul economic </t>
  </si>
  <si>
    <t xml:space="preserve">Achiziţionarea centralizată a Consumabilelor de Laborator conform necesităţilor instituţiilor medico-sanitare publice (IMSP) pentru anul 2024
</t>
  </si>
  <si>
    <t>Ac steril pentru holder 21 G</t>
  </si>
  <si>
    <t>Ac steril pentru puncție (fluturaș).23G</t>
  </si>
  <si>
    <t xml:space="preserve">Ace subțire. cu canulă transparentă. cu lumen lărgit 21G  </t>
  </si>
  <si>
    <t>Ansa bacteriologică 10 mkl albastre</t>
  </si>
  <si>
    <t>Ansa bacteriologică d=4 mm.10mkl sterila din polistirol</t>
  </si>
  <si>
    <t>Ansa bacteriologică din nihrom d=1 mm</t>
  </si>
  <si>
    <t>Ansa bacteriologică din nihrom d=2 mm</t>
  </si>
  <si>
    <t xml:space="preserve">Ansa bacteriologică din nihrom d=4 mm.10mkl </t>
  </si>
  <si>
    <t>Bastonase de sticla</t>
  </si>
  <si>
    <t>Bețișoare din lemn (dur) cu vată. în ambalaj</t>
  </si>
  <si>
    <t>Calculator de laborator pentru numărarea formulei leucocitară</t>
  </si>
  <si>
    <t>Camera Goreaev</t>
  </si>
  <si>
    <t>Camera pentru calcularea sedimentului urinar (1x100)</t>
  </si>
  <si>
    <t>Eprubetă pentru colectarea sângelui capilar  (K3EDTA).  volum de singe 100 mkl</t>
  </si>
  <si>
    <t>Eprubetă pentru colectarea sângelui capilar  (K3EDTA).  volum de singe 250 mkl</t>
  </si>
  <si>
    <t>Capilare Sali  0.02 ml</t>
  </si>
  <si>
    <t>Capilare Sali  0.05 ml</t>
  </si>
  <si>
    <t>Cateter IUI steril</t>
  </si>
  <si>
    <t>Chiuvete pentru spectrofotometrie 4.5 ml</t>
  </si>
  <si>
    <t>Cilindru din plastic 50ml</t>
  </si>
  <si>
    <t>Cilindru din plastic. gradat 100 ml</t>
  </si>
  <si>
    <t xml:space="preserve">Cilindru din sticlă. gradat. 300ml </t>
  </si>
  <si>
    <t>Cilindru sticlă cu năsuc. gradat 100 ml</t>
  </si>
  <si>
    <t>Cilindru sticlă cu năsuc. gradat 1000 ml</t>
  </si>
  <si>
    <t>Cilindru sticlă cu năsuc. gradat 250 ml</t>
  </si>
  <si>
    <t>Cilindru sticlă cu năsuc. gradat 50 ml</t>
  </si>
  <si>
    <t>Cilindru sticlă cu năsuc. gradat 500 ml</t>
  </si>
  <si>
    <t>Colbă cotată 100 ml</t>
  </si>
  <si>
    <t>Colbă cotată 1000 ml</t>
  </si>
  <si>
    <t>Colbă cotată 250 ml</t>
  </si>
  <si>
    <t>Colbă cotată 50 ml</t>
  </si>
  <si>
    <t>Colbă cotată 500 ml</t>
  </si>
  <si>
    <t>Colbe termolabile  100 ml</t>
  </si>
  <si>
    <t>Colbe termolabile 250 ml</t>
  </si>
  <si>
    <t>Colbe termolabile 50 ml</t>
  </si>
  <si>
    <t>Colbe termolabile 500 ml</t>
  </si>
  <si>
    <t>Container  pentru colectarea specimenelor biologice (30 ml)</t>
  </si>
  <si>
    <t>Container (colector) mase fecale. nesteril. volumul 30 ml</t>
  </si>
  <si>
    <t>Container cu capac ermetic  100 ml</t>
  </si>
  <si>
    <t>Container cu capac ermetic  cu miner 2500 ml</t>
  </si>
  <si>
    <t>Container cu capac ermetic  cu miner 5000 ml</t>
  </si>
  <si>
    <t>Container cu capac ermetic 10ml.</t>
  </si>
  <si>
    <t xml:space="preserve">Container cu capac ermetic 30ml </t>
  </si>
  <si>
    <t>Container pentru deseuri 1 L cu capac</t>
  </si>
  <si>
    <t>Container pentru deseuri 5 L cu capac</t>
  </si>
  <si>
    <t>Container pentru spută (tub Falcon)</t>
  </si>
  <si>
    <t>Container pentru sputa steril. volum 30ml</t>
  </si>
  <si>
    <t xml:space="preserve">Container pentru transportarea materialului biologic </t>
  </si>
  <si>
    <t>Container pentru urina (nesteril) 150ml</t>
  </si>
  <si>
    <t>Container pentru urină (nesteril) 200 ml</t>
  </si>
  <si>
    <t>Container pentru urină (nesteril) 250 ml</t>
  </si>
  <si>
    <t>Container pentru urină (steril) 150 ml</t>
  </si>
  <si>
    <t>Container pentru urina (steril) 200 ml</t>
  </si>
  <si>
    <t>Container pentru urina (steril) 250-500  ml</t>
  </si>
  <si>
    <t>Container pentru urina 100-150 ml</t>
  </si>
  <si>
    <t>Container steril cu lopatica. volumul 30 ml.</t>
  </si>
  <si>
    <t>Conteiner din polipropilen pentru  urina in timp 24 ore</t>
  </si>
  <si>
    <t>Contor pentru numărarea formulei leucocitare cu 11 clape</t>
  </si>
  <si>
    <t>Creioane pe sticla</t>
  </si>
  <si>
    <t xml:space="preserve">Cutie Petri din plastic (pătrate) 120x120 mm. </t>
  </si>
  <si>
    <t>Cutie Petri din plastic. diametru 9 cm</t>
  </si>
  <si>
    <t>Cutie Petri din sticla. diametru 11 cm</t>
  </si>
  <si>
    <t>Cutii Petri de sticlă cu Ø 10 cm</t>
  </si>
  <si>
    <t>Cutii Petri de sticlă cu Ø 9 cm</t>
  </si>
  <si>
    <t xml:space="preserve">Cuve pentru probe polisteren </t>
  </si>
  <si>
    <t>Cuvete pentru laborator din plastic 30cm/16cm/3cm</t>
  </si>
  <si>
    <t>Cuvete pentru laborator din plastic 50cm/30cm/3cm</t>
  </si>
  <si>
    <t>Eprubetă conice din plastic cu capac.  gradate. volum 15ml</t>
  </si>
  <si>
    <t>Eprubetă cu capac</t>
  </si>
  <si>
    <t xml:space="preserve">Eprubetă cu citrat de natriu 3.2% (2-3 ml) </t>
  </si>
  <si>
    <t xml:space="preserve">Eprubetă cu citrat de natriu 3.8% (2.5 ml) </t>
  </si>
  <si>
    <t>Eprubetă cu citrat de natriu 3.8% (3.5 ml)</t>
  </si>
  <si>
    <t xml:space="preserve">Eprubetă cu citrat de natriu 3.8% (5 ml) </t>
  </si>
  <si>
    <t>Eprubeta cu clod activator. 4ml. cu eticheta. 10x75mm</t>
  </si>
  <si>
    <t>Eprubetă cu granule. volum singe 4-5 ml. cu capac. cu eticheta</t>
  </si>
  <si>
    <t>Eprubetă cu granule. volum singe 6-8 ml. cu capac. cu eticheta</t>
  </si>
  <si>
    <t>Eprubetă cu granule. volum singe 8-10 ml. cu capac. cu eticheta</t>
  </si>
  <si>
    <t>Eprubeta cu tampon de vata sterilă</t>
  </si>
  <si>
    <t>Eprubetă din plastic conice. cu capac. 12x75 mm. 4.5 ml</t>
  </si>
  <si>
    <t>Eprubetă din plastic conice. fara capac.  12x75 mm. 4.5 ml</t>
  </si>
  <si>
    <t>Eprubete 12*75 (5 ml)</t>
  </si>
  <si>
    <t>Eprubetă V-10 ml cu fund conic</t>
  </si>
  <si>
    <t>Eprubetă din plastic cu gel pentru separare serului - 5ml cu eticheta</t>
  </si>
  <si>
    <t xml:space="preserve">Eprubeta din polisteren cu capac filetat. sterila. volum 14- 16 ml cu etichetă în ambalaj individual </t>
  </si>
  <si>
    <t>Eprubetă din sticlă borsilicată</t>
  </si>
  <si>
    <t>Eprubetă Eppendorf 0.2 ml</t>
  </si>
  <si>
    <t>Eprubetă Eppendorf 0.5 ml</t>
  </si>
  <si>
    <t>Eprubetă Eppendorf 1.5 ml</t>
  </si>
  <si>
    <t>Eprubetă Eppendorf 2 ml</t>
  </si>
  <si>
    <t>Eprubete  (K3EDTA).  volum de singe 1 ml. 13x75 mm</t>
  </si>
  <si>
    <t>Eprubete  (K3EDTA).  volum de singe 1 ml. 12x56 mm</t>
  </si>
  <si>
    <t>Eprubetă K3 EDTA. volum singe 4-5 ml. cu capac. cu etichetă</t>
  </si>
  <si>
    <t>Eprubete  (K3EDTA).  volum de singe 4-5 ml</t>
  </si>
  <si>
    <t>Eprubete  (K3EDTA).  volum de singe 5 ml. 13x75 mm</t>
  </si>
  <si>
    <t xml:space="preserve">Eprubetă pentru determinarea protrombinei cu citrat de natriu 3.8% (2-3 ml) </t>
  </si>
  <si>
    <t>Eprubeta vacumată cu citrat de sodiu 3.8%. volum sînge 2.5 ml</t>
  </si>
  <si>
    <t>Eprubetă pentru recoltarea sîngelui capilar cu EDTA K3 (0.5ML)</t>
  </si>
  <si>
    <t>Eprubetă sterilă cu capac V-50ml</t>
  </si>
  <si>
    <t>Eprubeta sterilă Lyiet.  volumul 9 ml</t>
  </si>
  <si>
    <t>Eprubetă sticlă p/u centrifugare negradate. 10 - 12 ml</t>
  </si>
  <si>
    <t>Eprubete sticla p/u centrifugare gradate 10 ml</t>
  </si>
  <si>
    <t>Eprubeta vacumată cu accelerator cheag + gel separator. volum 4 ml. cu etichetă</t>
  </si>
  <si>
    <t>Eprubeta vacumată cu accelerator cheag + gel separator. volum 6-8 ml. cu etichetă</t>
  </si>
  <si>
    <t>Eprubeta vacuum cu accelerator cheag+gel separator. volum singe 8-10 ml.  cu eticheta</t>
  </si>
  <si>
    <t>Eprubete cu gel .volum 8-10ml. cu capac de cauciuc cu valva.cu eticheta.</t>
  </si>
  <si>
    <t>Eprubeta vacumată cu anticoagulant Li- Heparina 4 ml</t>
  </si>
  <si>
    <t>Eprubetă vacumată cu clod activator 10 ml</t>
  </si>
  <si>
    <t>Eprubete  (K3EDTA).  volum de singe 10 ml</t>
  </si>
  <si>
    <t>Eprubete-vacuum cu K3EDTA. volum  de sînge 10ml</t>
  </si>
  <si>
    <t>Eprubetă K3 EDTA. volum singe 2-3 ml. cu capac. cu eticheta</t>
  </si>
  <si>
    <t>Eprubete  (K3EDTA).  volum de singe 2.0-2.5 ml</t>
  </si>
  <si>
    <t>Eprubete  (K3EDTA).  volum de singe 3 ml. 13x75 mm</t>
  </si>
  <si>
    <t>Eprubete  (K3EDTA).  volum de singe 8-10 ml</t>
  </si>
  <si>
    <t>Eprubetă de stică. cu fund rotund.  10ml</t>
  </si>
  <si>
    <t>Eprubete de sticla conice 10 ml</t>
  </si>
  <si>
    <t>Eprubete din PS negradate cu capac filetat 16x100 mm</t>
  </si>
  <si>
    <t>Eprubete pentu centrifugare negradate din plastic 10 ml cu capac</t>
  </si>
  <si>
    <t>Eprubete plastic. 3 ml. 11*55 mm</t>
  </si>
  <si>
    <t>Eprubete PS 13*75 mm 5 ml</t>
  </si>
  <si>
    <t>Eprubete PS 12 ml. gradat</t>
  </si>
  <si>
    <t>Eprubete sticlă P 14</t>
  </si>
  <si>
    <t>Eprubete sticla P 16</t>
  </si>
  <si>
    <t>Eprubete vacumată. cu activator de coagulare.  volum 4.5ml. 13/75 mm</t>
  </si>
  <si>
    <t>Fise speciale pentru screening Neonatal. tipul hîrtiei  Whatman 903</t>
  </si>
  <si>
    <t>Flacoane culturale. volum 50ml</t>
  </si>
  <si>
    <t>Flacon cilindric cu capac. volum 25ml</t>
  </si>
  <si>
    <t>Hirtie de filtru 800x800 mm</t>
  </si>
  <si>
    <t>Hîrtie de filtru rotundă vatman tip 1. 6.5x5 cm</t>
  </si>
  <si>
    <t xml:space="preserve">Hirtie de indicator PH 0-12 </t>
  </si>
  <si>
    <t>Holdere pentru vacutainer universale</t>
  </si>
  <si>
    <t>Lamă  de sticlă 18 x 18mm</t>
  </si>
  <si>
    <t>Lamele 24 x 24 mm</t>
  </si>
  <si>
    <t>Lamă  de sticlă 52 x 52mm. grosimea 2 mm</t>
  </si>
  <si>
    <t>Lamă  de sticlă 75x25mm. grosimea 1-1.2mm. margina pentru enumeritare</t>
  </si>
  <si>
    <t>Lame sticlă ştefuite  26*76*1.0 mm</t>
  </si>
  <si>
    <t>Lame 26 х76mm.  din sticlă. cu banda pentru marcaj de culoare albă</t>
  </si>
  <si>
    <t>Lame 75x25 mm. cu banda pentru marcaj de culoare albă</t>
  </si>
  <si>
    <t>Lame de microscopie margine albastră</t>
  </si>
  <si>
    <t>Lame de microscopie margine galbină</t>
  </si>
  <si>
    <t xml:space="preserve">Lame de microscopie margine șlefuită </t>
  </si>
  <si>
    <t>Lame de plastic pentru leucoformule</t>
  </si>
  <si>
    <t xml:space="preserve">Lame pentru microscop  76mmx26mmx1mm </t>
  </si>
  <si>
    <t>Lame sticlă ştefuite  26*76*2 mm</t>
  </si>
  <si>
    <t>Lame sticla. 25*75*2 mm</t>
  </si>
  <si>
    <t>Lamele pentru  camera Goreaev</t>
  </si>
  <si>
    <t>Lamele pentru acoperire 24x50 mm</t>
  </si>
  <si>
    <t>Lamele pentru acoperire 24x60 mm</t>
  </si>
  <si>
    <t>Lancete 1.2 mm (scarificatoare) pentru copii</t>
  </si>
  <si>
    <t>Lanceta automata 1.8 mm</t>
  </si>
  <si>
    <t xml:space="preserve">Lancete (scarificatoare) pentru maturi </t>
  </si>
  <si>
    <t xml:space="preserve">Lancete sterile pentru screening neonatal </t>
  </si>
  <si>
    <t>Pahare de plastic 150 ml</t>
  </si>
  <si>
    <t>Pahare de sticlă termostabile gradate 100 ml</t>
  </si>
  <si>
    <t>Pahare de sticlă termostabile gradate 1000 ml</t>
  </si>
  <si>
    <t>Pahare de sticlă termostabile gradate 200- 250 ml</t>
  </si>
  <si>
    <t>Pahare de sticlă termostabile gradate 50 ml</t>
  </si>
  <si>
    <t>Pahare de sticlă termostabile gradate 500 ml</t>
  </si>
  <si>
    <t>Pahare de sticlă termostabile gradate 700- 750 ml</t>
  </si>
  <si>
    <t>Peliculă p/u acoperirea lamelor  de sticlă</t>
  </si>
  <si>
    <t>Perie p-u curaţarea eprubetelor</t>
  </si>
  <si>
    <t>Pîlnie de sticlă cu diametrul 100 mm</t>
  </si>
  <si>
    <t>Pîlnie de sticlă cu diametrul 40 mm</t>
  </si>
  <si>
    <t>Pîlnie de sticlă cu diametrul 50 mm</t>
  </si>
  <si>
    <t xml:space="preserve">Pipeta 8-canal.  cu volum schimbator 20 sau 30 - 200µl  </t>
  </si>
  <si>
    <t>Pipeta dozator automat.variabile 1000-5000 mkl</t>
  </si>
  <si>
    <t>Pipeta dozator automat.variabile 100-1000 mkl</t>
  </si>
  <si>
    <t>Pipeta dozator automat.variabile 10-100mkl</t>
  </si>
  <si>
    <t>Pipeta dozator automat.variabile 20-200 mkl</t>
  </si>
  <si>
    <t>Pipeta dozator automat.variabile 5-50 mkl</t>
  </si>
  <si>
    <t>Pipeta serologică din plastic 1ml</t>
  </si>
  <si>
    <t>Pipete  serologice  5.0 ml</t>
  </si>
  <si>
    <t>Pipete  serologice 1.0 ml</t>
  </si>
  <si>
    <t>Pipete  serologice 10.0 ml</t>
  </si>
  <si>
    <t>Pipete gradate din polisteren. 25 mlx2/10</t>
  </si>
  <si>
    <t xml:space="preserve">Pipete jetabile pentru colectarea sedimentului urinar (1mlx500) </t>
  </si>
  <si>
    <t>Pipete Pancenco. cu gradare pronuntata</t>
  </si>
  <si>
    <t>Pipete Paster  1 ml. sterile</t>
  </si>
  <si>
    <t>Pipete Paster. 1ml. nesterile</t>
  </si>
  <si>
    <t>Pipete Paster 0.5 ml</t>
  </si>
  <si>
    <t>Pipete Paster 2 ml</t>
  </si>
  <si>
    <t>Pipete Paster 3 ml</t>
  </si>
  <si>
    <t>Pipete Paster 5 ml. sterile</t>
  </si>
  <si>
    <t xml:space="preserve">Pipete serologice sticlă 10 ml </t>
  </si>
  <si>
    <t xml:space="preserve">Pipete serologice sticlă 5 ml </t>
  </si>
  <si>
    <t xml:space="preserve">Pipete serologice sticlă sticlă 1 ml </t>
  </si>
  <si>
    <t>Placa de unica folosinta pentru determinarea grupei sanguine cu 10 locuri</t>
  </si>
  <si>
    <t>Placa de unica folosinta pentru determinarea grupei sanguine cu 50 locuri</t>
  </si>
  <si>
    <t>Punch (găuritor) pentru fişele la screening neonatal cu un orificiu cu diametru 3mm</t>
  </si>
  <si>
    <t>Recipient din plastic  pentru deșeurile înțepătoare-tăietoare</t>
  </si>
  <si>
    <t>Sac/Pachet pentru deșeuri medicale (galbene) cu inscripția pericol biologic 15 kg/litri</t>
  </si>
  <si>
    <t>Sac/Pachet pentru deșeuri medicale (galbene) cu inscripția pericol biologic 30 kg/litri</t>
  </si>
  <si>
    <t>Saci pentru autoclav 2-3kg</t>
  </si>
  <si>
    <t>Saci pentru autoclav 3-5kg</t>
  </si>
  <si>
    <t>Saci pentru autoclav 5-8 kg</t>
  </si>
  <si>
    <t xml:space="preserve">Salfete cu alcool </t>
  </si>
  <si>
    <t>Sonda universala sterile</t>
  </si>
  <si>
    <t>Spatula bacteriologică sterilă din polisterol în formă "L"</t>
  </si>
  <si>
    <t xml:space="preserve">Spirtiera. inox. cu regularea fitilului. cu capac. volum 60 ml </t>
  </si>
  <si>
    <t>Stativ cu  două niveluri pentru micro-eprubete pentru 20 eprubete</t>
  </si>
  <si>
    <t>Stativ Pancenco</t>
  </si>
  <si>
    <t>Stative din plastic pentru 10 eprubete</t>
  </si>
  <si>
    <t>Stative din plastic pentru 20 eprubete</t>
  </si>
  <si>
    <t>Stative din plastic pentru 40 eprubete</t>
  </si>
  <si>
    <t xml:space="preserve">Tampon nesteril din lemn şi bumbac </t>
  </si>
  <si>
    <t xml:space="preserve">Tampon steril din lemn si coton 150mm </t>
  </si>
  <si>
    <t>Vârfuri 0-200 mkl</t>
  </si>
  <si>
    <t>Vârfuri 0-5000 mkl</t>
  </si>
  <si>
    <t>Vârfuri 100-1000 mkl</t>
  </si>
  <si>
    <t>Vârfuri 200-1000 mkl</t>
  </si>
  <si>
    <t>Vârfuri plastic 0-10 mkl  diametru-5mm. lungimea  32 mm</t>
  </si>
  <si>
    <t>Vârfuri universale cu filtru in stative .pentru PCR. libere de DN-aze si RN-aze.Pyrogen -free .sterile 20 mkl</t>
  </si>
  <si>
    <t>Vârfuri universale cu filtru in stative pentru PCR.libere de DN-aze si RN-aze.sterile. Pyrogen -free.100mkl</t>
  </si>
  <si>
    <t>Vârfuri universale cu filtru in stative. sterile p/u PCR .libere de DN-aze.RN-aze Pyrogen free .0.5-10mkl (lungimea 4 - 5 cm)</t>
  </si>
  <si>
    <t>Vârfuri universale cu filtru in stative. sterile p/u PCR .libere de DN-aze.RN-aze.Pyrogen-free.  200 mkl</t>
  </si>
  <si>
    <t>Vârfuri universale cu filtru in stative. sterile p/u PCR.libere de DN-aze.RN-aze.Pyrogen-free.  1000 mkl</t>
  </si>
  <si>
    <t>Eprubetă V-15 ml cu fund rotund</t>
  </si>
  <si>
    <t>Cuve pentru protrombina si fibrinogen Coatron</t>
  </si>
  <si>
    <t>Cuve pentru protrombina si fibrinogen Helena C4</t>
  </si>
  <si>
    <t>Cuve pentru protrombina si fibrinogen Trombotimer cu 2 canale( cuve cu bila)</t>
  </si>
  <si>
    <t>Cuve pentru protrombina si fibrinogen Compatibile cu coagulometru CLINDIAG</t>
  </si>
  <si>
    <t>Anze 10 mkl albastre. sterile (pentru colectarea materialului biologic din uretră și vagin  la femei). termenul de valabilitate indicat pe ambalaj individual. Pentru colectarea materialului biologic din uretră și vagin  la femei</t>
  </si>
  <si>
    <t>Ansa bacteriologică nihrom d=1 mm</t>
  </si>
  <si>
    <t xml:space="preserve">Bagheta de agitare din sticla incoloră cu capete rotunjite. Lungimea 200-250mm. diametrul 5-7mm. </t>
  </si>
  <si>
    <t xml:space="preserve">Bețișoare din lemn (dur) cu vată, în ambalaj până la 200 bucăți </t>
  </si>
  <si>
    <t xml:space="preserve">Calculator de laborator pentru numărarea formulei leucocitară  </t>
  </si>
  <si>
    <t xml:space="preserve">Camera Goreaev. </t>
  </si>
  <si>
    <t xml:space="preserve">Camera de calcul (Slaid pentru examinarea) a sedimentului urinar este un dispozitiv din plastic de unică folosință compus din 10 camere de numărare. cu fiecare dispozitiv se pot analiza 10 mostre. ambalaj pînă la 100 buc. </t>
  </si>
  <si>
    <t>Eprubete din plastic cu anticoagulant  (K3EDTA). repartizat uniform pe pereții eprubetei. pentru investigații hematologice din singe perifericc cu capilar pentru colectarea dozată a sîngelui și capac pentru transportarea probelor fixat de tub. volum sînge 100 mkl. cu etichetă, Ambalarea până la 100 bucăți</t>
  </si>
  <si>
    <t xml:space="preserve">Eprubeta cu capilar pentru colectarea sangelui periferic cu K3EDTA cu capac (pentru volum de sânge 0.25 ml) pentru investigații hematologice, cu eticheta pe fiecare să fie indicat limita. termenul de valabilitate și lotul. Ambalarea până la 100 bucăți   </t>
  </si>
  <si>
    <t xml:space="preserve"> Cateter IUI steril. Pentru inseminatie intrauterina.Termenul de valabilitate indicat pe ambalaj individual</t>
  </si>
  <si>
    <t xml:space="preserve">Cilindru din plastic 50ml 1.material: plastic </t>
  </si>
  <si>
    <t xml:space="preserve">Cilindru din plastic. gradat 100 ml 
1.material: plastic 2. gradat 100 ml </t>
  </si>
  <si>
    <t xml:space="preserve">Cilindru sticlă cu năsuc. gradat 100 ml
1.material: sticlă 2. cu năsuc 3. gradat 100 ml  </t>
  </si>
  <si>
    <t xml:space="preserve">Cilindru sticlă cu năsuc. gradat 1000 ml
1.material: sticlă 2. cu năsuc 3. gradat 1000 ml </t>
  </si>
  <si>
    <t xml:space="preserve">Cilindru sticlă cu năsuc. gradat 250 ml
1.material: sticlă 2. cu năsuc 3. gradat 250 ml  </t>
  </si>
  <si>
    <t xml:space="preserve">Cilindru sticlă cu năsuc. gradat 50 ml
1.material: sticlă 2. cu năsuc 3. gradat 50 ml  </t>
  </si>
  <si>
    <t xml:space="preserve">Cilindru sticlă cu năsuc. gradat 500 ml
1.material: sticlă 2. cu năsuc 3. gradat 500 ml  </t>
  </si>
  <si>
    <t xml:space="preserve">Colbă cotată 100 ml  </t>
  </si>
  <si>
    <t xml:space="preserve">Colbă cotată 1000 ml </t>
  </si>
  <si>
    <t xml:space="preserve">Colbă cotată 250 ml  </t>
  </si>
  <si>
    <t xml:space="preserve">Colbă cotată 50 ml </t>
  </si>
  <si>
    <t xml:space="preserve">Colbă cotată 500 ml  </t>
  </si>
  <si>
    <t xml:space="preserve">Colbe Termostabile. conice cu fund plat  100 ml </t>
  </si>
  <si>
    <t xml:space="preserve">Colbe Termostabile. conice cu fund plat  250 ml </t>
  </si>
  <si>
    <t xml:space="preserve">Colbe Termostabile. conice cu fund plat  50 ml  </t>
  </si>
  <si>
    <t xml:space="preserve">Colbe Termostabile. conice cu fund plat  500 ml  </t>
  </si>
  <si>
    <t xml:space="preserve">Creioane pe sticlă 1. culoare: roșu și albastru  </t>
  </si>
  <si>
    <t>Cutie Petri din plastic (pătrate) 
Dimensiuni: 120x120 mm.
Material: PS (pătrate)pentru antibiograma. Sterile, de unică folosință.</t>
  </si>
  <si>
    <t xml:space="preserve">Cutie Petri din sticlă
Dimensiuni: Diametru 11 cm, H 25 mm
</t>
  </si>
  <si>
    <t xml:space="preserve">Cutie Petri din sticlă
Dimensiuni: Diametru 10 cm, H 18-20 mm
</t>
  </si>
  <si>
    <t xml:space="preserve">Cutie Petri din sticlă
Dimensiuni: Diametru 9 cm, H 17-19 mm
</t>
  </si>
  <si>
    <t xml:space="preserve">Cuve pentru probe polisteren volum 3ml  (pentru dizolvarea reagenților)17x38mm. vol. 3.0ml. </t>
  </si>
  <si>
    <t>Eprubetă V-15 ml cu fund conic
1. Steril
2. Material: PS sau PP
3. Cu capac- tipul capacului: filetat
4. Cu gradație
5. Ambalare individuală
6. Dimensiunile tubului: 120x15mm
7. Cu etichetă pentru marcare
Cu termen de valabilitate pe fiecare ambalaj individual</t>
  </si>
  <si>
    <t>Eprubeta vacuum cu clod activator pentru separarea cît mai rapidă a serului, fără gel, fără granule
1. Material: PS
2. Cu etichetă pentru marcare
3. Dimensiunile tubului:  10x75 mm sau 13x75 mm
4. Ambalate  în stativ până la 50 eprubete.</t>
  </si>
  <si>
    <t>Eprubetă cu granule. volum singe 4-5 ml.
1. Material: PS
2. Cu etichetă pentru marcare
3. Cu capac - tipul capacului: push
4. Dimensiunile tubului: 13x75 mm
5. Ambalate  în stativ până la 50 eprubete.</t>
  </si>
  <si>
    <t>Eprubetă cu granule. volum singe 6-8 ml.
1. Material: PS
2. Cu etichetă pentru marcare
3. Cu capac - tipul capacului: push
4. Dimensiunile tubului: 12x86 mm
5. Ambalate  în stativ până la 50 eprubete.</t>
  </si>
  <si>
    <t>Eprubetă cu granule. volum singe 8-10 ml.
1. Material: PS
2. Cu etichetă pentru marcare
3. Cu capac - tipul capacului: push
4. Dimensiunile tubului: 16x100 mm
5. Ambalate  în stativ până la 50 eprubete.</t>
  </si>
  <si>
    <t>Eprubeta cu tampon steril. polisterol si bumbac</t>
  </si>
  <si>
    <t xml:space="preserve">Eprubetă V-14-16 ml cu fund cilindric(rotund)
1. Steril, Ambalare individuală
2. Material: PS
3. Cu capac filetat
4. Cu/Fără gradație
5. Dimensiunile tubului: 100x16 mm /120x16 mm
6. Cu etichetă pentru marcare
</t>
  </si>
  <si>
    <t>Eprubeta vacumată cu accelerator cheag+gel separator
Volum de sânge: 4-5 ml
1. Dimensiuni : 13×75mm
3. Volumul de colectare sîngelui:4 ml
4. Material: PET
5. Cu vacuum
7. Cu etichetă, Date de identitate (denumirea. numărul lotului. seria. termenii de valabilitate. condiții de păstrare) ale produsului trebuie să fie indicate pe ambalaj și pe eticheta de pe fiecare eprubetă.
6. Ambalare până la 100 bucăți</t>
  </si>
  <si>
    <t>Eprubeta vacumată cu accelerator cheag+gel separator
Volum de sânge: 6-8 ml
1. Dimensiuni : 13×100mm
3. Volumul de colectare sîngelui: 6-8 ml
4. Material: PET
5. Cu vacuum
7. Cu etichetă, Date de identitate (denumirea. numărul lotului. seria. termenii de valabilitate. condiții de păstrare) ale produsului trebuie să fie indicate pe ambalaj și pe eticheta de pe fiecare eprubetă.
6. Ambalare până la 100 bucăți</t>
  </si>
  <si>
    <t>Eprubetă K3 EDTA  - 10 ml cu eticheta
1. Volumul de sânge: 10 ml
2. Dimensiunile tubului: 16x100 mm
3. Material: PP
4. Cu etichetă pentru marcare
5. Cu capac - tipul capacului: push
6.Ambalarea până la 50 bucăți</t>
  </si>
  <si>
    <t>Eprubetăvacuum K3 EDTA  - 10 ml cu eticheta
1. Volumul de sânge: 10 ml
2. Dimensiunile tubului: 16x100 mm
3. Material: PET
4. Cu etichetă pentru marcare
5. Cu vacuum
6.Ambalarea până la 50 bucăți</t>
  </si>
  <si>
    <t>Eprubetă vacuum K3 EDTA  - 2-2,5 ml cu eticheta
1. Volumul de sânge: 2-2,5 ml
2. Dimensiunile tubului: 13x75 mm
3. Material: PET
4. Cu etichetă pentru marcare
5. Cu vacuum
6.Ambalarea până la 50 bucăți</t>
  </si>
  <si>
    <t>Eprubetă vacuum K3 EDTA  - 3 ml cu eticheta
1. Volumul de sânge: 3 ml
2. Dimensiunile tubului: 13x75 mm
3. Material: PET
4. Cu etichetă pentru marcare
5. Cu vacuum
6.Ambalarea până la 50 bucăți</t>
  </si>
  <si>
    <t>1. material: sticlă P 14. volumul 13±2.0 ml. dimensiuni:  H:120 ± 5.0 mm D:14.0 ± 1.0 mm. ambalaj până la 500 bucăți</t>
  </si>
  <si>
    <t>1. material:  sticlă P 16 volumul 21±2.0 ml. dimensiuni:  H:150 ± 5.0 mm D:16.0 ± 1.0 mm. ambalaj până la 500 bucăți</t>
  </si>
  <si>
    <t>Fise speciale pentru screening Neonatal. tipul hîrtiei  Whatman 903.  cu dimensiuni 125 x 75 mm-Pentru determinarea concentrației fenilalanine din petele sanguine. cu prezentarea mostrelor</t>
  </si>
  <si>
    <t>Flacoane culturale. volum 50ml/25cm2. sterile. PP. cu gît inclinat-Pentru determinarea cariotipului din culturi amniotice fetale</t>
  </si>
  <si>
    <t>Flacon cilindric cu capac. volum 25ml. cu fundul plat. din plastic-Pentru determinarea ionilor de clor în transpirație</t>
  </si>
  <si>
    <t>Hîrtie de filtru</t>
  </si>
  <si>
    <t xml:space="preserve">Lamele microscopice 18x18mm din sticlă </t>
  </si>
  <si>
    <t xml:space="preserve">Lame sticlă şlefuite. dimensiunea  26*76  ± 1 mm. grosimea 1 ± 0.2 mm </t>
  </si>
  <si>
    <t xml:space="preserve">Lame sticlă şlefuite. dimensiunea  26*76  ± 1 mm. grosimea 2 ± 0.2 mm </t>
  </si>
  <si>
    <t xml:space="preserve">Lame sticla. dimensiunea  25*75  ± 1 mm. grosimea 2 ± 0.2 mm </t>
  </si>
  <si>
    <t>Lamele pentru acoperire 24x50 mm. Transparente. fara culoare si deformare; omogenitate optica ridicata; transmisie spectrala inalta; stabilitate chimica foarte buna; indicele de refractie ajustat pentru microscoape; 0.13-0.17 mm. Lamele de microscopie de acoperire 24x50mm.  pâna la 100 lamele/cutie-lamele calitate pentru  montator automat</t>
  </si>
  <si>
    <t>Lamele pentru acoperire 24x60 mm. 0.13-0.17 mm microscope cover glass.Pentru acoperirea lamelor automat.Compatibile cu aparat Sacura.</t>
  </si>
  <si>
    <t xml:space="preserve">Lancete 1.2 mm (scarificatoare) pentru copii 1. ambalat individual 2. steril 3. pentru copii (recoltare din deget). Penetrarea 1.2 mm 4. cu mecanism de protecție. </t>
  </si>
  <si>
    <t xml:space="preserve">Lanceta automata 1.8-2.4 mm. Steril, De unica folosinta cu adincimea de penetrare 1.8 – 2.4  mm pentru colectarea singelui din deget la copii. Cu mecanism de protecție. </t>
  </si>
  <si>
    <t>Lancete sterile pentru screening neonatal ambalaj individual pentru copii -Pentru colectarea petelor de singe la fenilcetonurie la copii noi născuți</t>
  </si>
  <si>
    <t xml:space="preserve">Pahare de sticlă termostabile gradate 100 ml  </t>
  </si>
  <si>
    <t xml:space="preserve">Pahare de sticlă termostabile gradate 1000 ml
1. material: sticlă  2. volum: 1000 ml   </t>
  </si>
  <si>
    <t xml:space="preserve">Pahare de sticlă termostabile gradate 200- 250 ml
1. material: sticlă  2. gradat 200 - 250 ml  </t>
  </si>
  <si>
    <t xml:space="preserve">Pahare de sticlă termostabile gradate 50 ml 
1. material: sticlă  2. gradat 50 ml </t>
  </si>
  <si>
    <t xml:space="preserve">Pahare de sticlă termostabile gradate 500 ml
material: sticlă  2. gradat 500 ml </t>
  </si>
  <si>
    <t xml:space="preserve">Pahare de sticlă termostabile gradate 700- 750 ml
material: sticlă  2. gradat 700-750 ml   </t>
  </si>
  <si>
    <t xml:space="preserve">Peliculă p/u acoperirea lamelor  de sticlă. transparentă </t>
  </si>
  <si>
    <t xml:space="preserve">Pîlnie de sticlă cu diametrul 100 mm </t>
  </si>
  <si>
    <t xml:space="preserve">Pîlnie de sticlă cu diametrul 40 mm  </t>
  </si>
  <si>
    <t xml:space="preserve">Pîlnie de sticlă cu diametrul 50 mm </t>
  </si>
  <si>
    <t>Pipeta 8-canal.  cu volum schimbator 20-200µl 
Pentru determinarea concentrației fenilalanine din petele sanguine.</t>
  </si>
  <si>
    <t xml:space="preserve">Pipeta dozator automat.variabile 1000-5000 mkl  </t>
  </si>
  <si>
    <t xml:space="preserve">Pipeta serologică din plastic 1ml 
1. ambalat  individual 1 ml 1:1/100.
Pipeta serologica sterila. din plastic non pirogenic ambalat individual. 1 ml.  </t>
  </si>
  <si>
    <t>Pipete  serologice  5.0 ml. sterile. apirogene. ambalaj individual. gradate-Pentru investigații citogenetice</t>
  </si>
  <si>
    <t>Pipete  serologice 1.0 ml. sterile. apirogene. ambalaj individual.gradate-Pentru investigații citogenetice</t>
  </si>
  <si>
    <t>Pipete  serologice 10.0 ml. sterile. apirogene. ambalaj individual. gradate-Pentru investigații citogenetice</t>
  </si>
  <si>
    <t>Pipete gradate din polisteren. 25 mlx2/10-Pentru investigații citogenetice</t>
  </si>
  <si>
    <t>Pipete jetabile cu volumul de 1 ml cu gradare pronunțată de unică folosință. ambalate a cîte 500.</t>
  </si>
  <si>
    <t xml:space="preserve">Pipete Pancenco. cu gradare pronuntata
1. tip: pancenco 1. gradat (pronunțat) </t>
  </si>
  <si>
    <t xml:space="preserve">Pipete Paster  1 ml. Sterile
1. tip: paster 2. material: plastic 3. sterile 4. volum 1 ml  </t>
  </si>
  <si>
    <t>Pipete Paster. 1ml. nesterile. din plastic</t>
  </si>
  <si>
    <t xml:space="preserve">Pipete Paster 0.5 ml
1. tip: paster 2. material: plastic 3. sterile 4. volum 0.5 ml  </t>
  </si>
  <si>
    <t xml:space="preserve">Pipete Paster 2 ml
1. tip: paster 2. material: plastic 3. sterile 4. volum 2 ml   </t>
  </si>
  <si>
    <t xml:space="preserve">1. tip: paster 2. material: plastic 3. sterile 4. volum 3 ml   </t>
  </si>
  <si>
    <t xml:space="preserve">Pipete Paster 5 ml. Sterile
1. tip: paster 2. material: plastic 3. sterile 4. volum 5 ml   </t>
  </si>
  <si>
    <t xml:space="preserve">Pipete serologice sticlă 10 ml 
1. material: sticlă 2. volum: 10 ml  </t>
  </si>
  <si>
    <t xml:space="preserve">Pipete serologice sticlă 5 ml 
1.material: sticlă 2. volum: 5 ml   </t>
  </si>
  <si>
    <t xml:space="preserve">Pipete serologice sticlă sticlă 1 ml 
1. material: sticlă 2. volum: 1 ml  </t>
  </si>
  <si>
    <t>Placa de unica folosinta pentru determinarea grupei sanguine din masă plastică. cu 10 godeuri.</t>
  </si>
  <si>
    <t>Planşetă de unică folosinţă p/u efectuarea grupei sanguine  din masă plastică.  de culoare albă cu 50 godeuri. (190x290mm)</t>
  </si>
  <si>
    <t>Punch (găuritor) pentru fişele la screening neonatal cu un orificiu cu diametru 3mm-Pentru determinarea concentrației fenilalanine din petele sanguine</t>
  </si>
  <si>
    <t>Recipient din plastic  pentru deșeurile înțepătoare-tăietoare.de unica folosintă. din material plastic rizid polipropilenă. cu posibilitate de închidere temporară si definitivă. rezistenta mecanică ridicată. cu marcaj pericol biologic.Grosime plasticului: 440g./mp; Culoare: Galben; Volum: 3.0 litri/kg;</t>
  </si>
  <si>
    <t>1.Saci pentru deșeuri medicale periculoase-infecțioase. demensiuni (420*500*50µm). volumul 15 L/kg; Material PE 50µm (0.050mm); Pictograma ”Pericol Biologic”; Culoarea galbenă; Rezistență medicală mare. datorită densității și celor doua termosuturi. care nu permit scurgerea lichidelor; Sacul poate fi închis ușor. sigur.</t>
  </si>
  <si>
    <t>.Saci pentru deșeuri medicale periculoase-infecțioase. demensiuni (630*700*50µm). volumul 30 L/kg; Material PE 50µm (0.050mm); Pictograma ”Pericol Biologic”; Culoarea galbenă; Rezistență medicală mare. datorită densității și celor doua termosuturi. care nu permit scurgerea lichidelor Sacul poate fi închis ușor. sigur.</t>
  </si>
  <si>
    <t>Saci pentru autoclav.Certificat CE sau declarație de conformitate în funcție de evaluarea conformității cu anexele corespunzătoare pentru produsul dat. Certificat ISO 13485 și/sau ISO 9001 (în dependență de categoria produsului); să fie ambalate de producător.Demensiunea 17 x30 cm</t>
  </si>
  <si>
    <t>Saci pentru autoclav.Certificat CE sau declarație de conformitate în funcție de evaluarea conformității cu anexele corespunzătoare pentru produsul dat. Certificat ISO 13485 și/sau ISO 9001 (în dependență de categoria produsului); să fie ambalate de producător.Demensiunea 30 x50cm</t>
  </si>
  <si>
    <t>Saci pentru autoclav.Certificat CE sau declarație de conformitate în funcție de evaluarea conformității cu anexele corespunzătoare pentru produsul dat. Certificat ISO 13485 și/sau ISO 9001 (în dependență de categoria produsului); să fie ambalate de producător.Demensiunea 40 x50cm</t>
  </si>
  <si>
    <t xml:space="preserve">Salfete cu alcool  1. ambalaj-cutie vacuum de plastic cu orificiu în capac pentru posibilitatea utilizării individuale a unei bucăţi 2. alcool 70 % izopropil 3. nu mai puţin de 100 salfete în cutie;  1 bucată- 1 cutie </t>
  </si>
  <si>
    <t>Spatula bacteriologică sterilă din polisterol în formă "L" în ambalaj individual</t>
  </si>
  <si>
    <t>Spirtiera. inox. cu regularea fitilului. cu capac. volum 60 ml -Pentru investigații citogenetice.</t>
  </si>
  <si>
    <t xml:space="preserve">Stativ Pancenco </t>
  </si>
  <si>
    <t xml:space="preserve">Stative din plastic pentru 10 eprubete  </t>
  </si>
  <si>
    <t xml:space="preserve">Stative din plastic pentru 20 eprubete  </t>
  </si>
  <si>
    <t xml:space="preserve">Stative din plastic pentru 40 eprubete </t>
  </si>
  <si>
    <t xml:space="preserve">Tampon nesteril din lemn și coton 150 mm,ambalat până la 100 bucăți. Bumbac fixat bine (termofixare) numai pe un capăt. </t>
  </si>
  <si>
    <t xml:space="preserve">Tampon steril din lemn și coton 150 mm, ambalat individual, cutia până la 100 bucăți. Bumbac fixat bine (termofixare) numai pe un capăt. </t>
  </si>
  <si>
    <t xml:space="preserve">1.volum: 0 - 200 mkl 2. culoare: galben 3. material: plastic 4.să corespundă pipetelor tip Eppendorf. Hamilton și Lenppipet  </t>
  </si>
  <si>
    <t xml:space="preserve">1.volum: 0 - 5000 mkl 2.să corespundă pipetelor tip Eppendorf. Hamilton și Lenppipet   </t>
  </si>
  <si>
    <t xml:space="preserve">1.volum: 100 - 1000 mkl 2.să corespundă pipetelor tip Eppendorf. Hamilton și Lenppipet  </t>
  </si>
  <si>
    <t xml:space="preserve">1.volum: 200 - 1000 mkl 2.să corespundă pipetelor tip Eppendorf. Hamilton și Lenppipet  </t>
  </si>
  <si>
    <t xml:space="preserve">Vârfuri
1.volum: 0 - 10 mkl 
2. culoare: alba
3. material: plastic 
4. lungimea  32 mm
5. să corespundă pipetelor tip Eppendorf, Hamilton și Lenppipet  </t>
  </si>
  <si>
    <t xml:space="preserve">Vârfuri universale cu filtru in stative .pentru PCR. libere de DN-aze si RN-aze.Pyrogen -free .sterile 20 mkl1.volum: 20 mkl 2. steril 3.cu filtru în stative 4.compatibil cu PCR 2.să corespundă pipetelor tip Eppendorf. Hamilton și Lenppipet 5. libere de DN-aze si RN-aze. Pyrogen -free   </t>
  </si>
  <si>
    <t xml:space="preserve">Vârfuri universale cu filtru in stative pentru PCR.libere de DN-aze si RN-aze.sterile. Pyrogen -free.100mkl 1.volum: 100 mkl 2. steril 3.cu filtru în stative 4.compatibil cu PCR 2.să corespundă pipetelor tip Eppendorf. Hamilton și Lenppipet 5. libere de DN-aze si RN-aze. Pyrogen -free  </t>
  </si>
  <si>
    <t xml:space="preserve">Vârfuri universale cu filtru in stative. sterile p/u PCR .libere de DN-aze.RN-aze Pyrogen free .0.5-10mkl (lungimea 4 - 5 cm) 1. tip: universal cu stativ 2. steril 3.cu filtru 4.compatibil cu PCR 0.5 - 10 mkl 5.lungime: 4.5 cm   6.să corespundă pipetelor tip Eppendorf. Hamilton și Lenppipet </t>
  </si>
  <si>
    <t xml:space="preserve">Vârfuri universale cu filtru in stative. sterile p/u PCR .libere de DN-aze.RN-aze.Pyrogen-free.  200 mkl 1. tip: universal cu stativ 2. steril 3.cu filtru 4.compatibil cu PCR 200 mkl 5.să corespundă pipetelor tip Eppendorf. Hamilton și Lenppipet  </t>
  </si>
  <si>
    <t xml:space="preserve">Vârfuri universale cu filtru in stative. sterile p/u PCR.libere de DN-aze.RN-aze.Pyrogen-free.  1000 mkl 1. tip: universal cu stativ 2. steril 3.cu filtru 4.compatibil cu PCR 1000 mkl 5.să corespundă pipetelor tip Eppendorf. Hamilton și Lenppipet </t>
  </si>
  <si>
    <t>Cuve pentru protrombina si fibrinogen compatibil cu Helena C4</t>
  </si>
  <si>
    <t>Cuve pentru protrombina si fibrinogen compatibil cu Trombotimer cu 2 canale( cuve cu bila)</t>
  </si>
  <si>
    <t>Ac de unică folosință din 3 componente pentru holder. Filetul acului compatibil cu filetul holderelor. Ambalaj individual steril din plastic. Dimensiuni 21 Gx1 1/2". De unică folosință,  Steril, Non-Pirogenic, Non-Toxic, Latex Free</t>
  </si>
  <si>
    <t>Ac de unică folosință din 3 componente pentru holder. Filetul acului compatibil cu filetul holderelor. Ambalaj individual steril din plastic. Dimensiuni 23G. De unică folosință,  Steril, Non-Pirogenic, Non-Toxic, Latex Free</t>
  </si>
  <si>
    <t xml:space="preserve">Ace subțire cu canulă transparentă.cu lumen lărgit 21G x 1 1/2" (0.8 x 38 mm), pentru recoltarea sângelui venos în eprubete vacumate. De unică folosință,  Steril, Non-Pirogenic, Non-Toxic, Latex Free         </t>
  </si>
  <si>
    <t>Ansa bacteriologică d=4 mm. 10mkl. sterila din polistirol. Ambalate până la 20 buc</t>
  </si>
  <si>
    <t>Capilare Sahli  0.02 ml 1.material: sticlă</t>
  </si>
  <si>
    <t>Capilare Sahli  0.05 ml 1.material: sticlă</t>
  </si>
  <si>
    <t>Cilindru din sticlă. gradat. 250-300 ml TC-Pentru analiza I-FISH</t>
  </si>
  <si>
    <t xml:space="preserve">Container din plastic, transparent, pentru colectarea specimenelor biologice.
1. Volum: 30ml 
2. Сu capac filetat, care să nu permită scurgerea.
3. Material containerului: PS, PP sau PET
4. Nesteril
5. Cu eticheta p/u marcare
</t>
  </si>
  <si>
    <t xml:space="preserve">Container (collector) din plastic, transparent, pentru colectarea maselor fecale.
1. Volum: 30ml 
2. Сu capac filetat cu închidere ermetică
3. Cu lopațică
4. Material containerului: PP, PS sau PET
5. Nesteril
7. Cu eticheta/zonă p/u marcare
</t>
  </si>
  <si>
    <t xml:space="preserve">Container din plastic, transparent, pentru transportarea materialul histologic tisular.
1. Volum: 100ml 
2. Сu capac ermetic, filetat 
3. Material containerului: PP, PS
4. Nesteril
</t>
  </si>
  <si>
    <t xml:space="preserve">Container din plastic,  pentru transportarea materialul histologic tisular.
1. Volum: 2500ml 
2. Сu capac ermetic,  cu capac etans (inchidere prin presare).
3. Material containerului: PP, PS
4. Nesteril
</t>
  </si>
  <si>
    <t xml:space="preserve">Container din plastic,  pentru transportarea materialul histologic tisular.
1. Volum: 5000ml 
2. Сu capac ermetic,  cu capac etans (inchidere prin presare).
3. Material containerului: PP, PS
4. Nesteril
</t>
  </si>
  <si>
    <t xml:space="preserve">Container din plastic, transparent, pentru transportarea materialul histologic tisular.
1. Volum: 10ml 
2. Сu capac ermetic, filetat 
3. Material containerului: PP, PS
4. Nesteril
</t>
  </si>
  <si>
    <t xml:space="preserve">Container din plastic, transparent, pentru transportarea materialul histologic tisular.
1. Volum: 30 ml 
2. Сu capac ermetic, filetat 
3. Material containerului: PP, PS
4. Nesteril
</t>
  </si>
  <si>
    <t>Container pentru deseuri 1 L cu capac. 107x90x190 (±10)Rezistenta la factori chimici agresivi. Din polypropylen. Usor la deschidere si inchidere cu o singura miina.</t>
  </si>
  <si>
    <t>Container pentru deseuri 5 L cu capac 210x180x200 (±10)Rezistenta la factori chimici agresivi. Din polypropylen. Usor la deschidere si inchidere cu o singura miina.</t>
  </si>
  <si>
    <t>Container din plastic, transparent,  de sputa cu recipientul de tip Falcon sau echivalentul 1. Sterilizate prin iradiere; Apirogen Non-citotoxic
1. Volum: 50ml, Gradate 0,5 ml
2 .Dimensiuni 30 x 120 mm
3. Fund conic
2. Сu capac ermetic, filetat
3. Material containerului: PP, autoclavabil.
4. Sterile, cu ambalare până la 50 bucăți într-o pungă, Livrate cu capace ermetice Sau ambalare individuală
6.Cu Zona de etichetare</t>
  </si>
  <si>
    <t xml:space="preserve">Container din plastic, transparent, pentru colectarea specimenelor biologice.
1. Volum: 30ml 
2. Сu capac filetat, care să nu permită scurgerea.
3. Material containerului: PS, PP sau PET
4. Steril, în ambalaj individual
5. Cu eticheta p/u marcare
</t>
  </si>
  <si>
    <t>Container pentru transportarea materialului biologic 265x189x142  (±10). polistiren</t>
  </si>
  <si>
    <t xml:space="preserve">Container din plastic, transparent sau semi-transparent, pentru urina.
1. Volum total: 130-150 ml 
2. Gradat (marcat) până la 100-120 ml
3. Сu capac ermetic, cu înfiletare maximă ce împiedică scurgerea
4. Material containerului: PP sau PS
5. Nesteril
7. Cu eticheta/zona p/u marcare 
</t>
  </si>
  <si>
    <t xml:space="preserve">Container din plastic, transparent sau semi-transparent, pentru urina.
1. Volum total: 180-200 ml 
2. Gradat (marcat) până la 150-170 ml
3. Сu capac ermetic, cu înfiletare maximă ce împiedică scurgerea
4. Material containerului: PP sau PS
5. Nesteril
7. Cu eticheta/zona p/u marcare 
</t>
  </si>
  <si>
    <t xml:space="preserve">Container din plastic, transparent sau semi-transparent, pentru urina.
1. Volum total:  230-250 ml 
2. Gradat (marcat) până la 200-220 ml
3. Сu capac ermetic, cu înfiletare maximă ce împiedică scurgerea
4. Material containerului: PP sau PS
5. Nesteril
7. Cu eticheta/zona p/u marcare 
</t>
  </si>
  <si>
    <t xml:space="preserve">Container din plastic, transparent sau semi-transparent, pentru urina.
1. Volum total:  130-150 ml
2. Gradat (marcat) până la 100-120 ml
3. Сu capac ermetic, cu înfiletare maximă ce împiedică scurgerea
4. Material containerului: PP sau PS
5. Steril, ambalare individuală
7. Cu eticheta/zona p/u marcare 
</t>
  </si>
  <si>
    <t xml:space="preserve">Container din plastic, transparent sau semi-transparent, pentru urina.
1. Volum total:  180-200 ml
2. Gradat (marcat) până la 150-170 ml
3. Сu capac ermetic, cu înfiletare maximă ce împiedică scurgerea
4. Material containerului: PP sau PS
5. Steril, ambalare individuală
7. Cu eticheta/zona p/u marcare 
</t>
  </si>
  <si>
    <t xml:space="preserve">Container din plastic, transparent sau semi-transparent, pentru urina.
1. Volum total:  250-500 ml
2. Gradat (marcat) în ml
3. Сu capac ermetic, cu înfiletare maximă ce împiedică scurgerea
4. Material containerului: PP sau PS
5. Steril, ambalare individuală
7. Cu eticheta/zona p/u marcare 
</t>
  </si>
  <si>
    <t xml:space="preserve">Container din plastic, transparent, cu lopățică.
1. Volum total: 30-40 ml 
2. Сu capac ermetic, cu înfiletare maximă ce împiedică scurgerea
3. Material containerului: PS 
4. Steril
5. Cu loc/eticheta pentru marcare 
6. Ambalat individual </t>
  </si>
  <si>
    <t xml:space="preserve">Container din plastic, transparent, pentru urina in timp 24 ore.
1. Volum total: 2500-3000ml 
2. Gradat
3. Сu capac ermetic, cu înfiletare maximă ce împiedică scurgerea
4. Material containerului: PP
5.Nesteril
6. Cu loc/eticheta pentru marcare
</t>
  </si>
  <si>
    <t>Cutie Petri din plastic (pătrate) 
Dimensiuni: Diametru 9 cm, H 14.2-15 mm
Material: PS pentru antibiograma.
Sterile, de unică folosință.</t>
  </si>
  <si>
    <t>Eprubetă V-12 ml cu fund conic
1. Steril
2. Material: PS
3. Cu capac- tipul capacului: snap cap tube
4. Cu gradație 1-2-4-6-8-10-12 ml 
5. Ambalare individuală
6. Dimensiunile tubului: 17x105 mm
7. Cu etichetă pentru marcare
Cu termen de valabilitate pe fiecare ambalaj individual</t>
  </si>
  <si>
    <t>Eprubeta vacumata. cu Citrat de sodiu. 3.2% (sodium citrate 1:9 ESR)
1. Cu vacuum
2. Volumul de sânge: 2-3 ml
4. Material: PET
5. Cu etichetă
6. Capac din 3 componente. Capac albastru. Diametru capacului să nu depășească 15 mm.
7. Ambalarea până la 100 bucăți</t>
  </si>
  <si>
    <t>Eprubeta cu Citrat de sodiu. 3.8% (sodium citrate 1:4 ESR)
1. Volumul de sânge: 2,5 ml
2. Material: PP
3. Cu capac- tipul capacului: push
4. CU etichetă pentru marcare
5. Dimensiunile tubului: 12x56 mm
6. Ambalate  în stativ până la 50 eprubete.</t>
  </si>
  <si>
    <t>Eprubeta vacuum cu Citrat de sodiu. 3.8% (sodium citrate 1:4 ESR)
1. Volumul de sânge: 3,5 -3,6 ml
2. Material: PP
3. Cu capac de cauciuc cu 3 componente. cu inel de filetare.
4. Cu etichetă pentru marcare
5. Dimensiunile tubului: 13x75 mm
6. Ambalate  în stativ până la 50 eprubete.</t>
  </si>
  <si>
    <t>Eprubeta cu Citrat de sodiu. 3.8% (sodium citrate 1:4 ESR)
1. Volumul de sânge: 4.5-5 ml
2. Material: PP
3. Cu capac de plastic push
4. Cu etichetă pentru marcare
5. Dimensiunile tubului:  13x75 mm sau 12x86 mm
6. Ambalate  în stativ până la 50 eprubete.</t>
  </si>
  <si>
    <t>Eprubetă V-4.5 ml cu fund conic
1. NeSteril
2. Material: PET/PP/PS
3. Cu capac
4. Cu/Fără gradație
6. Dimensiunile tubului: 75x12 mm
7. Ambalarea până la 500 bucăți</t>
  </si>
  <si>
    <t>Eprubetă V-4.5 ml cu fund conic
1. NeSteril
2. Material: PET/PP/PS
3. Fără capac
4. Cu/Fără gradație
6. Dimensiunile tubului: 75x12 mm
7. Ambalarea până la 500 bucăți</t>
  </si>
  <si>
    <t>Eprubetă V-5 ml cu fund rotund
1. NeSteril
2. Material: PS
3. Fără capac
4. Cu/Fără gradație
6. Dimensiunile tubului: 75x12-13 mm
7. Ambalarea până la 500 bucăți</t>
  </si>
  <si>
    <t>Eprubetă V-10 ml cu fund conic
1. NeSteril
2. Material: PS
3. Fără capac
4. Cu/Fără gradație
6. Dimensiunile tubului: 100x16-16.2mm 
7. Ambalarea până la 500 bucăți</t>
  </si>
  <si>
    <t>Eprubetă din plastic cu gel pentru separare serului - 5ml cu eticheta
1. Volumul de sânge: 5 ml
2. Dimensiunile tubului: 12x86 mm
3. Material: PET/PP/PS
4. Cu etichetă pentru marcare
5. Cu capac - tipul capacului: push
6.Ambalarea până la 50 bucăți</t>
  </si>
  <si>
    <t xml:space="preserve">Eprubetă din sticlă V-5 ml cu fund cilindric(rotund)
1. Nesteril
2. Material: sticlă borsilicată
3. Fără capac
4. Fără gradație
5. Dimensiunile tubului: 75x12 mm, grosimea 0,5-0,6 mm
6. Ambalarea până la 250 bucăți
</t>
  </si>
  <si>
    <t xml:space="preserve">Eprubetă Eppendorf vol.  0.2 ml, cu fund conic (Centrifuge Tubes)
1. Nesteril
2. Material: PP, autoclavabile
3. Cu capac, Capac plat (Flat Lid)
4. Fără gradație
5. Ambalarea până la 1000 bucăți
</t>
  </si>
  <si>
    <t xml:space="preserve">Eprubetă Eppendorf vol.  0.5 ml, cu fund conic (Centrifuge Tubes)
1. Nesteril
2. Material: PP, autoclavabile
3. Cu capac, Capac plat/scut (Flat/Shield Lid/Cap)
4. Cu/Fără gradație
5. Ambalarea până la 1000 bucăți
</t>
  </si>
  <si>
    <t xml:space="preserve">Eprubetă Eppendorf vol.  1.5 ml, cu fund conic (Centrifuge Tubes)
1. Nesteril
2. Material: PP, autoclavabile
3. Cu capac, Capac plat/Strâns  (Flat/Snap Lid/Cap), .cu clapeta capacului elastică și urechiușă mare
4. Cu gradație
5. Ambalarea până la 1000 bucăți
</t>
  </si>
  <si>
    <t xml:space="preserve">Eprubetă Eppendorf vol.  2 ml, cu fund conic/cilindric (Centrifuge Tubes)
1. Nesteril
2. Material: PP, autoclavabile
3. Cu capac, Capac plat/Strâns  (Flat/Snap Lid/Cap), .cu clapeta capacului elastică și urechiușă mare
4. Cu gradație
5. Ambalarea până la 1000 bucăți
</t>
  </si>
  <si>
    <t>Eprubetă vacuum K3 EDTA  -1 ml cu eticheta
1. Volumul de sânge: 1 ml
2. Dimensiunile tubului: 13x75 mm
3. Material: PET
4. Cu etichetă pentru marcare
5.Cu capac de cauciuc cu valve
6.Ambalarea până la 50 bucăți</t>
  </si>
  <si>
    <t>Eprubetă K3 EDTA  -1 ml cu eticheta
1. Volumul de sânge: 1 ml
2. Dimensiunile tubului: 12x56 mm
3. Material: PP
4. Cu etichetă pentru marcare
5. Cu capac - tipul capacului: push
6.Ambalarea până la 50 bucăți</t>
  </si>
  <si>
    <t>Eprubetă K3 EDTA  - 4-5 ml cu eticheta
1. Volumul de sânge: 4-5 ml
2. Dimensiunile tubului: 13x75 mm sau 12x86 mm
3. Material: PP
4. Cu etichetă pentru marcare
5. Cu capac - tipul capacului: push
6.Ambalarea până la 50 bucăți</t>
  </si>
  <si>
    <t>Eprubetă vacuum K3 EDTA  - 4-5 ml cu eticheta
1. Volumul de sânge: 4-5 ml
2. Dimensiunile tubului: 13x75 mm 
3. Material: PET
4. Cu etichetă pentru marcare
5. Cu vacuum
6.Ambalarea până la 50 bucăți</t>
  </si>
  <si>
    <t>Eprubetă vacuum K3 EDTA  - 5 ml cu eticheta
1. Volumul de sânge: 5 ml
2. Dimensiunile tubului: 13x75 mm 
3. Material: PET
4. Cu etichetă pentru marcare
5. Cu vacuum
6.Ambalarea până la 50 bucăți</t>
  </si>
  <si>
    <t>Eprubeta cu Citrat de sodiu. 3.8% (sodium citrate 1:4 ESR), pentru determinarea protrombinei
1. Volumul de sânge: 2-3 ml
2. Material: PP
3. Cu capac de plastic push
4. Cu etichetă pentru marcare
5. Dimensiunile tubului: 12x56 mm
6. Ambalate  în stativ până la 50 eprubete.</t>
  </si>
  <si>
    <t>Eprubeta vacuum cu Citrat de sodiu. 3.8% (sodium citrate 1:4 ESR), pentru determinarea protrombinei
1. Volumul de sânge: 2-3 ml
2. Material: PET
3. Cu vacuum
4. Cu etichetă pentru marcare
5. Dimensiunile tubului: 13x75 mm
6. Ambalate  în stativ până la 50 eprubete.</t>
  </si>
  <si>
    <t>Eprubeta cu capilar cu K3EDTA  - 0,5 ml cu eticheta
1. Volumul de sânge: 0,5 ml
2. Dimensiunile tubului: 8x45 mm
3. Material: PP
4. Cu etichetă pentru marcare
5. Cu capac cu capilar
6.Ambalarea până la 100 bucăți</t>
  </si>
  <si>
    <t xml:space="preserve">Eprubetă V-50 ml cu fund conic (Centrifuge Tube)
1. Steril, Ambalare individuală, cu termen de valabilitate pe fiecare ambalaj.
2. Material: PS
3. Cu capac filetat
4. Cu gradație
5. Dimensiunile tubului: 30x115 mm (±0,5mm)
6. Cu etichetă pentru marcare
</t>
  </si>
  <si>
    <t>Eprubeta cu vacuum cu clot activator - 9 ml cu etichetă
1. Volumul de sânge: 9 ml
2. Dimensiunile tubului: 16x100 mm
3. Material: PS
4. Cu etichetă pentru marcare
5. Cu capac, cu vacuum
6.Ambalarea până la 100 bucăți</t>
  </si>
  <si>
    <t>Eprubetă V-10-12 ml cu fund conic (Centrifuge Tube)
1. Nesteril
2. Material: Sticlă
3. Fără capac
4. Fără gradație
5. Dimensiunile tubului: 105x17 mm (±0,5mm)
6. Ambalare până la 100 bucăți</t>
  </si>
  <si>
    <t>Eprubetă V-10 ml cu fund conic (Centrifuge Tube)
1. Nesteril
2. Material: Sticlă
3. Fără capac
4. Cu gradație
5. Dimensiunile tubului: 105x17 mm (±0,5mm)
6. Ambalare până la 100 bucăți</t>
  </si>
  <si>
    <t>Eprubeta vacumată cu accelerator cheag+gel separator
Volum de sânge: 8-10 ml
1. Dimensiuni : 13-16 mm ×100mm
3. Volumul de colectare sîngelui: 8-10 ml
4. Material: PET
5. Cu vacuum
7. Cu etichetă, Date de identitate (denumirea. numărul lotului. seria. termenii de valabilitate. condiții de păstrare) ale produsului trebuie să fie indicate pe ambalaj și pe eticheta de pe fiecare eprubetă.
6. Ambalare până la 100 bucăți</t>
  </si>
  <si>
    <t>Eprubeta vacumată cu gel 10 ml.
1. Dimensiuni : 16x100mm
3. Volumul de sînge:10 ml
4. Material: PP
5. Cu capac de caciuc push
7. Cu etichetă, Date de identitate (denumirea. numărul lotului. seria. termenii de valabilitate. condiții de păstrare) ale produsului trebuie să fie indicate pe ambalaj și pe eticheta de pe fiecare eprubetă.
6. Ambalare până la 100 bucăți</t>
  </si>
  <si>
    <t>Eprubeta vacumată cu anticoagulant Li- Heparina 4 ml
1. Volum sânge : 4 ml
2. Dimensiuni: 13x75 mm
3. Volumul de colectare sîngelui: 4 ml
4. Material: PET
5. Cu vacuum, cu capac rotator
6. Cu etichetă
7. Ambalare până la 100 bucăți</t>
  </si>
  <si>
    <t>Eprubeta vacumată cu clod activator 10 ml.
Volum de sânge: 10 ml
1. Dimensiuni : 16x100mm
3. Volumul de sînge:10 ml
4. Material: PET
5. Cu vacuum
7. Cu etichetă, Date de identitate (denumirea. numărul lotului. seria. termenii de valabilitate. condiții de păstrare) ale produsului trebuie să fie indicate pe ambalaj și pe eticheta de pe fiecare eprubetă.
6. Ambalare până la 100 bucăți</t>
  </si>
  <si>
    <t>Eprubetă K3 EDTA  - 2-3 ml cu eticheta
1. Volumul de sânge: 2-3 ml
2. Dimensiunile tubului: 12x56 mm
3. Material: PP
4. Cu etichetă pentru marcare
5. Cu capac - tipul capacului: push
6.Ambalarea până la 50 bucăți</t>
  </si>
  <si>
    <t>Eprubetă K3 EDTA  - 8-10 ml cu eticheta
1. Volumul de sânge: 8-10 ml
2. Dimensiunile tubului: 16*100 mm
3. Material: PP/PET
4. Cu etichetă pentru marcare
5. Cu capac - tipul capacului: push
6.Ambalarea până la 50 bucăți</t>
  </si>
  <si>
    <t>Eprubetă V-10 ml cu fund rotund
1. NeSteril
2. Material: Sticlă
3. Fără capac
4. Fără gradație
6. Dimensiunile tubului: 100x16mm</t>
  </si>
  <si>
    <t>Eprubetă V-10 ml cu fund conic
1. NeSteril
2. Material: Sticlă
3. Fără capac
4. Fără gradație
6. Dimensiunile tubului: 105x17mm</t>
  </si>
  <si>
    <t>Eprubetă V-10-12 ml cu fund conic
1. NeSteril
2. Material: PS
3. Cu capac filetat
4.  Fără gradație
6. Dimensiunile tubului: 100-110x16mm</t>
  </si>
  <si>
    <t>Eprubetă pentru centrifugare V-10 ml cu fund conic
1. NeSteril
2. Material: PP
3. Cu capac push
4.  Fără gradație
6. Dimensiunile tubului: 100x16mm</t>
  </si>
  <si>
    <t>Eprubetă V-3 ml cu fund cilindric (rotund)
1. NeSteril
2. Material: PP/PS/PET
3. Fără capac
4.  Fără gradație
6. Dimensiunile tubului: 11x55mm ±0,5mm</t>
  </si>
  <si>
    <t>Eprubetă  V-5  ml
1. NeSteril
2. Material: PS (transparente)
3. Fără capac
4.  Fără gradație
6. Dimensiunile tubului: 13x75mm</t>
  </si>
  <si>
    <t>Eprubetă pentru urină V-12 ml cu fund conical (oval)
1. NeSteril
2. Material: PS (transparente)
3. Fără capac (pentru sedimentare), cu gura larga  a eprubetei
4.  Cu gradație (2-4-6-8-10-12)
6. Dimensiunile tubului: 100-105x16-17mm</t>
  </si>
  <si>
    <t>Eprubeta vacumată cu activator de coagulare 4,5 ml.
1. Dimensiuni : 13x75 mm
3. Volumul de sînge:4,5 ml
4. Material: PET
5. Cu vacuum
7. Cu etichetă, Date de identitate (denumirea. numărul lotului. seria. termenii de valabilitate. condiții de păstrare) ale produsului trebuie să fie indicate pe ambalaj și pe eticheta de pe fiecare eprubetă.
6. Ambalare până la 100 bucăți</t>
  </si>
  <si>
    <t>Hîrtie de filtru rotundă vatman tip 1. 6.5x5 cm. set 100 buc-Pentru determinarea concentrației ionelor clor în transpirație</t>
  </si>
  <si>
    <t>De la pH 4.0-10.0. cu diviziuni scala de culoare maxim 0.5 unitati de PH)   pentru efectuarea spermogramelor. Bucată = Set de minim 100 teste</t>
  </si>
  <si>
    <t>Holder lung 6.5-7 x 3-3.5mm pentru recoltarea sângelui venos în eprubete vacumate. Compatibile cu toate tipurile de ace comune. Certificat de calitate de la producător.</t>
  </si>
  <si>
    <t>Lamele 24 x 24 mm, fără impurități, curate, gata de lucru</t>
  </si>
  <si>
    <t xml:space="preserve">Lamă  de sticlă  dimensiuni  52 x 52 mm (±1,0 m). grosimea 2 mm±0,2 mm. ambalaj pînă la 100 buc. </t>
  </si>
  <si>
    <t>Lame bine șlefuite. 75x25mm (±1,0 m) nesterile. ambulate cite 50-100 buc. grosimea 1-1.2mm. margina pentru enumeritare</t>
  </si>
  <si>
    <t xml:space="preserve">Lame 26 х76mm (±1,0 m)  din sticlă.  degresate. şlefuite gata pentru folosire. pentru diagnostic in vitro cu colţuri rotungite cu banda pentru marcaj de culoare albă.
Pentru investigații citogenetice. </t>
  </si>
  <si>
    <t>Lame 25 х75mm (±1,0 m) din sticlă.  degresate. şlefuite gata pentru folosire. pentru diagnostic in vitro cu colţuri rotungite cu banda pentru marcaj de culoare albă. pentru camera de hibridizare
Pentru analiza I-FISH</t>
  </si>
  <si>
    <t>Lame de microscopie 25x75  (±1,0 m)  grosime 1.0-1.2mm cu. margine albastră. până la 50 lame/cutie</t>
  </si>
  <si>
    <t>Lame de microscopie 25x75(±1,0 m)  grosime 1.0-1.2mm  superfrost. margine galbenă. până la  50 lame/cutie</t>
  </si>
  <si>
    <t>Lame de microscopie 25x75 (±1,0 m)  grosime 1.0-1.2mm  superfrost. margine șlefuită până la 50 lame/cutie</t>
  </si>
  <si>
    <t>Lame de plastic pentru leucoformule (pentru citirea formulei leucocitare la microscop) 1. material: plastic PET
Dimensiuni (26 х 76) ± 1,0 mm grosime 1 ± 0,1 mm</t>
  </si>
  <si>
    <t>Lame pentru microscop non-adezive. Lame pentru utilizare histologie cu hirtie tisulara intercalată (cu banda pentru marcaj pentru histologie).Pentru microscopie optica Dimensiuni (26 х 76) ± 1,0 mm grosime 1.0-1.2mm. Margini lustruite. Colț tăiat la 45°. (50 buc-cutie)</t>
  </si>
  <si>
    <t>Lancete-piston încorporat   pentru copii. 1.8 mm  (±0,3 mm) împachetate individual sterile pentru copii (recoltare din deget)</t>
  </si>
  <si>
    <t xml:space="preserve">1. material: plastic 2. gradate minim până la 150 ml. cu volumul total al paharului 170-250 ml. </t>
  </si>
  <si>
    <t>Pipeta dozator automat.variabile 100-1000 mkl  
Autoclavabil. Garanție 5 ani de la producator</t>
  </si>
  <si>
    <t>Pipeta dozator automat.variabile 10-100 mkl  
Autoclavabil. Garanție 5 ani de la producator</t>
  </si>
  <si>
    <t xml:space="preserve">Pipeta dozator automat.variabile 20-200 mkl
Autoclavabil. Garanție 5 ani de la producator </t>
  </si>
  <si>
    <t xml:space="preserve">Pipeta dozator automat.variabile 5-50 mkl  
Autoclavabil. Garanție 5 ani de la producator </t>
  </si>
  <si>
    <t>Sonda universala sterile, care poate fi utilizată atât la femei cât și la bărbați.
Pentru colectarea materialului biologic din uretra si canalul cervical). termenul de valabilitate indicat pe ambalaj individual</t>
  </si>
  <si>
    <t>Eprubetă V-15 ml cu fund rotund
1. Steril
2. Material: PS
3. Cu capac- tipul capacului: filetat
4. Fără Gradație
5. Ambalare individuală
7. Dimensiunile tubului: 120x15mm
Cu termen de valabilitate pe fiecare ambalaj individual</t>
  </si>
  <si>
    <t>Cuve pentru protrombina si fibrinogen compatibil cu Coatron din polisteren cu transparență optică ridicată, volum 0,8 ml, diametru 10x23,4 mm</t>
  </si>
  <si>
    <t>kg</t>
  </si>
  <si>
    <t>set</t>
  </si>
  <si>
    <t>Suma Totală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</si>
</sst>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7">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1"/>
      <name val="Times New Roman"/>
      <family val="1"/>
    </font>
    <font>
      <sz val="11"/>
      <color theme="1"/>
      <name val="Times New Roman"/>
      <family val="1"/>
    </font>
    <font>
      <sz val="14"/>
      <name val="Times New Roman"/>
      <family val="1"/>
    </font>
    <font>
      <sz val="14"/>
      <color indexed="8"/>
      <name val="Times New Roman"/>
      <family val="1"/>
    </font>
    <font>
      <sz val="14"/>
      <color theme="1"/>
      <name val="Times New Roman"/>
      <family val="1"/>
    </font>
    <font>
      <sz val="10"/>
      <color rgb="FF000000"/>
      <name val="Calibri"/>
      <family val="2"/>
      <scheme val="minor"/>
    </font>
  </fonts>
  <fills count="4">
    <fill>
      <patternFill/>
    </fill>
    <fill>
      <patternFill patternType="gray125"/>
    </fill>
    <fill>
      <patternFill patternType="solid">
        <fgColor indexed="22"/>
        <bgColor indexed="64"/>
      </patternFill>
    </fill>
    <fill>
      <patternFill patternType="solid">
        <fgColor theme="0"/>
        <bgColor indexed="64"/>
      </patternFill>
    </fill>
  </fills>
  <borders count="7">
    <border>
      <left/>
      <right/>
      <top/>
      <bottom/>
      <diagonal/>
    </border>
    <border>
      <left style="thin"/>
      <right style="thin"/>
      <top style="thin"/>
      <bottom style="thin"/>
    </border>
    <border>
      <left style="thin"/>
      <right style="thin"/>
      <top/>
      <bottom style="thin"/>
    </border>
    <border>
      <left/>
      <right style="thin"/>
      <top style="thin"/>
      <bottom style="thin"/>
    </border>
    <border>
      <left style="thin"/>
      <right style="thin"/>
      <top style="thin"/>
      <bottom/>
    </border>
    <border>
      <left style="thin"/>
      <right/>
      <top style="thin"/>
      <bottom style="thin"/>
    </border>
    <border>
      <left/>
      <right/>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 fillId="0" borderId="0">
      <alignment/>
      <protection/>
    </xf>
    <xf numFmtId="0" fontId="16" fillId="0" borderId="0">
      <alignment/>
      <protection/>
    </xf>
    <xf numFmtId="0" fontId="0" fillId="0" borderId="0">
      <alignment/>
      <protection/>
    </xf>
    <xf numFmtId="0" fontId="0" fillId="0" borderId="0">
      <alignment/>
      <protection/>
    </xf>
  </cellStyleXfs>
  <cellXfs count="116">
    <xf numFmtId="0" fontId="0" fillId="0" borderId="0" xfId="0"/>
    <xf numFmtId="0" fontId="4" fillId="2" borderId="1" xfId="20" applyFont="1" applyFill="1" applyBorder="1" applyAlignment="1" applyProtection="1">
      <alignment vertical="center" wrapText="1"/>
      <protection/>
    </xf>
    <xf numFmtId="0" fontId="3" fillId="0" borderId="0" xfId="20" applyFont="1" applyProtection="1">
      <alignment/>
      <protection locked="0"/>
    </xf>
    <xf numFmtId="0" fontId="3" fillId="0" borderId="0" xfId="20" applyFont="1" applyAlignment="1" applyProtection="1">
      <alignment horizontal="center"/>
      <protection locked="0"/>
    </xf>
    <xf numFmtId="164" fontId="3" fillId="0" borderId="0" xfId="20" applyNumberFormat="1" applyFont="1" applyProtection="1">
      <alignment/>
      <protection/>
    </xf>
    <xf numFmtId="0" fontId="9"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5" fillId="0" borderId="1" xfId="0" applyFont="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2" borderId="1" xfId="20" applyFont="1" applyFill="1" applyBorder="1" applyAlignment="1" applyProtection="1">
      <alignment horizontal="center" vertical="center" wrapText="1"/>
      <protection/>
    </xf>
    <xf numFmtId="0" fontId="4" fillId="3" borderId="2" xfId="20" applyFont="1" applyFill="1" applyBorder="1" applyAlignment="1" applyProtection="1">
      <alignment horizontal="center" vertical="center" wrapText="1"/>
      <protection/>
    </xf>
    <xf numFmtId="0" fontId="4" fillId="2" borderId="1" xfId="20" applyFont="1" applyFill="1" applyBorder="1" applyAlignment="1" applyProtection="1">
      <alignment horizontal="center" vertical="center" wrapText="1"/>
      <protection/>
    </xf>
    <xf numFmtId="2" fontId="3" fillId="3" borderId="0" xfId="20" applyNumberFormat="1" applyFont="1" applyFill="1" applyAlignment="1" applyProtection="1">
      <alignment horizontal="center" vertical="center"/>
      <protection locked="0"/>
    </xf>
    <xf numFmtId="0" fontId="4" fillId="3" borderId="1" xfId="20" applyFont="1" applyFill="1" applyBorder="1" applyAlignment="1" applyProtection="1">
      <alignment horizontal="center" vertical="center" wrapText="1"/>
      <protection/>
    </xf>
    <xf numFmtId="0" fontId="5" fillId="3" borderId="1" xfId="20" applyFont="1" applyFill="1" applyBorder="1" applyAlignment="1" applyProtection="1">
      <alignment horizontal="center" vertical="center" wrapText="1"/>
      <protection/>
    </xf>
    <xf numFmtId="0" fontId="5" fillId="3" borderId="1" xfId="0" applyFont="1" applyFill="1" applyBorder="1" applyAlignment="1" applyProtection="1">
      <alignment horizontal="left" vertical="top" wrapText="1"/>
      <protection/>
    </xf>
    <xf numFmtId="0" fontId="5" fillId="3" borderId="1" xfId="20" applyFont="1" applyFill="1" applyBorder="1" applyAlignment="1" applyProtection="1">
      <alignment horizontal="center" vertical="center" wrapText="1"/>
      <protection/>
    </xf>
    <xf numFmtId="0" fontId="5" fillId="0" borderId="0" xfId="0" applyFont="1" applyBorder="1" applyAlignment="1" applyProtection="1">
      <alignment horizontal="left" vertical="top" wrapText="1"/>
      <protection locked="0"/>
    </xf>
    <xf numFmtId="0" fontId="4" fillId="2" borderId="1" xfId="0" applyFont="1" applyFill="1" applyBorder="1" applyAlignment="1" applyProtection="1">
      <alignment horizontal="left" vertical="top" wrapText="1"/>
      <protection/>
    </xf>
    <xf numFmtId="0" fontId="3" fillId="0" borderId="1" xfId="0" applyFont="1" applyBorder="1" applyAlignment="1" applyProtection="1">
      <alignment horizontal="left" vertical="center"/>
      <protection locked="0"/>
    </xf>
    <xf numFmtId="0" fontId="5" fillId="0" borderId="3" xfId="0" applyFont="1" applyBorder="1" applyAlignment="1" applyProtection="1">
      <alignment horizontal="left" vertical="top" wrapText="1"/>
      <protection locked="0"/>
    </xf>
    <xf numFmtId="0" fontId="3" fillId="0" borderId="1" xfId="0" applyFont="1" applyBorder="1" applyAlignment="1" applyProtection="1">
      <alignment horizontal="left"/>
      <protection locked="0"/>
    </xf>
    <xf numFmtId="0" fontId="6" fillId="0" borderId="1" xfId="0" applyFont="1" applyBorder="1" applyAlignment="1" applyProtection="1">
      <alignment horizontal="left"/>
      <protection locked="0"/>
    </xf>
    <xf numFmtId="0" fontId="3" fillId="0" borderId="1" xfId="0" applyFont="1" applyBorder="1" applyAlignment="1" applyProtection="1">
      <alignment horizontal="left" wrapText="1"/>
      <protection locked="0"/>
    </xf>
    <xf numFmtId="0" fontId="3" fillId="0" borderId="1" xfId="0" applyFont="1" applyFill="1" applyBorder="1" applyAlignment="1" applyProtection="1">
      <alignment horizontal="left" wrapText="1"/>
      <protection locked="0"/>
    </xf>
    <xf numFmtId="0" fontId="3" fillId="0" borderId="1" xfId="0" applyFont="1" applyFill="1" applyBorder="1" applyAlignment="1" applyProtection="1">
      <alignment horizontal="left"/>
      <protection locked="0"/>
    </xf>
    <xf numFmtId="0" fontId="3" fillId="0" borderId="1" xfId="0" applyFont="1" applyFill="1" applyBorder="1" applyAlignment="1" applyProtection="1">
      <alignment horizontal="left" vertical="center"/>
      <protection locked="0"/>
    </xf>
    <xf numFmtId="0" fontId="4" fillId="0" borderId="1" xfId="0" applyFont="1" applyFill="1" applyBorder="1" applyAlignment="1" applyProtection="1">
      <alignment horizontal="left" vertical="top" wrapText="1"/>
      <protection locked="0"/>
    </xf>
    <xf numFmtId="0" fontId="4" fillId="2" borderId="1" xfId="0" applyFont="1" applyFill="1" applyBorder="1" applyAlignment="1" applyProtection="1">
      <alignment horizontal="left" vertical="center" wrapText="1"/>
      <protection/>
    </xf>
    <xf numFmtId="0" fontId="9" fillId="0" borderId="1" xfId="20" applyFont="1" applyBorder="1" applyAlignment="1" applyProtection="1">
      <alignment horizontal="left"/>
      <protection locked="0"/>
    </xf>
    <xf numFmtId="0" fontId="9" fillId="0" borderId="0" xfId="20" applyFont="1" applyAlignment="1" applyProtection="1">
      <alignment horizontal="left"/>
      <protection locked="0"/>
    </xf>
    <xf numFmtId="0" fontId="3" fillId="0" borderId="3" xfId="0" applyFont="1" applyBorder="1" applyAlignment="1" applyProtection="1">
      <alignment horizontal="left"/>
      <protection locked="0"/>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4" fontId="3" fillId="0" borderId="0" xfId="20" applyNumberFormat="1" applyFont="1" applyProtection="1">
      <alignment/>
      <protection locked="0"/>
    </xf>
    <xf numFmtId="4" fontId="4" fillId="2" borderId="1" xfId="20" applyNumberFormat="1" applyFont="1" applyFill="1" applyBorder="1" applyAlignment="1" applyProtection="1">
      <alignment horizontal="center" vertical="center" wrapText="1"/>
      <protection/>
    </xf>
    <xf numFmtId="4" fontId="5" fillId="2" borderId="1" xfId="20" applyNumberFormat="1" applyFont="1" applyFill="1" applyBorder="1" applyAlignment="1" applyProtection="1">
      <alignment horizontal="center" vertical="center" wrapText="1"/>
      <protection/>
    </xf>
    <xf numFmtId="4" fontId="12" fillId="0" borderId="1" xfId="0" applyNumberFormat="1" applyFont="1" applyBorder="1" applyAlignment="1">
      <alignment horizontal="center" vertical="center"/>
    </xf>
    <xf numFmtId="0" fontId="3" fillId="0" borderId="0" xfId="20" applyFont="1" applyAlignment="1" applyProtection="1">
      <alignment vertical="center"/>
      <protection locked="0"/>
    </xf>
    <xf numFmtId="4" fontId="3" fillId="0" borderId="0" xfId="20" applyNumberFormat="1" applyFont="1" applyAlignment="1" applyProtection="1">
      <alignment vertical="center"/>
      <protection locked="0"/>
    </xf>
    <xf numFmtId="0" fontId="5" fillId="0" borderId="0" xfId="20" applyFont="1" applyFill="1" applyBorder="1" applyAlignment="1" applyProtection="1">
      <alignment horizontal="left" vertical="center" wrapText="1"/>
      <protection locked="0"/>
    </xf>
    <xf numFmtId="0" fontId="5" fillId="0" borderId="1" xfId="20" applyFont="1" applyFill="1" applyBorder="1" applyAlignment="1" applyProtection="1">
      <alignment vertical="center" wrapText="1"/>
      <protection locked="0"/>
    </xf>
    <xf numFmtId="4" fontId="3" fillId="0" borderId="0" xfId="20" applyNumberFormat="1" applyFont="1" applyFill="1" applyBorder="1" applyAlignment="1" applyProtection="1">
      <alignment vertical="center" wrapText="1"/>
      <protection locked="0"/>
    </xf>
    <xf numFmtId="0" fontId="3" fillId="0" borderId="0" xfId="20" applyFont="1" applyFill="1" applyBorder="1" applyAlignment="1" applyProtection="1">
      <alignment vertical="center" wrapText="1"/>
      <protection locked="0"/>
    </xf>
    <xf numFmtId="0" fontId="3" fillId="0" borderId="0" xfId="20" applyFont="1" applyFill="1" applyBorder="1" applyAlignment="1" applyProtection="1">
      <alignment vertical="center"/>
      <protection locked="0"/>
    </xf>
    <xf numFmtId="4" fontId="3" fillId="0" borderId="0" xfId="20" applyNumberFormat="1" applyFont="1" applyFill="1" applyBorder="1" applyAlignment="1" applyProtection="1">
      <alignment vertical="center"/>
      <protection locked="0"/>
    </xf>
    <xf numFmtId="0" fontId="5" fillId="0" borderId="0" xfId="20" applyFont="1" applyBorder="1" applyAlignment="1" applyProtection="1">
      <alignment horizontal="left" vertical="center" wrapText="1"/>
      <protection locked="0"/>
    </xf>
    <xf numFmtId="0" fontId="7" fillId="0" borderId="1" xfId="0" applyFont="1" applyBorder="1" applyAlignment="1">
      <alignment horizontal="left" vertical="center" wrapText="1"/>
    </xf>
    <xf numFmtId="0" fontId="5" fillId="3" borderId="1" xfId="0" applyFont="1" applyFill="1" applyBorder="1" applyAlignment="1" applyProtection="1">
      <alignment horizontal="left" vertical="center" wrapText="1"/>
      <protection/>
    </xf>
    <xf numFmtId="4" fontId="0" fillId="0" borderId="1" xfId="0" applyNumberFormat="1" applyBorder="1" applyAlignment="1">
      <alignment vertical="center"/>
    </xf>
    <xf numFmtId="0" fontId="3" fillId="0" borderId="1" xfId="20" applyFont="1" applyBorder="1" applyAlignment="1" applyProtection="1">
      <alignment vertical="center"/>
      <protection locked="0"/>
    </xf>
    <xf numFmtId="0" fontId="3" fillId="3" borderId="1" xfId="20" applyFont="1" applyFill="1" applyBorder="1" applyAlignment="1" applyProtection="1">
      <alignment vertical="center"/>
      <protection locked="0"/>
    </xf>
    <xf numFmtId="0" fontId="9" fillId="0" borderId="0" xfId="20" applyFont="1" applyAlignment="1" applyProtection="1">
      <alignment vertical="center"/>
      <protection locked="0"/>
    </xf>
    <xf numFmtId="0" fontId="0" fillId="0" borderId="0" xfId="0" applyAlignment="1">
      <alignment vertical="center"/>
    </xf>
    <xf numFmtId="0" fontId="3" fillId="0" borderId="0" xfId="20" applyFont="1" applyAlignment="1" applyProtection="1">
      <alignment vertical="center" wrapText="1"/>
      <protection locked="0"/>
    </xf>
    <xf numFmtId="0" fontId="3" fillId="3" borderId="0" xfId="20" applyFont="1" applyFill="1" applyAlignment="1" applyProtection="1">
      <alignment horizontal="center" vertical="center"/>
      <protection locked="0"/>
    </xf>
    <xf numFmtId="0" fontId="3" fillId="3" borderId="0" xfId="20" applyFont="1" applyFill="1" applyAlignment="1" applyProtection="1">
      <alignment vertical="center"/>
      <protection locked="0"/>
    </xf>
    <xf numFmtId="4" fontId="0" fillId="0" borderId="1" xfId="0" applyNumberFormat="1" applyBorder="1" applyAlignment="1">
      <alignment horizontal="center" vertical="center"/>
    </xf>
    <xf numFmtId="0" fontId="4" fillId="2" borderId="1" xfId="0" applyFont="1" applyFill="1" applyBorder="1" applyAlignment="1" applyProtection="1">
      <alignment vertical="top" wrapText="1"/>
      <protection/>
    </xf>
    <xf numFmtId="0" fontId="0" fillId="0" borderId="0" xfId="0" applyAlignment="1">
      <alignment/>
    </xf>
    <xf numFmtId="0" fontId="3" fillId="0" borderId="1" xfId="0" applyFont="1" applyBorder="1" applyAlignment="1" applyProtection="1">
      <alignment/>
      <protection locked="0"/>
    </xf>
    <xf numFmtId="0" fontId="12" fillId="0" borderId="1" xfId="21" applyFont="1" applyBorder="1" applyAlignment="1">
      <alignment wrapText="1"/>
      <protection/>
    </xf>
    <xf numFmtId="0" fontId="5" fillId="3" borderId="4" xfId="0" applyFont="1" applyFill="1" applyBorder="1" applyAlignment="1" applyProtection="1">
      <alignment vertical="center" wrapText="1"/>
      <protection/>
    </xf>
    <xf numFmtId="0" fontId="13" fillId="0" borderId="0" xfId="20" applyFont="1" applyProtection="1">
      <alignment/>
      <protection locked="0"/>
    </xf>
    <xf numFmtId="0" fontId="13" fillId="0" borderId="1" xfId="0" applyFont="1" applyBorder="1" applyAlignment="1" applyProtection="1">
      <alignment horizontal="left"/>
      <protection locked="0"/>
    </xf>
    <xf numFmtId="0" fontId="13" fillId="0" borderId="0" xfId="20" applyFont="1" applyAlignment="1" applyProtection="1">
      <alignment/>
      <protection locked="0"/>
    </xf>
    <xf numFmtId="0" fontId="13" fillId="0" borderId="1" xfId="0" applyFont="1" applyBorder="1" applyAlignment="1">
      <alignment vertical="center"/>
    </xf>
    <xf numFmtId="0" fontId="14" fillId="3" borderId="2" xfId="0" applyFont="1" applyFill="1" applyBorder="1" applyAlignment="1" applyProtection="1">
      <alignment vertical="center" wrapText="1"/>
      <protection/>
    </xf>
    <xf numFmtId="0" fontId="15" fillId="0" borderId="2" xfId="0" applyFont="1" applyBorder="1" applyAlignment="1">
      <alignment vertical="center" wrapText="1"/>
    </xf>
    <xf numFmtId="0" fontId="3" fillId="0" borderId="1" xfId="20" applyFont="1" applyBorder="1" applyAlignment="1" applyProtection="1">
      <alignment horizontal="center" vertical="center"/>
      <protection locked="0"/>
    </xf>
    <xf numFmtId="0" fontId="4" fillId="2" borderId="4" xfId="20" applyFont="1" applyFill="1" applyBorder="1" applyAlignment="1" applyProtection="1">
      <alignment horizontal="center" vertical="center" wrapText="1"/>
      <protection/>
    </xf>
    <xf numFmtId="0" fontId="6" fillId="0" borderId="0" xfId="20" applyFont="1" applyAlignment="1" applyProtection="1">
      <alignment horizontal="center" vertical="center"/>
      <protection locked="0"/>
    </xf>
    <xf numFmtId="0" fontId="8" fillId="0" borderId="0" xfId="20" applyFont="1" applyAlignment="1" applyProtection="1">
      <alignment horizontal="left"/>
      <protection locked="0"/>
    </xf>
    <xf numFmtId="0" fontId="4" fillId="0" borderId="1" xfId="0" applyFont="1" applyFill="1" applyBorder="1" applyAlignment="1" applyProtection="1">
      <alignment horizontal="left" vertical="top" wrapText="1"/>
      <protection locked="0"/>
    </xf>
    <xf numFmtId="0" fontId="4" fillId="2" borderId="1" xfId="0" applyFont="1" applyFill="1" applyBorder="1" applyAlignment="1" applyProtection="1">
      <alignment horizontal="left" vertical="top" wrapText="1"/>
      <protection/>
    </xf>
    <xf numFmtId="0" fontId="6" fillId="0" borderId="1" xfId="0" applyFont="1" applyBorder="1" applyAlignment="1" applyProtection="1">
      <alignment horizontal="left"/>
      <protection locked="0"/>
    </xf>
    <xf numFmtId="0" fontId="2" fillId="0" borderId="1" xfId="0" applyFont="1" applyBorder="1" applyAlignment="1" applyProtection="1">
      <alignment horizontal="left" vertical="center"/>
      <protection locked="0"/>
    </xf>
    <xf numFmtId="0" fontId="3" fillId="0" borderId="1" xfId="0" applyFont="1" applyBorder="1" applyAlignment="1" applyProtection="1">
      <alignment horizontal="left" vertical="center"/>
      <protection locked="0"/>
    </xf>
    <xf numFmtId="0" fontId="4" fillId="0" borderId="1" xfId="0" applyFont="1" applyFill="1" applyBorder="1" applyAlignment="1" applyProtection="1">
      <alignment horizontal="left" vertical="center" wrapText="1"/>
      <protection locked="0"/>
    </xf>
    <xf numFmtId="0" fontId="5" fillId="0" borderId="1" xfId="20" applyFont="1" applyFill="1" applyBorder="1" applyAlignment="1" applyProtection="1">
      <alignment horizontal="center" vertical="top" wrapText="1"/>
      <protection locked="0"/>
    </xf>
    <xf numFmtId="0" fontId="3" fillId="0" borderId="0" xfId="20" applyFont="1" applyBorder="1" applyAlignment="1" applyProtection="1">
      <alignment horizontal="center"/>
      <protection/>
    </xf>
    <xf numFmtId="0" fontId="11" fillId="0" borderId="1" xfId="0" applyFont="1" applyBorder="1" applyAlignment="1">
      <alignment horizontal="center" vertical="center" wrapText="1"/>
    </xf>
    <xf numFmtId="0" fontId="0" fillId="0" borderId="0" xfId="0" applyAlignment="1">
      <alignment wrapText="1"/>
    </xf>
    <xf numFmtId="0" fontId="3" fillId="0" borderId="0" xfId="20" applyFont="1" applyAlignment="1" applyProtection="1">
      <alignment wrapText="1"/>
      <protection locked="0"/>
    </xf>
    <xf numFmtId="0" fontId="3" fillId="0" borderId="1" xfId="0" applyFont="1" applyBorder="1" applyAlignment="1" applyProtection="1">
      <alignment wrapText="1"/>
      <protection locked="0"/>
    </xf>
    <xf numFmtId="0" fontId="5" fillId="3" borderId="1" xfId="0" applyFont="1" applyFill="1" applyBorder="1" applyAlignment="1" applyProtection="1">
      <alignment vertical="center" wrapText="1"/>
      <protection/>
    </xf>
    <xf numFmtId="4" fontId="3" fillId="0" borderId="1" xfId="20" applyNumberFormat="1" applyFont="1" applyBorder="1" applyAlignment="1" applyProtection="1">
      <alignment vertical="center"/>
      <protection locked="0"/>
    </xf>
    <xf numFmtId="0" fontId="9" fillId="0" borderId="1" xfId="20" applyFont="1" applyBorder="1" applyAlignment="1" applyProtection="1">
      <alignment vertical="center"/>
      <protection locked="0"/>
    </xf>
    <xf numFmtId="4" fontId="9" fillId="0" borderId="1" xfId="20" applyNumberFormat="1" applyFont="1" applyBorder="1" applyAlignment="1" applyProtection="1">
      <alignment vertical="center"/>
      <protection locked="0"/>
    </xf>
    <xf numFmtId="0" fontId="0" fillId="0" borderId="1" xfId="0" applyBorder="1" applyAlignment="1">
      <alignment wrapText="1"/>
    </xf>
    <xf numFmtId="0" fontId="0" fillId="0" borderId="1" xfId="0" applyBorder="1" applyAlignment="1">
      <alignment vertical="center"/>
    </xf>
    <xf numFmtId="0" fontId="3" fillId="3" borderId="1" xfId="20" applyFont="1" applyFill="1" applyBorder="1" applyAlignment="1" applyProtection="1">
      <alignment horizontal="center" vertical="center"/>
      <protection locked="0"/>
    </xf>
    <xf numFmtId="2" fontId="3" fillId="3" borderId="1" xfId="20" applyNumberFormat="1" applyFont="1" applyFill="1" applyBorder="1" applyAlignment="1" applyProtection="1">
      <alignment horizontal="center" vertical="center"/>
      <protection locked="0"/>
    </xf>
    <xf numFmtId="0" fontId="4" fillId="0" borderId="1" xfId="20" applyFont="1" applyFill="1" applyBorder="1" applyAlignment="1" applyProtection="1">
      <alignment horizontal="center" vertical="center" wrapText="1"/>
      <protection/>
    </xf>
    <xf numFmtId="4" fontId="4" fillId="0" borderId="1" xfId="20" applyNumberFormat="1" applyFont="1" applyFill="1" applyBorder="1" applyAlignment="1" applyProtection="1">
      <alignment horizontal="center" vertical="center" wrapText="1"/>
      <protection/>
    </xf>
    <xf numFmtId="0" fontId="3" fillId="0" borderId="1" xfId="20" applyFont="1" applyBorder="1" applyAlignment="1" applyProtection="1">
      <alignment vertical="center"/>
      <protection/>
    </xf>
    <xf numFmtId="0" fontId="4" fillId="2" borderId="5" xfId="20" applyFont="1" applyFill="1" applyBorder="1" applyAlignment="1" applyProtection="1">
      <alignment vertical="center" wrapText="1"/>
      <protection/>
    </xf>
    <xf numFmtId="0" fontId="3" fillId="0" borderId="5" xfId="20" applyFont="1" applyBorder="1" applyAlignment="1" applyProtection="1">
      <alignment vertical="center"/>
      <protection/>
    </xf>
    <xf numFmtId="0" fontId="5" fillId="3" borderId="5" xfId="20" applyFont="1" applyFill="1" applyBorder="1" applyAlignment="1" applyProtection="1">
      <alignment vertical="center" wrapText="1"/>
      <protection/>
    </xf>
    <xf numFmtId="0" fontId="4" fillId="3" borderId="0" xfId="20" applyFont="1" applyFill="1" applyBorder="1" applyAlignment="1" applyProtection="1">
      <alignment vertical="center" wrapText="1"/>
      <protection locked="0"/>
    </xf>
    <xf numFmtId="0" fontId="4" fillId="2" borderId="4" xfId="20" applyFont="1" applyFill="1" applyBorder="1" applyAlignment="1" applyProtection="1">
      <alignment vertical="center" wrapText="1"/>
      <protection/>
    </xf>
    <xf numFmtId="0" fontId="8" fillId="0" borderId="0" xfId="20" applyFont="1" applyAlignment="1" applyProtection="1">
      <alignment vertical="center"/>
      <protection locked="0"/>
    </xf>
    <xf numFmtId="0" fontId="6" fillId="0" borderId="0" xfId="20" applyFont="1" applyAlignment="1" applyProtection="1">
      <alignment vertical="center"/>
      <protection locked="0"/>
    </xf>
    <xf numFmtId="0" fontId="2" fillId="0" borderId="0" xfId="20" applyFont="1" applyAlignment="1" applyProtection="1">
      <alignment vertical="center"/>
      <protection locked="0"/>
    </xf>
    <xf numFmtId="0" fontId="4" fillId="0" borderId="1" xfId="20" applyFont="1" applyFill="1" applyBorder="1" applyAlignment="1" applyProtection="1">
      <alignment vertical="center" wrapText="1"/>
      <protection locked="0"/>
    </xf>
    <xf numFmtId="0" fontId="2" fillId="0" borderId="0" xfId="20" applyFont="1" applyAlignment="1" applyProtection="1">
      <alignment vertical="center"/>
      <protection locked="0"/>
    </xf>
    <xf numFmtId="0" fontId="2" fillId="0" borderId="0" xfId="20" applyFont="1" applyAlignment="1" applyProtection="1">
      <alignment vertical="center" wrapText="1"/>
      <protection locked="0"/>
    </xf>
    <xf numFmtId="0" fontId="2" fillId="3" borderId="0" xfId="20" applyFont="1" applyFill="1" applyAlignment="1" applyProtection="1">
      <alignment horizontal="center" vertical="center"/>
      <protection locked="0"/>
    </xf>
    <xf numFmtId="2" fontId="2" fillId="3" borderId="0" xfId="20" applyNumberFormat="1" applyFont="1" applyFill="1" applyAlignment="1" applyProtection="1">
      <alignment horizontal="center" vertical="center"/>
      <protection locked="0"/>
    </xf>
    <xf numFmtId="0" fontId="2" fillId="3" borderId="0" xfId="20" applyFont="1" applyFill="1" applyAlignment="1" applyProtection="1">
      <alignment vertical="center"/>
      <protection locked="0"/>
    </xf>
    <xf numFmtId="4" fontId="2" fillId="0" borderId="0" xfId="20" applyNumberFormat="1" applyFont="1" applyAlignment="1" applyProtection="1">
      <alignment vertical="center"/>
      <protection locked="0"/>
    </xf>
    <xf numFmtId="0" fontId="5" fillId="0" borderId="5" xfId="20" applyFont="1" applyFill="1" applyBorder="1" applyAlignment="1" applyProtection="1">
      <alignment horizontal="center" vertical="top" wrapText="1"/>
      <protection locked="0"/>
    </xf>
    <xf numFmtId="0" fontId="5" fillId="0" borderId="6" xfId="20" applyFont="1" applyFill="1" applyBorder="1" applyAlignment="1" applyProtection="1">
      <alignment horizontal="center" vertical="top" wrapText="1"/>
      <protection locked="0"/>
    </xf>
    <xf numFmtId="0" fontId="5" fillId="0" borderId="3" xfId="20" applyFont="1" applyFill="1" applyBorder="1" applyAlignment="1" applyProtection="1">
      <alignment horizontal="center" vertical="top" wrapText="1"/>
      <protection locked="0"/>
    </xf>
  </cellXfs>
  <cellStyles count="11">
    <cellStyle name="Normal" xfId="0"/>
    <cellStyle name="Percent" xfId="15"/>
    <cellStyle name="Currency" xfId="16"/>
    <cellStyle name="Currency [0]" xfId="17"/>
    <cellStyle name="Comma" xfId="18"/>
    <cellStyle name="Comma [0]" xfId="19"/>
    <cellStyle name="Normal 2" xfId="20"/>
    <cellStyle name="Normal 3" xfId="21"/>
    <cellStyle name="Normal 6" xfId="22"/>
    <cellStyle name="Normal 3 2" xfId="23"/>
    <cellStyle name="Normal 4"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Q232"/>
  <sheetViews>
    <sheetView workbookViewId="0" topLeftCell="A1">
      <selection activeCell="D4" sqref="D4:I4"/>
    </sheetView>
  </sheetViews>
  <sheetFormatPr defaultColWidth="9.140625" defaultRowHeight="12.75"/>
  <cols>
    <col min="1" max="1" width="5.7109375" style="23" customWidth="1"/>
    <col min="2" max="2" width="5.57421875" style="21" customWidth="1"/>
    <col min="3" max="3" width="33.8515625" style="23" customWidth="1"/>
    <col min="4" max="4" width="19.140625" style="25" customWidth="1"/>
    <col min="5" max="5" width="10.57421875" style="23" customWidth="1"/>
    <col min="6" max="6" width="11.28125" style="23" customWidth="1"/>
    <col min="7" max="7" width="12.28125" style="23" customWidth="1"/>
    <col min="8" max="8" width="46.7109375" style="62" customWidth="1"/>
    <col min="9" max="9" width="36.00390625" style="23" customWidth="1"/>
    <col min="10" max="10" width="23.28125" style="25" customWidth="1"/>
    <col min="11" max="11" width="16.00390625" style="23" customWidth="1"/>
    <col min="12" max="16384" width="9.140625" style="23" customWidth="1"/>
  </cols>
  <sheetData>
    <row r="1" spans="3:11" ht="12.75">
      <c r="C1" s="74" t="s">
        <v>29</v>
      </c>
      <c r="D1" s="74"/>
      <c r="E1" s="74"/>
      <c r="F1" s="74"/>
      <c r="G1" s="74"/>
      <c r="H1" s="74"/>
      <c r="I1" s="74"/>
      <c r="J1" s="74"/>
      <c r="K1" s="74"/>
    </row>
    <row r="2" spans="4:9" ht="12.75">
      <c r="D2" s="77" t="s">
        <v>14</v>
      </c>
      <c r="E2" s="77"/>
      <c r="F2" s="77"/>
      <c r="G2" s="77"/>
      <c r="H2" s="77"/>
      <c r="I2" s="24"/>
    </row>
    <row r="3" spans="1:10" ht="31.5">
      <c r="A3" s="78" t="s">
        <v>9</v>
      </c>
      <c r="B3" s="78"/>
      <c r="C3" s="78"/>
      <c r="D3" s="79" t="s">
        <v>27</v>
      </c>
      <c r="E3" s="79"/>
      <c r="F3" s="79"/>
      <c r="G3" s="79"/>
      <c r="H3" s="79"/>
      <c r="I3" s="21"/>
      <c r="J3" s="25" t="s">
        <v>12</v>
      </c>
    </row>
    <row r="4" spans="1:11" s="26" customFormat="1" ht="50.25" customHeight="1">
      <c r="A4" s="80" t="s">
        <v>8</v>
      </c>
      <c r="B4" s="80"/>
      <c r="C4" s="80"/>
      <c r="D4" s="81" t="s">
        <v>35</v>
      </c>
      <c r="E4" s="81"/>
      <c r="F4" s="81"/>
      <c r="G4" s="81"/>
      <c r="H4" s="81"/>
      <c r="I4" s="81"/>
      <c r="J4" s="10" t="s">
        <v>13</v>
      </c>
      <c r="K4" s="10"/>
    </row>
    <row r="5" spans="2:11" s="27" customFormat="1" ht="12.75">
      <c r="B5" s="28"/>
      <c r="D5" s="75"/>
      <c r="E5" s="75"/>
      <c r="F5" s="75"/>
      <c r="G5" s="75"/>
      <c r="H5" s="75"/>
      <c r="I5" s="29"/>
      <c r="J5" s="29"/>
      <c r="K5" s="10"/>
    </row>
    <row r="6" spans="1:11" ht="30" customHeight="1">
      <c r="A6" s="20" t="s">
        <v>2</v>
      </c>
      <c r="B6" s="30" t="s">
        <v>0</v>
      </c>
      <c r="C6" s="20" t="s">
        <v>1</v>
      </c>
      <c r="D6" s="20" t="s">
        <v>3</v>
      </c>
      <c r="E6" s="20" t="s">
        <v>4</v>
      </c>
      <c r="F6" s="20" t="s">
        <v>5</v>
      </c>
      <c r="G6" s="20" t="s">
        <v>6</v>
      </c>
      <c r="H6" s="60" t="s">
        <v>7</v>
      </c>
      <c r="I6" s="20" t="s">
        <v>34</v>
      </c>
      <c r="J6" s="20" t="s">
        <v>33</v>
      </c>
      <c r="K6" s="9"/>
    </row>
    <row r="7" spans="1:11" ht="18.75" customHeight="1" hidden="1">
      <c r="A7" s="20">
        <v>1</v>
      </c>
      <c r="B7" s="76">
        <v>2</v>
      </c>
      <c r="C7" s="76"/>
      <c r="D7" s="76"/>
      <c r="E7" s="20">
        <v>3</v>
      </c>
      <c r="F7" s="20">
        <v>4</v>
      </c>
      <c r="G7" s="20">
        <v>5</v>
      </c>
      <c r="H7" s="60">
        <v>6</v>
      </c>
      <c r="I7" s="20"/>
      <c r="J7" s="20">
        <v>8</v>
      </c>
      <c r="K7" s="9"/>
    </row>
    <row r="8" spans="1:11" ht="30" customHeight="1">
      <c r="A8" s="49" t="s">
        <v>26</v>
      </c>
      <c r="B8" s="83">
        <v>1</v>
      </c>
      <c r="C8" s="50" t="s">
        <v>36</v>
      </c>
      <c r="D8" s="50" t="s">
        <v>36</v>
      </c>
      <c r="E8" s="18"/>
      <c r="F8" s="34"/>
      <c r="G8" s="17"/>
      <c r="H8" s="63" t="s">
        <v>374</v>
      </c>
      <c r="I8" s="59"/>
      <c r="J8" s="17"/>
      <c r="K8" s="22"/>
    </row>
    <row r="9" spans="1:11" ht="30" customHeight="1">
      <c r="A9" s="49" t="s">
        <v>26</v>
      </c>
      <c r="B9" s="83">
        <v>2</v>
      </c>
      <c r="C9" s="50" t="s">
        <v>37</v>
      </c>
      <c r="D9" s="50" t="s">
        <v>37</v>
      </c>
      <c r="E9" s="18"/>
      <c r="F9" s="34"/>
      <c r="G9" s="17"/>
      <c r="H9" s="63" t="s">
        <v>375</v>
      </c>
      <c r="I9" s="59"/>
      <c r="J9" s="17"/>
      <c r="K9" s="19"/>
    </row>
    <row r="10" spans="1:11" ht="30" customHeight="1">
      <c r="A10" s="49" t="s">
        <v>26</v>
      </c>
      <c r="B10" s="83">
        <v>3</v>
      </c>
      <c r="C10" s="50" t="s">
        <v>38</v>
      </c>
      <c r="D10" s="50" t="s">
        <v>38</v>
      </c>
      <c r="E10" s="18"/>
      <c r="F10" s="34"/>
      <c r="G10" s="31"/>
      <c r="H10" s="63" t="s">
        <v>376</v>
      </c>
      <c r="I10" s="59"/>
      <c r="J10" s="31"/>
      <c r="K10" s="32"/>
    </row>
    <row r="11" spans="1:11" ht="30" customHeight="1">
      <c r="A11" s="49" t="s">
        <v>26</v>
      </c>
      <c r="B11" s="83">
        <v>4</v>
      </c>
      <c r="C11" s="50" t="s">
        <v>39</v>
      </c>
      <c r="D11" s="50" t="s">
        <v>39</v>
      </c>
      <c r="E11" s="18"/>
      <c r="F11" s="34"/>
      <c r="G11" s="31"/>
      <c r="H11" s="63" t="s">
        <v>256</v>
      </c>
      <c r="I11" s="59"/>
      <c r="J11" s="31"/>
      <c r="K11" s="32"/>
    </row>
    <row r="12" spans="1:11" ht="30" customHeight="1">
      <c r="A12" s="49" t="s">
        <v>26</v>
      </c>
      <c r="B12" s="83">
        <v>5</v>
      </c>
      <c r="C12" s="50" t="s">
        <v>40</v>
      </c>
      <c r="D12" s="50" t="s">
        <v>40</v>
      </c>
      <c r="E12" s="18"/>
      <c r="F12" s="34"/>
      <c r="G12" s="31"/>
      <c r="H12" s="63" t="s">
        <v>377</v>
      </c>
      <c r="I12" s="59"/>
      <c r="J12" s="31"/>
      <c r="K12" s="32"/>
    </row>
    <row r="13" spans="1:11" ht="30" customHeight="1">
      <c r="A13" s="49" t="s">
        <v>26</v>
      </c>
      <c r="B13" s="83">
        <v>6</v>
      </c>
      <c r="C13" s="50" t="s">
        <v>41</v>
      </c>
      <c r="D13" s="50" t="s">
        <v>41</v>
      </c>
      <c r="E13" s="18"/>
      <c r="F13" s="34"/>
      <c r="H13" s="63" t="s">
        <v>257</v>
      </c>
      <c r="I13" s="59"/>
      <c r="K13" s="33"/>
    </row>
    <row r="14" spans="1:9" ht="30" customHeight="1">
      <c r="A14" s="49" t="s">
        <v>26</v>
      </c>
      <c r="B14" s="83">
        <v>7</v>
      </c>
      <c r="C14" s="50" t="s">
        <v>42</v>
      </c>
      <c r="D14" s="50" t="s">
        <v>42</v>
      </c>
      <c r="E14" s="18"/>
      <c r="F14" s="34"/>
      <c r="H14" s="63" t="s">
        <v>42</v>
      </c>
      <c r="I14" s="59"/>
    </row>
    <row r="15" spans="1:9" ht="30" customHeight="1">
      <c r="A15" s="49" t="s">
        <v>26</v>
      </c>
      <c r="B15" s="83">
        <v>8</v>
      </c>
      <c r="C15" s="50" t="s">
        <v>43</v>
      </c>
      <c r="D15" s="50" t="s">
        <v>43</v>
      </c>
      <c r="E15" s="18"/>
      <c r="F15" s="34"/>
      <c r="H15" s="63" t="s">
        <v>43</v>
      </c>
      <c r="I15" s="59"/>
    </row>
    <row r="16" spans="1:9" ht="30" customHeight="1">
      <c r="A16" s="49" t="s">
        <v>26</v>
      </c>
      <c r="B16" s="83">
        <v>9</v>
      </c>
      <c r="C16" s="50" t="s">
        <v>44</v>
      </c>
      <c r="D16" s="50" t="s">
        <v>44</v>
      </c>
      <c r="E16" s="18"/>
      <c r="F16" s="34"/>
      <c r="H16" s="63" t="s">
        <v>258</v>
      </c>
      <c r="I16" s="59"/>
    </row>
    <row r="17" spans="1:9" ht="30" customHeight="1">
      <c r="A17" s="49" t="s">
        <v>26</v>
      </c>
      <c r="B17" s="83">
        <v>10</v>
      </c>
      <c r="C17" s="50" t="s">
        <v>45</v>
      </c>
      <c r="D17" s="50" t="s">
        <v>45</v>
      </c>
      <c r="E17" s="18"/>
      <c r="F17" s="34"/>
      <c r="H17" s="63" t="s">
        <v>259</v>
      </c>
      <c r="I17" s="59"/>
    </row>
    <row r="18" spans="1:9" ht="30" customHeight="1">
      <c r="A18" s="49" t="s">
        <v>26</v>
      </c>
      <c r="B18" s="83">
        <v>11</v>
      </c>
      <c r="C18" s="50" t="s">
        <v>46</v>
      </c>
      <c r="D18" s="50" t="s">
        <v>46</v>
      </c>
      <c r="E18" s="18"/>
      <c r="F18" s="34"/>
      <c r="H18" s="63" t="s">
        <v>260</v>
      </c>
      <c r="I18" s="39"/>
    </row>
    <row r="19" spans="1:9" ht="30" customHeight="1">
      <c r="A19" s="49" t="s">
        <v>26</v>
      </c>
      <c r="B19" s="83">
        <v>12</v>
      </c>
      <c r="C19" s="50" t="s">
        <v>47</v>
      </c>
      <c r="D19" s="50" t="s">
        <v>47</v>
      </c>
      <c r="E19" s="18"/>
      <c r="F19" s="34"/>
      <c r="H19" s="63" t="s">
        <v>261</v>
      </c>
      <c r="I19" s="39"/>
    </row>
    <row r="20" spans="1:9" ht="30" customHeight="1">
      <c r="A20" s="49" t="s">
        <v>26</v>
      </c>
      <c r="B20" s="83">
        <v>13</v>
      </c>
      <c r="C20" s="50" t="s">
        <v>48</v>
      </c>
      <c r="D20" s="50" t="s">
        <v>48</v>
      </c>
      <c r="E20" s="18"/>
      <c r="F20" s="34"/>
      <c r="H20" s="63" t="s">
        <v>262</v>
      </c>
      <c r="I20" s="39"/>
    </row>
    <row r="21" spans="1:9" ht="30" customHeight="1">
      <c r="A21" s="49" t="s">
        <v>26</v>
      </c>
      <c r="B21" s="83">
        <v>14</v>
      </c>
      <c r="C21" s="50" t="s">
        <v>49</v>
      </c>
      <c r="D21" s="50" t="s">
        <v>49</v>
      </c>
      <c r="E21" s="18"/>
      <c r="F21" s="34"/>
      <c r="H21" s="63" t="s">
        <v>263</v>
      </c>
      <c r="I21" s="39"/>
    </row>
    <row r="22" spans="1:9" ht="30" customHeight="1">
      <c r="A22" s="49" t="s">
        <v>26</v>
      </c>
      <c r="B22" s="83">
        <v>15</v>
      </c>
      <c r="C22" s="50" t="s">
        <v>50</v>
      </c>
      <c r="D22" s="50" t="s">
        <v>50</v>
      </c>
      <c r="E22" s="18"/>
      <c r="F22" s="34"/>
      <c r="H22" s="63" t="s">
        <v>264</v>
      </c>
      <c r="I22" s="39"/>
    </row>
    <row r="23" spans="1:9" ht="30" customHeight="1">
      <c r="A23" s="49" t="s">
        <v>26</v>
      </c>
      <c r="B23" s="83">
        <v>16</v>
      </c>
      <c r="C23" s="50" t="s">
        <v>51</v>
      </c>
      <c r="D23" s="50" t="s">
        <v>51</v>
      </c>
      <c r="E23" s="18"/>
      <c r="F23" s="34"/>
      <c r="H23" s="63" t="s">
        <v>378</v>
      </c>
      <c r="I23" s="39"/>
    </row>
    <row r="24" spans="1:9" ht="30" customHeight="1">
      <c r="A24" s="49" t="s">
        <v>26</v>
      </c>
      <c r="B24" s="83">
        <v>17</v>
      </c>
      <c r="C24" s="50" t="s">
        <v>52</v>
      </c>
      <c r="D24" s="50" t="s">
        <v>52</v>
      </c>
      <c r="E24" s="18"/>
      <c r="F24" s="34"/>
      <c r="H24" s="63" t="s">
        <v>379</v>
      </c>
      <c r="I24" s="39"/>
    </row>
    <row r="25" spans="1:9" ht="30" customHeight="1">
      <c r="A25" s="49" t="s">
        <v>26</v>
      </c>
      <c r="B25" s="83">
        <v>18</v>
      </c>
      <c r="C25" s="50" t="s">
        <v>53</v>
      </c>
      <c r="D25" s="50" t="s">
        <v>53</v>
      </c>
      <c r="E25" s="18"/>
      <c r="F25" s="34"/>
      <c r="H25" s="63" t="s">
        <v>265</v>
      </c>
      <c r="I25" s="39"/>
    </row>
    <row r="26" spans="1:9" ht="30" customHeight="1">
      <c r="A26" s="49" t="s">
        <v>26</v>
      </c>
      <c r="B26" s="83">
        <v>19</v>
      </c>
      <c r="C26" s="50" t="s">
        <v>54</v>
      </c>
      <c r="D26" s="50" t="s">
        <v>54</v>
      </c>
      <c r="E26" s="18"/>
      <c r="F26" s="34"/>
      <c r="H26" s="63" t="s">
        <v>54</v>
      </c>
      <c r="I26" s="39"/>
    </row>
    <row r="27" spans="1:9" ht="30" customHeight="1">
      <c r="A27" s="49" t="s">
        <v>26</v>
      </c>
      <c r="B27" s="83">
        <v>20</v>
      </c>
      <c r="C27" s="50" t="s">
        <v>55</v>
      </c>
      <c r="D27" s="50" t="s">
        <v>55</v>
      </c>
      <c r="E27" s="18"/>
      <c r="F27" s="34"/>
      <c r="H27" s="63" t="s">
        <v>266</v>
      </c>
      <c r="I27" s="39"/>
    </row>
    <row r="28" spans="1:9" ht="30" customHeight="1">
      <c r="A28" s="49" t="s">
        <v>26</v>
      </c>
      <c r="B28" s="83">
        <v>21</v>
      </c>
      <c r="C28" s="50" t="s">
        <v>56</v>
      </c>
      <c r="D28" s="50" t="s">
        <v>56</v>
      </c>
      <c r="E28" s="18"/>
      <c r="F28" s="34"/>
      <c r="H28" s="63" t="s">
        <v>267</v>
      </c>
      <c r="I28" s="39"/>
    </row>
    <row r="29" spans="1:9" ht="30" customHeight="1">
      <c r="A29" s="49" t="s">
        <v>26</v>
      </c>
      <c r="B29" s="83">
        <v>22</v>
      </c>
      <c r="C29" s="50" t="s">
        <v>57</v>
      </c>
      <c r="D29" s="50" t="s">
        <v>57</v>
      </c>
      <c r="E29" s="18"/>
      <c r="F29" s="34"/>
      <c r="H29" s="63" t="s">
        <v>380</v>
      </c>
      <c r="I29" s="39"/>
    </row>
    <row r="30" spans="1:9" ht="30" customHeight="1">
      <c r="A30" s="49" t="s">
        <v>26</v>
      </c>
      <c r="B30" s="83">
        <v>23</v>
      </c>
      <c r="C30" s="50" t="s">
        <v>58</v>
      </c>
      <c r="D30" s="50" t="s">
        <v>58</v>
      </c>
      <c r="E30" s="18"/>
      <c r="F30" s="34"/>
      <c r="H30" s="63" t="s">
        <v>268</v>
      </c>
      <c r="I30" s="39"/>
    </row>
    <row r="31" spans="1:9" ht="30" customHeight="1">
      <c r="A31" s="49" t="s">
        <v>26</v>
      </c>
      <c r="B31" s="83">
        <v>24</v>
      </c>
      <c r="C31" s="50" t="s">
        <v>59</v>
      </c>
      <c r="D31" s="50" t="s">
        <v>59</v>
      </c>
      <c r="E31" s="18"/>
      <c r="F31" s="34"/>
      <c r="H31" s="63" t="s">
        <v>269</v>
      </c>
      <c r="I31" s="39"/>
    </row>
    <row r="32" spans="1:9" ht="30" customHeight="1">
      <c r="A32" s="49" t="s">
        <v>26</v>
      </c>
      <c r="B32" s="83">
        <v>25</v>
      </c>
      <c r="C32" s="50" t="s">
        <v>60</v>
      </c>
      <c r="D32" s="50" t="s">
        <v>60</v>
      </c>
      <c r="E32" s="18"/>
      <c r="F32" s="34"/>
      <c r="H32" s="63" t="s">
        <v>270</v>
      </c>
      <c r="I32" s="39"/>
    </row>
    <row r="33" spans="1:9" ht="30" customHeight="1">
      <c r="A33" s="49" t="s">
        <v>26</v>
      </c>
      <c r="B33" s="83">
        <v>26</v>
      </c>
      <c r="C33" s="50" t="s">
        <v>61</v>
      </c>
      <c r="D33" s="50" t="s">
        <v>61</v>
      </c>
      <c r="E33" s="18"/>
      <c r="F33" s="34"/>
      <c r="H33" s="63" t="s">
        <v>271</v>
      </c>
      <c r="I33" s="39"/>
    </row>
    <row r="34" spans="1:9" ht="30" customHeight="1">
      <c r="A34" s="49" t="s">
        <v>26</v>
      </c>
      <c r="B34" s="83">
        <v>27</v>
      </c>
      <c r="C34" s="50" t="s">
        <v>62</v>
      </c>
      <c r="D34" s="50" t="s">
        <v>62</v>
      </c>
      <c r="E34" s="18"/>
      <c r="F34" s="34"/>
      <c r="H34" s="63" t="s">
        <v>272</v>
      </c>
      <c r="I34" s="39"/>
    </row>
    <row r="35" spans="1:9" ht="30" customHeight="1">
      <c r="A35" s="49" t="s">
        <v>26</v>
      </c>
      <c r="B35" s="83">
        <v>28</v>
      </c>
      <c r="C35" s="50" t="s">
        <v>63</v>
      </c>
      <c r="D35" s="50" t="s">
        <v>63</v>
      </c>
      <c r="E35" s="18"/>
      <c r="F35" s="34"/>
      <c r="H35" s="63" t="s">
        <v>273</v>
      </c>
      <c r="I35" s="39"/>
    </row>
    <row r="36" spans="1:9" ht="30" customHeight="1">
      <c r="A36" s="49" t="s">
        <v>26</v>
      </c>
      <c r="B36" s="83">
        <v>29</v>
      </c>
      <c r="C36" s="50" t="s">
        <v>64</v>
      </c>
      <c r="D36" s="50" t="s">
        <v>64</v>
      </c>
      <c r="E36" s="18"/>
      <c r="F36" s="34"/>
      <c r="H36" s="63" t="s">
        <v>274</v>
      </c>
      <c r="I36" s="39"/>
    </row>
    <row r="37" spans="1:9" ht="30" customHeight="1">
      <c r="A37" s="49" t="s">
        <v>26</v>
      </c>
      <c r="B37" s="83">
        <v>30</v>
      </c>
      <c r="C37" s="50" t="s">
        <v>65</v>
      </c>
      <c r="D37" s="50" t="s">
        <v>65</v>
      </c>
      <c r="E37" s="18"/>
      <c r="F37" s="34"/>
      <c r="H37" s="63" t="s">
        <v>275</v>
      </c>
      <c r="I37" s="39"/>
    </row>
    <row r="38" spans="1:9" ht="30" customHeight="1">
      <c r="A38" s="49" t="s">
        <v>26</v>
      </c>
      <c r="B38" s="83">
        <v>31</v>
      </c>
      <c r="C38" s="50" t="s">
        <v>66</v>
      </c>
      <c r="D38" s="50" t="s">
        <v>66</v>
      </c>
      <c r="E38" s="18"/>
      <c r="F38" s="34"/>
      <c r="H38" s="63" t="s">
        <v>276</v>
      </c>
      <c r="I38" s="39"/>
    </row>
    <row r="39" spans="1:9" ht="30" customHeight="1">
      <c r="A39" s="49" t="s">
        <v>26</v>
      </c>
      <c r="B39" s="83">
        <v>32</v>
      </c>
      <c r="C39" s="50" t="s">
        <v>67</v>
      </c>
      <c r="D39" s="50" t="s">
        <v>67</v>
      </c>
      <c r="E39" s="18"/>
      <c r="F39" s="34"/>
      <c r="H39" s="63" t="s">
        <v>277</v>
      </c>
      <c r="I39" s="39"/>
    </row>
    <row r="40" spans="1:9" ht="30" customHeight="1">
      <c r="A40" s="49" t="s">
        <v>26</v>
      </c>
      <c r="B40" s="83">
        <v>33</v>
      </c>
      <c r="C40" s="50" t="s">
        <v>68</v>
      </c>
      <c r="D40" s="50" t="s">
        <v>68</v>
      </c>
      <c r="E40" s="18"/>
      <c r="F40" s="34"/>
      <c r="H40" s="63" t="s">
        <v>278</v>
      </c>
      <c r="I40" s="39"/>
    </row>
    <row r="41" spans="1:9" ht="30" customHeight="1">
      <c r="A41" s="49" t="s">
        <v>26</v>
      </c>
      <c r="B41" s="83">
        <v>34</v>
      </c>
      <c r="C41" s="50" t="s">
        <v>69</v>
      </c>
      <c r="D41" s="50" t="s">
        <v>69</v>
      </c>
      <c r="E41" s="18"/>
      <c r="F41" s="34"/>
      <c r="H41" s="63" t="s">
        <v>279</v>
      </c>
      <c r="I41" s="39"/>
    </row>
    <row r="42" spans="1:9" ht="30" customHeight="1">
      <c r="A42" s="49" t="s">
        <v>26</v>
      </c>
      <c r="B42" s="83">
        <v>35</v>
      </c>
      <c r="C42" s="50" t="s">
        <v>70</v>
      </c>
      <c r="D42" s="50" t="s">
        <v>70</v>
      </c>
      <c r="E42" s="18"/>
      <c r="F42" s="34"/>
      <c r="H42" s="63" t="s">
        <v>280</v>
      </c>
      <c r="I42" s="39"/>
    </row>
    <row r="43" spans="1:9" ht="30" customHeight="1">
      <c r="A43" s="49" t="s">
        <v>26</v>
      </c>
      <c r="B43" s="83">
        <v>36</v>
      </c>
      <c r="C43" s="50" t="s">
        <v>71</v>
      </c>
      <c r="D43" s="50" t="s">
        <v>71</v>
      </c>
      <c r="E43" s="18"/>
      <c r="F43" s="34"/>
      <c r="H43" s="63" t="s">
        <v>281</v>
      </c>
      <c r="I43" s="39"/>
    </row>
    <row r="44" spans="1:9" ht="30" customHeight="1">
      <c r="A44" s="49" t="s">
        <v>26</v>
      </c>
      <c r="B44" s="83">
        <v>37</v>
      </c>
      <c r="C44" s="50" t="s">
        <v>72</v>
      </c>
      <c r="D44" s="50" t="s">
        <v>72</v>
      </c>
      <c r="E44" s="18"/>
      <c r="F44" s="34"/>
      <c r="H44" s="63" t="s">
        <v>381</v>
      </c>
      <c r="I44" s="39"/>
    </row>
    <row r="45" spans="1:9" ht="30" customHeight="1">
      <c r="A45" s="49" t="s">
        <v>26</v>
      </c>
      <c r="B45" s="83">
        <v>38</v>
      </c>
      <c r="C45" s="50" t="s">
        <v>73</v>
      </c>
      <c r="D45" s="50" t="s">
        <v>73</v>
      </c>
      <c r="E45" s="18"/>
      <c r="F45" s="34"/>
      <c r="H45" s="63" t="s">
        <v>382</v>
      </c>
      <c r="I45" s="39"/>
    </row>
    <row r="46" spans="1:9" ht="30" customHeight="1">
      <c r="A46" s="49" t="s">
        <v>26</v>
      </c>
      <c r="B46" s="83">
        <v>39</v>
      </c>
      <c r="C46" s="50" t="s">
        <v>74</v>
      </c>
      <c r="D46" s="50" t="s">
        <v>74</v>
      </c>
      <c r="E46" s="18"/>
      <c r="F46" s="34"/>
      <c r="H46" s="63" t="s">
        <v>383</v>
      </c>
      <c r="I46" s="39"/>
    </row>
    <row r="47" spans="1:9" ht="30" customHeight="1">
      <c r="A47" s="49" t="s">
        <v>26</v>
      </c>
      <c r="B47" s="83">
        <v>40</v>
      </c>
      <c r="C47" s="50" t="s">
        <v>75</v>
      </c>
      <c r="D47" s="50" t="s">
        <v>75</v>
      </c>
      <c r="E47" s="18"/>
      <c r="F47" s="34"/>
      <c r="H47" s="63" t="s">
        <v>384</v>
      </c>
      <c r="I47" s="39"/>
    </row>
    <row r="48" spans="1:9" ht="30" customHeight="1">
      <c r="A48" s="49" t="s">
        <v>26</v>
      </c>
      <c r="B48" s="83">
        <v>41</v>
      </c>
      <c r="C48" s="50" t="s">
        <v>76</v>
      </c>
      <c r="D48" s="50" t="s">
        <v>76</v>
      </c>
      <c r="E48" s="18"/>
      <c r="F48" s="34"/>
      <c r="H48" s="63" t="s">
        <v>385</v>
      </c>
      <c r="I48" s="39"/>
    </row>
    <row r="49" spans="1:9" ht="30" customHeight="1">
      <c r="A49" s="49" t="s">
        <v>26</v>
      </c>
      <c r="B49" s="83">
        <v>42</v>
      </c>
      <c r="C49" s="50" t="s">
        <v>77</v>
      </c>
      <c r="D49" s="50" t="s">
        <v>77</v>
      </c>
      <c r="E49" s="18"/>
      <c r="F49" s="34"/>
      <c r="H49" s="63" t="s">
        <v>386</v>
      </c>
      <c r="I49" s="39"/>
    </row>
    <row r="50" spans="1:9" ht="30" customHeight="1">
      <c r="A50" s="49" t="s">
        <v>26</v>
      </c>
      <c r="B50" s="83">
        <v>43</v>
      </c>
      <c r="C50" s="50" t="s">
        <v>78</v>
      </c>
      <c r="D50" s="50" t="s">
        <v>78</v>
      </c>
      <c r="E50" s="18"/>
      <c r="F50" s="34"/>
      <c r="H50" s="63" t="s">
        <v>387</v>
      </c>
      <c r="I50" s="39"/>
    </row>
    <row r="51" spans="1:9" ht="30" customHeight="1">
      <c r="A51" s="49" t="s">
        <v>26</v>
      </c>
      <c r="B51" s="83">
        <v>44</v>
      </c>
      <c r="C51" s="50" t="s">
        <v>79</v>
      </c>
      <c r="D51" s="50" t="s">
        <v>79</v>
      </c>
      <c r="E51" s="18"/>
      <c r="F51" s="34"/>
      <c r="H51" s="63" t="s">
        <v>388</v>
      </c>
      <c r="I51" s="39"/>
    </row>
    <row r="52" spans="1:9" ht="30" customHeight="1">
      <c r="A52" s="49" t="s">
        <v>26</v>
      </c>
      <c r="B52" s="83">
        <v>45</v>
      </c>
      <c r="C52" s="50" t="s">
        <v>80</v>
      </c>
      <c r="D52" s="50" t="s">
        <v>80</v>
      </c>
      <c r="E52" s="18"/>
      <c r="F52" s="34"/>
      <c r="H52" s="63" t="s">
        <v>389</v>
      </c>
      <c r="I52" s="39"/>
    </row>
    <row r="53" spans="1:9" ht="30" customHeight="1">
      <c r="A53" s="49" t="s">
        <v>26</v>
      </c>
      <c r="B53" s="83">
        <v>46</v>
      </c>
      <c r="C53" s="50" t="s">
        <v>81</v>
      </c>
      <c r="D53" s="50" t="s">
        <v>81</v>
      </c>
      <c r="E53" s="18"/>
      <c r="F53" s="34"/>
      <c r="H53" s="63" t="s">
        <v>390</v>
      </c>
      <c r="I53" s="39"/>
    </row>
    <row r="54" spans="1:9" ht="42" customHeight="1">
      <c r="A54" s="49" t="s">
        <v>26</v>
      </c>
      <c r="B54" s="83">
        <v>47</v>
      </c>
      <c r="C54" s="50" t="s">
        <v>82</v>
      </c>
      <c r="D54" s="50" t="s">
        <v>82</v>
      </c>
      <c r="E54" s="18"/>
      <c r="F54" s="34"/>
      <c r="H54" s="63" t="s">
        <v>391</v>
      </c>
      <c r="I54" s="39"/>
    </row>
    <row r="55" spans="1:9" ht="30" customHeight="1">
      <c r="A55" s="49" t="s">
        <v>26</v>
      </c>
      <c r="B55" s="83">
        <v>48</v>
      </c>
      <c r="C55" s="50" t="s">
        <v>83</v>
      </c>
      <c r="D55" s="50" t="s">
        <v>83</v>
      </c>
      <c r="E55" s="18"/>
      <c r="F55" s="34"/>
      <c r="H55" s="63" t="s">
        <v>392</v>
      </c>
      <c r="I55" s="39"/>
    </row>
    <row r="56" spans="1:9" ht="50.25" customHeight="1">
      <c r="A56" s="49" t="s">
        <v>26</v>
      </c>
      <c r="B56" s="83">
        <v>49</v>
      </c>
      <c r="C56" s="50" t="s">
        <v>84</v>
      </c>
      <c r="D56" s="50" t="s">
        <v>84</v>
      </c>
      <c r="E56" s="18"/>
      <c r="F56" s="34"/>
      <c r="H56" s="63" t="s">
        <v>393</v>
      </c>
      <c r="I56" s="39"/>
    </row>
    <row r="57" spans="1:9" ht="30" customHeight="1">
      <c r="A57" s="49" t="s">
        <v>26</v>
      </c>
      <c r="B57" s="83">
        <v>50</v>
      </c>
      <c r="C57" s="50" t="s">
        <v>85</v>
      </c>
      <c r="D57" s="50" t="s">
        <v>85</v>
      </c>
      <c r="E57" s="18"/>
      <c r="F57" s="34"/>
      <c r="H57" s="63" t="s">
        <v>394</v>
      </c>
      <c r="I57" s="39"/>
    </row>
    <row r="58" spans="1:9" ht="30" customHeight="1">
      <c r="A58" s="49" t="s">
        <v>26</v>
      </c>
      <c r="B58" s="83">
        <v>51</v>
      </c>
      <c r="C58" s="50" t="s">
        <v>86</v>
      </c>
      <c r="D58" s="50" t="s">
        <v>86</v>
      </c>
      <c r="E58" s="18"/>
      <c r="F58" s="34"/>
      <c r="H58" s="63" t="s">
        <v>395</v>
      </c>
      <c r="I58" s="39"/>
    </row>
    <row r="59" spans="1:9" ht="30" customHeight="1">
      <c r="A59" s="49" t="s">
        <v>26</v>
      </c>
      <c r="B59" s="83">
        <v>52</v>
      </c>
      <c r="C59" s="64" t="s">
        <v>87</v>
      </c>
      <c r="D59" s="64" t="s">
        <v>87</v>
      </c>
      <c r="E59" s="18"/>
      <c r="F59" s="34"/>
      <c r="H59" s="63" t="s">
        <v>396</v>
      </c>
      <c r="I59" s="39"/>
    </row>
    <row r="60" spans="1:9" ht="30" customHeight="1">
      <c r="A60" s="49" t="s">
        <v>26</v>
      </c>
      <c r="B60" s="83">
        <v>53</v>
      </c>
      <c r="C60" s="64" t="s">
        <v>88</v>
      </c>
      <c r="D60" s="64" t="s">
        <v>88</v>
      </c>
      <c r="E60" s="18"/>
      <c r="F60" s="34"/>
      <c r="H60" s="63" t="s">
        <v>397</v>
      </c>
      <c r="I60" s="39"/>
    </row>
    <row r="61" spans="1:17" ht="157.5">
      <c r="A61" s="49" t="s">
        <v>26</v>
      </c>
      <c r="B61" s="83">
        <v>54</v>
      </c>
      <c r="C61" s="25" t="s">
        <v>89</v>
      </c>
      <c r="D61" s="25" t="s">
        <v>89</v>
      </c>
      <c r="E61" s="2"/>
      <c r="F61" s="2"/>
      <c r="G61" s="2"/>
      <c r="H61" s="85" t="s">
        <v>398</v>
      </c>
      <c r="I61" s="36"/>
      <c r="J61" s="2"/>
      <c r="K61" s="2"/>
      <c r="L61" s="2"/>
      <c r="M61" s="2"/>
      <c r="N61" s="2"/>
      <c r="O61" s="2"/>
      <c r="P61" s="2"/>
      <c r="Q61" s="2"/>
    </row>
    <row r="62" spans="1:8" ht="157.5">
      <c r="A62" s="49" t="s">
        <v>26</v>
      </c>
      <c r="B62" s="83">
        <v>55</v>
      </c>
      <c r="C62" s="25" t="s">
        <v>90</v>
      </c>
      <c r="D62" s="25" t="s">
        <v>90</v>
      </c>
      <c r="H62" s="86" t="s">
        <v>396</v>
      </c>
    </row>
    <row r="63" spans="1:8" ht="126">
      <c r="A63" s="49" t="s">
        <v>26</v>
      </c>
      <c r="B63" s="83">
        <v>56</v>
      </c>
      <c r="C63" s="25" t="s">
        <v>91</v>
      </c>
      <c r="D63" s="25" t="s">
        <v>91</v>
      </c>
      <c r="H63" s="86" t="s">
        <v>399</v>
      </c>
    </row>
    <row r="64" spans="1:8" ht="157.5">
      <c r="A64" s="49" t="s">
        <v>26</v>
      </c>
      <c r="B64" s="83">
        <v>57</v>
      </c>
      <c r="C64" s="25" t="s">
        <v>92</v>
      </c>
      <c r="D64" s="25" t="s">
        <v>92</v>
      </c>
      <c r="H64" s="86" t="s">
        <v>400</v>
      </c>
    </row>
    <row r="65" spans="1:8" ht="63">
      <c r="A65" s="49" t="s">
        <v>26</v>
      </c>
      <c r="B65" s="83">
        <v>58</v>
      </c>
      <c r="C65" s="25" t="s">
        <v>93</v>
      </c>
      <c r="D65" s="25" t="s">
        <v>93</v>
      </c>
      <c r="H65" s="86" t="s">
        <v>93</v>
      </c>
    </row>
    <row r="66" spans="1:17" ht="25.5">
      <c r="A66" s="49" t="s">
        <v>26</v>
      </c>
      <c r="B66" s="83">
        <v>59</v>
      </c>
      <c r="C66" s="84" t="s">
        <v>94</v>
      </c>
      <c r="D66" s="84" t="s">
        <v>94</v>
      </c>
      <c r="E66"/>
      <c r="F66"/>
      <c r="G66"/>
      <c r="H66" s="84" t="s">
        <v>282</v>
      </c>
      <c r="I66"/>
      <c r="J66"/>
      <c r="K66"/>
      <c r="L66"/>
      <c r="M66"/>
      <c r="N66"/>
      <c r="O66"/>
      <c r="P66"/>
      <c r="Q66"/>
    </row>
    <row r="67" spans="1:17" ht="51.75">
      <c r="A67" s="49" t="s">
        <v>26</v>
      </c>
      <c r="B67" s="83">
        <v>60</v>
      </c>
      <c r="C67" s="84" t="s">
        <v>95</v>
      </c>
      <c r="D67" s="84" t="s">
        <v>95</v>
      </c>
      <c r="E67"/>
      <c r="F67"/>
      <c r="G67"/>
      <c r="H67" s="84" t="s">
        <v>283</v>
      </c>
      <c r="I67"/>
      <c r="J67"/>
      <c r="K67"/>
      <c r="L67"/>
      <c r="M67"/>
      <c r="N67"/>
      <c r="O67"/>
      <c r="P67"/>
      <c r="Q67"/>
    </row>
    <row r="68" spans="1:17" ht="51.75">
      <c r="A68" s="49" t="s">
        <v>26</v>
      </c>
      <c r="B68" s="83">
        <v>61</v>
      </c>
      <c r="C68" s="84" t="s">
        <v>96</v>
      </c>
      <c r="D68" s="84" t="s">
        <v>96</v>
      </c>
      <c r="E68"/>
      <c r="F68"/>
      <c r="G68"/>
      <c r="H68" s="84" t="s">
        <v>401</v>
      </c>
      <c r="I68"/>
      <c r="J68"/>
      <c r="K68"/>
      <c r="L68"/>
      <c r="M68"/>
      <c r="N68"/>
      <c r="O68"/>
      <c r="P68"/>
      <c r="Q68"/>
    </row>
    <row r="69" spans="1:17" ht="39">
      <c r="A69" s="49" t="s">
        <v>26</v>
      </c>
      <c r="B69" s="83">
        <v>62</v>
      </c>
      <c r="C69" s="84" t="s">
        <v>97</v>
      </c>
      <c r="D69" s="84" t="s">
        <v>97</v>
      </c>
      <c r="E69"/>
      <c r="F69"/>
      <c r="G69"/>
      <c r="H69" s="84" t="s">
        <v>284</v>
      </c>
      <c r="I69"/>
      <c r="J69"/>
      <c r="K69"/>
      <c r="L69"/>
      <c r="M69"/>
      <c r="N69"/>
      <c r="O69"/>
      <c r="P69"/>
      <c r="Q69"/>
    </row>
    <row r="70" spans="1:8" ht="47.25">
      <c r="A70" s="49" t="s">
        <v>26</v>
      </c>
      <c r="B70" s="83">
        <v>63</v>
      </c>
      <c r="C70" s="25" t="s">
        <v>98</v>
      </c>
      <c r="D70" s="25" t="s">
        <v>98</v>
      </c>
      <c r="H70" s="86" t="s">
        <v>285</v>
      </c>
    </row>
    <row r="71" spans="1:8" ht="47.25">
      <c r="A71" s="49" t="s">
        <v>26</v>
      </c>
      <c r="B71" s="83">
        <v>64</v>
      </c>
      <c r="C71" s="25" t="s">
        <v>99</v>
      </c>
      <c r="D71" s="25" t="s">
        <v>99</v>
      </c>
      <c r="H71" s="86" t="s">
        <v>286</v>
      </c>
    </row>
    <row r="72" spans="1:8" ht="31.5">
      <c r="A72" s="49" t="s">
        <v>26</v>
      </c>
      <c r="B72" s="83">
        <v>65</v>
      </c>
      <c r="C72" s="25" t="s">
        <v>100</v>
      </c>
      <c r="D72" s="25" t="s">
        <v>100</v>
      </c>
      <c r="H72" s="86" t="s">
        <v>287</v>
      </c>
    </row>
    <row r="73" spans="1:8" ht="47.25">
      <c r="A73" s="49" t="s">
        <v>26</v>
      </c>
      <c r="B73" s="83">
        <v>66</v>
      </c>
      <c r="C73" s="25" t="s">
        <v>101</v>
      </c>
      <c r="D73" s="25" t="s">
        <v>101</v>
      </c>
      <c r="H73" s="86" t="s">
        <v>101</v>
      </c>
    </row>
    <row r="74" spans="1:8" ht="47.25">
      <c r="A74" s="49" t="s">
        <v>26</v>
      </c>
      <c r="B74" s="83">
        <v>67</v>
      </c>
      <c r="C74" s="25" t="s">
        <v>102</v>
      </c>
      <c r="D74" s="25" t="s">
        <v>102</v>
      </c>
      <c r="H74" s="86" t="s">
        <v>102</v>
      </c>
    </row>
    <row r="75" spans="1:8" ht="157.5">
      <c r="A75" s="49" t="s">
        <v>26</v>
      </c>
      <c r="B75" s="83">
        <v>68</v>
      </c>
      <c r="C75" s="25" t="s">
        <v>103</v>
      </c>
      <c r="D75" s="25" t="s">
        <v>103</v>
      </c>
      <c r="H75" s="86" t="s">
        <v>288</v>
      </c>
    </row>
    <row r="76" spans="1:8" ht="157.5">
      <c r="A76" s="49" t="s">
        <v>26</v>
      </c>
      <c r="B76" s="83">
        <v>69</v>
      </c>
      <c r="C76" s="25" t="s">
        <v>104</v>
      </c>
      <c r="D76" s="25" t="s">
        <v>104</v>
      </c>
      <c r="H76" s="86" t="s">
        <v>402</v>
      </c>
    </row>
    <row r="77" spans="1:8" ht="141.75">
      <c r="A77" s="49" t="s">
        <v>26</v>
      </c>
      <c r="B77" s="83">
        <v>70</v>
      </c>
      <c r="C77" s="25" t="s">
        <v>105</v>
      </c>
      <c r="D77" s="25" t="s">
        <v>105</v>
      </c>
      <c r="H77" s="86" t="s">
        <v>403</v>
      </c>
    </row>
    <row r="78" spans="1:8" ht="126">
      <c r="A78" s="49" t="s">
        <v>26</v>
      </c>
      <c r="B78" s="83">
        <v>71</v>
      </c>
      <c r="C78" s="25" t="s">
        <v>106</v>
      </c>
      <c r="D78" s="25" t="s">
        <v>106</v>
      </c>
      <c r="H78" s="86" t="s">
        <v>404</v>
      </c>
    </row>
    <row r="79" spans="1:8" ht="141.75">
      <c r="A79" s="49" t="s">
        <v>26</v>
      </c>
      <c r="B79" s="83">
        <v>72</v>
      </c>
      <c r="C79" s="25" t="s">
        <v>107</v>
      </c>
      <c r="D79" s="25" t="s">
        <v>107</v>
      </c>
      <c r="H79" s="86" t="s">
        <v>405</v>
      </c>
    </row>
    <row r="80" spans="1:8" ht="126">
      <c r="A80" s="49" t="s">
        <v>26</v>
      </c>
      <c r="B80" s="83">
        <v>73</v>
      </c>
      <c r="C80" s="25" t="s">
        <v>108</v>
      </c>
      <c r="D80" s="25" t="s">
        <v>108</v>
      </c>
      <c r="H80" s="86" t="s">
        <v>406</v>
      </c>
    </row>
    <row r="81" spans="1:8" ht="110.25">
      <c r="A81" s="49" t="s">
        <v>26</v>
      </c>
      <c r="B81" s="83">
        <v>74</v>
      </c>
      <c r="C81" s="25" t="s">
        <v>109</v>
      </c>
      <c r="D81" s="25" t="s">
        <v>109</v>
      </c>
      <c r="H81" s="86" t="s">
        <v>289</v>
      </c>
    </row>
    <row r="82" spans="1:8" ht="94.5">
      <c r="A82" s="49" t="s">
        <v>26</v>
      </c>
      <c r="B82" s="83">
        <v>75</v>
      </c>
      <c r="C82" s="25" t="s">
        <v>110</v>
      </c>
      <c r="D82" s="25" t="s">
        <v>110</v>
      </c>
      <c r="H82" s="86" t="s">
        <v>290</v>
      </c>
    </row>
    <row r="83" spans="1:8" ht="94.5">
      <c r="A83" s="49" t="s">
        <v>26</v>
      </c>
      <c r="B83" s="83">
        <v>76</v>
      </c>
      <c r="C83" s="25" t="s">
        <v>111</v>
      </c>
      <c r="D83" s="25" t="s">
        <v>111</v>
      </c>
      <c r="H83" s="86" t="s">
        <v>291</v>
      </c>
    </row>
    <row r="84" spans="1:8" ht="94.5">
      <c r="A84" s="49" t="s">
        <v>26</v>
      </c>
      <c r="B84" s="83">
        <v>77</v>
      </c>
      <c r="C84" s="25" t="s">
        <v>112</v>
      </c>
      <c r="D84" s="25" t="s">
        <v>112</v>
      </c>
      <c r="H84" s="86" t="s">
        <v>292</v>
      </c>
    </row>
    <row r="85" spans="1:8" ht="31.5">
      <c r="A85" s="49" t="s">
        <v>26</v>
      </c>
      <c r="B85" s="83">
        <v>78</v>
      </c>
      <c r="C85" s="25" t="s">
        <v>113</v>
      </c>
      <c r="D85" s="25" t="s">
        <v>113</v>
      </c>
      <c r="H85" s="86" t="s">
        <v>293</v>
      </c>
    </row>
    <row r="86" spans="1:8" ht="110.25">
      <c r="A86" s="49" t="s">
        <v>26</v>
      </c>
      <c r="B86" s="83">
        <v>79</v>
      </c>
      <c r="C86" s="25" t="s">
        <v>114</v>
      </c>
      <c r="D86" s="25" t="s">
        <v>114</v>
      </c>
      <c r="H86" s="86" t="s">
        <v>407</v>
      </c>
    </row>
    <row r="87" spans="1:8" ht="110.25">
      <c r="A87" s="49" t="s">
        <v>26</v>
      </c>
      <c r="B87" s="83">
        <v>80</v>
      </c>
      <c r="C87" s="25" t="s">
        <v>115</v>
      </c>
      <c r="D87" s="25" t="s">
        <v>115</v>
      </c>
      <c r="H87" s="86" t="s">
        <v>408</v>
      </c>
    </row>
    <row r="88" spans="1:8" ht="110.25">
      <c r="A88" s="49" t="s">
        <v>26</v>
      </c>
      <c r="B88" s="83">
        <v>81</v>
      </c>
      <c r="C88" s="25" t="s">
        <v>116</v>
      </c>
      <c r="D88" s="25" t="s">
        <v>116</v>
      </c>
      <c r="H88" s="86" t="s">
        <v>409</v>
      </c>
    </row>
    <row r="89" spans="1:8" ht="110.25">
      <c r="A89" s="49" t="s">
        <v>26</v>
      </c>
      <c r="B89" s="83">
        <v>82</v>
      </c>
      <c r="C89" s="25" t="s">
        <v>117</v>
      </c>
      <c r="D89" s="25" t="s">
        <v>117</v>
      </c>
      <c r="H89" s="86" t="s">
        <v>410</v>
      </c>
    </row>
    <row r="90" spans="1:8" ht="126">
      <c r="A90" s="49" t="s">
        <v>26</v>
      </c>
      <c r="B90" s="83">
        <v>83</v>
      </c>
      <c r="C90" s="25" t="s">
        <v>118</v>
      </c>
      <c r="D90" s="25" t="s">
        <v>118</v>
      </c>
      <c r="H90" s="86" t="s">
        <v>411</v>
      </c>
    </row>
    <row r="91" spans="1:8" ht="126">
      <c r="A91" s="49" t="s">
        <v>26</v>
      </c>
      <c r="B91" s="83">
        <v>84</v>
      </c>
      <c r="C91" s="25" t="s">
        <v>119</v>
      </c>
      <c r="D91" s="25" t="s">
        <v>119</v>
      </c>
      <c r="H91" s="86" t="s">
        <v>294</v>
      </c>
    </row>
    <row r="92" spans="1:8" ht="141.75">
      <c r="A92" s="49" t="s">
        <v>26</v>
      </c>
      <c r="B92" s="83">
        <v>85</v>
      </c>
      <c r="C92" s="25" t="s">
        <v>120</v>
      </c>
      <c r="D92" s="25" t="s">
        <v>120</v>
      </c>
      <c r="H92" s="86" t="s">
        <v>412</v>
      </c>
    </row>
    <row r="93" spans="1:8" ht="126">
      <c r="A93" s="49" t="s">
        <v>26</v>
      </c>
      <c r="B93" s="83">
        <v>86</v>
      </c>
      <c r="C93" s="25" t="s">
        <v>121</v>
      </c>
      <c r="D93" s="25" t="s">
        <v>121</v>
      </c>
      <c r="H93" s="86" t="s">
        <v>413</v>
      </c>
    </row>
    <row r="94" spans="1:8" ht="126">
      <c r="A94" s="49" t="s">
        <v>26</v>
      </c>
      <c r="B94" s="83">
        <v>87</v>
      </c>
      <c r="C94" s="25" t="s">
        <v>122</v>
      </c>
      <c r="D94" s="25" t="s">
        <v>122</v>
      </c>
      <c r="H94" s="86" t="s">
        <v>414</v>
      </c>
    </row>
    <row r="95" spans="1:8" ht="157.5">
      <c r="A95" s="49" t="s">
        <v>26</v>
      </c>
      <c r="B95" s="83">
        <v>88</v>
      </c>
      <c r="C95" s="25" t="s">
        <v>123</v>
      </c>
      <c r="D95" s="25" t="s">
        <v>123</v>
      </c>
      <c r="H95" s="86" t="s">
        <v>415</v>
      </c>
    </row>
    <row r="96" spans="1:8" ht="157.5">
      <c r="A96" s="49" t="s">
        <v>26</v>
      </c>
      <c r="B96" s="83">
        <v>89</v>
      </c>
      <c r="C96" s="25" t="s">
        <v>124</v>
      </c>
      <c r="D96" s="25" t="s">
        <v>124</v>
      </c>
      <c r="H96" s="86" t="s">
        <v>416</v>
      </c>
    </row>
    <row r="97" spans="1:8" ht="110.25">
      <c r="A97" s="49" t="s">
        <v>26</v>
      </c>
      <c r="B97" s="83">
        <v>90</v>
      </c>
      <c r="C97" s="25" t="s">
        <v>125</v>
      </c>
      <c r="D97" s="25" t="s">
        <v>125</v>
      </c>
      <c r="H97" s="86" t="s">
        <v>417</v>
      </c>
    </row>
    <row r="98" spans="1:8" ht="110.25">
      <c r="A98" s="49" t="s">
        <v>26</v>
      </c>
      <c r="B98" s="83">
        <v>91</v>
      </c>
      <c r="C98" s="25" t="s">
        <v>126</v>
      </c>
      <c r="D98" s="25" t="s">
        <v>126</v>
      </c>
      <c r="H98" s="86" t="s">
        <v>418</v>
      </c>
    </row>
    <row r="99" spans="1:8" ht="110.25">
      <c r="A99" s="49" t="s">
        <v>26</v>
      </c>
      <c r="B99" s="83">
        <v>92</v>
      </c>
      <c r="C99" s="25" t="s">
        <v>127</v>
      </c>
      <c r="D99" s="25" t="s">
        <v>127</v>
      </c>
      <c r="H99" s="86" t="s">
        <v>419</v>
      </c>
    </row>
    <row r="100" spans="1:8" ht="110.25">
      <c r="A100" s="49" t="s">
        <v>26</v>
      </c>
      <c r="B100" s="83">
        <v>93</v>
      </c>
      <c r="C100" s="25" t="s">
        <v>128</v>
      </c>
      <c r="D100" s="25" t="s">
        <v>128</v>
      </c>
      <c r="H100" s="86" t="s">
        <v>420</v>
      </c>
    </row>
    <row r="101" spans="1:8" ht="110.25">
      <c r="A101" s="49" t="s">
        <v>26</v>
      </c>
      <c r="B101" s="83">
        <v>94</v>
      </c>
      <c r="C101" s="25" t="s">
        <v>129</v>
      </c>
      <c r="D101" s="25" t="s">
        <v>129</v>
      </c>
      <c r="H101" s="86" t="s">
        <v>421</v>
      </c>
    </row>
    <row r="102" spans="1:8" ht="126">
      <c r="A102" s="49" t="s">
        <v>26</v>
      </c>
      <c r="B102" s="83">
        <v>95</v>
      </c>
      <c r="C102" s="25" t="s">
        <v>130</v>
      </c>
      <c r="D102" s="25" t="s">
        <v>130</v>
      </c>
      <c r="H102" s="86" t="s">
        <v>422</v>
      </c>
    </row>
    <row r="103" spans="1:8" ht="126">
      <c r="A103" s="49" t="s">
        <v>26</v>
      </c>
      <c r="B103" s="83">
        <v>96</v>
      </c>
      <c r="C103" s="25" t="s">
        <v>131</v>
      </c>
      <c r="D103" s="25" t="s">
        <v>131</v>
      </c>
      <c r="H103" s="86" t="s">
        <v>423</v>
      </c>
    </row>
    <row r="104" spans="1:8" ht="126">
      <c r="A104" s="49" t="s">
        <v>26</v>
      </c>
      <c r="B104" s="83">
        <v>97</v>
      </c>
      <c r="C104" s="25" t="s">
        <v>132</v>
      </c>
      <c r="D104" s="25" t="s">
        <v>132</v>
      </c>
      <c r="H104" s="86" t="s">
        <v>424</v>
      </c>
    </row>
    <row r="105" spans="1:8" ht="141.75">
      <c r="A105" s="49" t="s">
        <v>26</v>
      </c>
      <c r="B105" s="83">
        <v>98</v>
      </c>
      <c r="C105" s="25" t="s">
        <v>133</v>
      </c>
      <c r="D105" s="25" t="s">
        <v>133</v>
      </c>
      <c r="H105" s="86" t="s">
        <v>425</v>
      </c>
    </row>
    <row r="106" spans="1:8" ht="126">
      <c r="A106" s="49" t="s">
        <v>26</v>
      </c>
      <c r="B106" s="83">
        <v>99</v>
      </c>
      <c r="C106" s="25" t="s">
        <v>134</v>
      </c>
      <c r="D106" s="25" t="s">
        <v>134</v>
      </c>
      <c r="H106" s="86" t="s">
        <v>426</v>
      </c>
    </row>
    <row r="107" spans="1:8" ht="126">
      <c r="A107" s="49" t="s">
        <v>26</v>
      </c>
      <c r="B107" s="83">
        <v>100</v>
      </c>
      <c r="C107" s="25" t="s">
        <v>135</v>
      </c>
      <c r="D107" s="25" t="s">
        <v>135</v>
      </c>
      <c r="H107" s="86" t="s">
        <v>427</v>
      </c>
    </row>
    <row r="108" spans="1:8" ht="110.25">
      <c r="A108" s="49" t="s">
        <v>26</v>
      </c>
      <c r="B108" s="83">
        <v>101</v>
      </c>
      <c r="C108" s="25" t="s">
        <v>136</v>
      </c>
      <c r="D108" s="25" t="s">
        <v>136</v>
      </c>
      <c r="H108" s="86" t="s">
        <v>428</v>
      </c>
    </row>
    <row r="109" spans="1:8" ht="204.75">
      <c r="A109" s="49" t="s">
        <v>26</v>
      </c>
      <c r="B109" s="83">
        <v>102</v>
      </c>
      <c r="C109" s="25" t="s">
        <v>137</v>
      </c>
      <c r="D109" s="25" t="s">
        <v>137</v>
      </c>
      <c r="H109" s="86" t="s">
        <v>295</v>
      </c>
    </row>
    <row r="110" spans="1:8" ht="204.75">
      <c r="A110" s="49" t="s">
        <v>26</v>
      </c>
      <c r="B110" s="83">
        <v>103</v>
      </c>
      <c r="C110" s="25" t="s">
        <v>138</v>
      </c>
      <c r="D110" s="25" t="s">
        <v>138</v>
      </c>
      <c r="H110" s="86" t="s">
        <v>296</v>
      </c>
    </row>
    <row r="111" spans="1:8" ht="204.75">
      <c r="A111" s="49" t="s">
        <v>26</v>
      </c>
      <c r="B111" s="83">
        <v>104</v>
      </c>
      <c r="C111" s="25" t="s">
        <v>139</v>
      </c>
      <c r="D111" s="25" t="s">
        <v>139</v>
      </c>
      <c r="H111" s="86" t="s">
        <v>429</v>
      </c>
    </row>
    <row r="112" spans="1:8" ht="173.25">
      <c r="A112" s="49" t="s">
        <v>26</v>
      </c>
      <c r="B112" s="83">
        <v>105</v>
      </c>
      <c r="C112" s="25" t="s">
        <v>140</v>
      </c>
      <c r="D112" s="25" t="s">
        <v>140</v>
      </c>
      <c r="H112" s="86" t="s">
        <v>430</v>
      </c>
    </row>
    <row r="113" spans="1:8" ht="141.75">
      <c r="A113" s="49" t="s">
        <v>26</v>
      </c>
      <c r="B113" s="83">
        <v>106</v>
      </c>
      <c r="C113" s="25" t="s">
        <v>141</v>
      </c>
      <c r="D113" s="25" t="s">
        <v>141</v>
      </c>
      <c r="H113" s="86" t="s">
        <v>431</v>
      </c>
    </row>
    <row r="114" spans="1:8" ht="189">
      <c r="A114" s="49" t="s">
        <v>26</v>
      </c>
      <c r="B114" s="83">
        <v>107</v>
      </c>
      <c r="C114" s="25" t="s">
        <v>142</v>
      </c>
      <c r="D114" s="25" t="s">
        <v>142</v>
      </c>
      <c r="H114" s="86" t="s">
        <v>432</v>
      </c>
    </row>
    <row r="115" spans="1:8" ht="110.25">
      <c r="A115" s="49" t="s">
        <v>26</v>
      </c>
      <c r="B115" s="83">
        <v>108</v>
      </c>
      <c r="C115" s="25" t="s">
        <v>143</v>
      </c>
      <c r="D115" s="25" t="s">
        <v>143</v>
      </c>
      <c r="H115" s="86" t="s">
        <v>297</v>
      </c>
    </row>
    <row r="116" spans="1:8" ht="110.25">
      <c r="A116" s="49" t="s">
        <v>26</v>
      </c>
      <c r="B116" s="83">
        <v>109</v>
      </c>
      <c r="C116" s="25" t="s">
        <v>144</v>
      </c>
      <c r="D116" s="25" t="s">
        <v>144</v>
      </c>
      <c r="H116" s="86" t="s">
        <v>298</v>
      </c>
    </row>
    <row r="117" spans="1:8" ht="110.25">
      <c r="A117" s="49" t="s">
        <v>26</v>
      </c>
      <c r="B117" s="83">
        <v>110</v>
      </c>
      <c r="C117" s="25" t="s">
        <v>145</v>
      </c>
      <c r="D117" s="25" t="s">
        <v>145</v>
      </c>
      <c r="H117" s="86" t="s">
        <v>433</v>
      </c>
    </row>
    <row r="118" spans="1:8" ht="110.25">
      <c r="A118" s="49" t="s">
        <v>26</v>
      </c>
      <c r="B118" s="83">
        <v>111</v>
      </c>
      <c r="C118" s="25" t="s">
        <v>146</v>
      </c>
      <c r="D118" s="25" t="s">
        <v>146</v>
      </c>
      <c r="H118" s="86" t="s">
        <v>299</v>
      </c>
    </row>
    <row r="119" spans="1:8" ht="110.25">
      <c r="A119" s="49" t="s">
        <v>26</v>
      </c>
      <c r="B119" s="83">
        <v>112</v>
      </c>
      <c r="C119" s="25" t="s">
        <v>147</v>
      </c>
      <c r="D119" s="25" t="s">
        <v>147</v>
      </c>
      <c r="H119" s="86" t="s">
        <v>300</v>
      </c>
    </row>
    <row r="120" spans="1:8" ht="110.25">
      <c r="A120" s="49" t="s">
        <v>26</v>
      </c>
      <c r="B120" s="83">
        <v>113</v>
      </c>
      <c r="C120" s="25" t="s">
        <v>148</v>
      </c>
      <c r="D120" s="25" t="s">
        <v>148</v>
      </c>
      <c r="H120" s="86" t="s">
        <v>434</v>
      </c>
    </row>
    <row r="121" spans="1:8" ht="94.5">
      <c r="A121" s="49" t="s">
        <v>26</v>
      </c>
      <c r="B121" s="83">
        <v>114</v>
      </c>
      <c r="C121" s="25" t="s">
        <v>149</v>
      </c>
      <c r="D121" s="25" t="s">
        <v>149</v>
      </c>
      <c r="H121" s="86" t="s">
        <v>435</v>
      </c>
    </row>
    <row r="122" spans="1:8" ht="94.5">
      <c r="A122" s="49" t="s">
        <v>26</v>
      </c>
      <c r="B122" s="83">
        <v>115</v>
      </c>
      <c r="C122" s="25" t="s">
        <v>150</v>
      </c>
      <c r="D122" s="25" t="s">
        <v>150</v>
      </c>
      <c r="H122" s="86" t="s">
        <v>436</v>
      </c>
    </row>
    <row r="123" spans="1:8" ht="94.5">
      <c r="A123" s="49" t="s">
        <v>26</v>
      </c>
      <c r="B123" s="83">
        <v>116</v>
      </c>
      <c r="C123" s="25" t="s">
        <v>151</v>
      </c>
      <c r="D123" s="25" t="s">
        <v>151</v>
      </c>
      <c r="H123" s="86" t="s">
        <v>437</v>
      </c>
    </row>
    <row r="124" spans="1:8" ht="94.5">
      <c r="A124" s="49" t="s">
        <v>26</v>
      </c>
      <c r="B124" s="83">
        <v>117</v>
      </c>
      <c r="C124" s="25" t="s">
        <v>152</v>
      </c>
      <c r="D124" s="25" t="s">
        <v>152</v>
      </c>
      <c r="H124" s="86" t="s">
        <v>438</v>
      </c>
    </row>
    <row r="125" spans="1:8" ht="94.5">
      <c r="A125" s="49" t="s">
        <v>26</v>
      </c>
      <c r="B125" s="83">
        <v>118</v>
      </c>
      <c r="C125" s="25" t="s">
        <v>153</v>
      </c>
      <c r="D125" s="25" t="s">
        <v>153</v>
      </c>
      <c r="H125" s="86" t="s">
        <v>439</v>
      </c>
    </row>
    <row r="126" spans="1:8" ht="94.5">
      <c r="A126" s="49" t="s">
        <v>26</v>
      </c>
      <c r="B126" s="83">
        <v>119</v>
      </c>
      <c r="C126" s="25" t="s">
        <v>154</v>
      </c>
      <c r="D126" s="25" t="s">
        <v>154</v>
      </c>
      <c r="H126" s="86" t="s">
        <v>440</v>
      </c>
    </row>
    <row r="127" spans="1:8" ht="126">
      <c r="A127" s="49" t="s">
        <v>26</v>
      </c>
      <c r="B127" s="83">
        <v>120</v>
      </c>
      <c r="C127" s="25" t="s">
        <v>155</v>
      </c>
      <c r="D127" s="25" t="s">
        <v>155</v>
      </c>
      <c r="H127" s="86" t="s">
        <v>441</v>
      </c>
    </row>
    <row r="128" spans="1:8" ht="47.25">
      <c r="A128" s="49" t="s">
        <v>26</v>
      </c>
      <c r="B128" s="83">
        <v>121</v>
      </c>
      <c r="C128" s="25" t="s">
        <v>156</v>
      </c>
      <c r="D128" s="25" t="s">
        <v>156</v>
      </c>
      <c r="H128" s="86" t="s">
        <v>301</v>
      </c>
    </row>
    <row r="129" spans="1:8" ht="47.25">
      <c r="A129" s="49" t="s">
        <v>26</v>
      </c>
      <c r="B129" s="83">
        <v>122</v>
      </c>
      <c r="C129" s="25" t="s">
        <v>157</v>
      </c>
      <c r="D129" s="25" t="s">
        <v>157</v>
      </c>
      <c r="H129" s="86" t="s">
        <v>302</v>
      </c>
    </row>
    <row r="130" spans="1:8" ht="189">
      <c r="A130" s="49" t="s">
        <v>26</v>
      </c>
      <c r="B130" s="83">
        <v>123</v>
      </c>
      <c r="C130" s="25" t="s">
        <v>158</v>
      </c>
      <c r="D130" s="25" t="s">
        <v>158</v>
      </c>
      <c r="H130" s="86" t="s">
        <v>442</v>
      </c>
    </row>
    <row r="131" spans="1:8" ht="63">
      <c r="A131" s="49" t="s">
        <v>26</v>
      </c>
      <c r="B131" s="83">
        <v>124</v>
      </c>
      <c r="C131" s="25" t="s">
        <v>159</v>
      </c>
      <c r="D131" s="25" t="s">
        <v>159</v>
      </c>
      <c r="H131" s="86" t="s">
        <v>303</v>
      </c>
    </row>
    <row r="132" spans="1:8" ht="47.25">
      <c r="A132" s="49" t="s">
        <v>26</v>
      </c>
      <c r="B132" s="83">
        <v>125</v>
      </c>
      <c r="C132" s="25" t="s">
        <v>160</v>
      </c>
      <c r="D132" s="25" t="s">
        <v>160</v>
      </c>
      <c r="H132" s="86" t="s">
        <v>304</v>
      </c>
    </row>
    <row r="133" spans="1:8" ht="47.25">
      <c r="A133" s="49" t="s">
        <v>26</v>
      </c>
      <c r="B133" s="83">
        <v>126</v>
      </c>
      <c r="C133" s="25" t="s">
        <v>161</v>
      </c>
      <c r="D133" s="25" t="s">
        <v>161</v>
      </c>
      <c r="H133" s="86" t="s">
        <v>305</v>
      </c>
    </row>
    <row r="134" spans="1:8" ht="31.5">
      <c r="A134" s="49" t="s">
        <v>26</v>
      </c>
      <c r="B134" s="83">
        <v>127</v>
      </c>
      <c r="C134" s="25" t="s">
        <v>162</v>
      </c>
      <c r="D134" s="25" t="s">
        <v>162</v>
      </c>
      <c r="H134" s="86" t="s">
        <v>306</v>
      </c>
    </row>
    <row r="135" spans="1:8" ht="47.25">
      <c r="A135" s="49" t="s">
        <v>26</v>
      </c>
      <c r="B135" s="83">
        <v>128</v>
      </c>
      <c r="C135" s="25" t="s">
        <v>163</v>
      </c>
      <c r="D135" s="25" t="s">
        <v>163</v>
      </c>
      <c r="H135" s="86" t="s">
        <v>443</v>
      </c>
    </row>
    <row r="136" spans="1:8" ht="47.25">
      <c r="A136" s="49" t="s">
        <v>26</v>
      </c>
      <c r="B136" s="83">
        <v>129</v>
      </c>
      <c r="C136" s="25" t="s">
        <v>164</v>
      </c>
      <c r="D136" s="25" t="s">
        <v>164</v>
      </c>
      <c r="H136" s="86" t="s">
        <v>444</v>
      </c>
    </row>
    <row r="137" spans="1:8" ht="63">
      <c r="A137" s="49" t="s">
        <v>26</v>
      </c>
      <c r="B137" s="83">
        <v>130</v>
      </c>
      <c r="C137" s="25" t="s">
        <v>165</v>
      </c>
      <c r="D137" s="25" t="s">
        <v>165</v>
      </c>
      <c r="H137" s="86" t="s">
        <v>445</v>
      </c>
    </row>
    <row r="138" spans="1:8" ht="31.5">
      <c r="A138" s="49" t="s">
        <v>26</v>
      </c>
      <c r="B138" s="83">
        <v>131</v>
      </c>
      <c r="C138" s="25" t="s">
        <v>166</v>
      </c>
      <c r="D138" s="25" t="s">
        <v>166</v>
      </c>
      <c r="H138" s="86" t="s">
        <v>307</v>
      </c>
    </row>
    <row r="139" spans="1:8" ht="31.5">
      <c r="A139" s="49" t="s">
        <v>26</v>
      </c>
      <c r="B139" s="83">
        <v>132</v>
      </c>
      <c r="C139" s="25" t="s">
        <v>167</v>
      </c>
      <c r="D139" s="25" t="s">
        <v>167</v>
      </c>
      <c r="H139" s="86" t="s">
        <v>446</v>
      </c>
    </row>
    <row r="140" spans="1:8" ht="47.25">
      <c r="A140" s="49" t="s">
        <v>26</v>
      </c>
      <c r="B140" s="83">
        <v>133</v>
      </c>
      <c r="C140" s="25" t="s">
        <v>168</v>
      </c>
      <c r="D140" s="25" t="s">
        <v>168</v>
      </c>
      <c r="H140" s="86" t="s">
        <v>447</v>
      </c>
    </row>
    <row r="141" spans="1:8" ht="63">
      <c r="A141" s="49" t="s">
        <v>26</v>
      </c>
      <c r="B141" s="83">
        <v>134</v>
      </c>
      <c r="C141" s="25" t="s">
        <v>169</v>
      </c>
      <c r="D141" s="25" t="s">
        <v>169</v>
      </c>
      <c r="H141" s="86" t="s">
        <v>448</v>
      </c>
    </row>
    <row r="142" spans="1:8" ht="31.5">
      <c r="A142" s="49" t="s">
        <v>26</v>
      </c>
      <c r="B142" s="83">
        <v>135</v>
      </c>
      <c r="C142" s="25" t="s">
        <v>170</v>
      </c>
      <c r="D142" s="25" t="s">
        <v>170</v>
      </c>
      <c r="H142" s="86" t="s">
        <v>308</v>
      </c>
    </row>
    <row r="143" spans="1:8" ht="78.75">
      <c r="A143" s="49" t="s">
        <v>26</v>
      </c>
      <c r="B143" s="83">
        <v>136</v>
      </c>
      <c r="C143" s="25" t="s">
        <v>171</v>
      </c>
      <c r="D143" s="25" t="s">
        <v>171</v>
      </c>
      <c r="H143" s="86" t="s">
        <v>449</v>
      </c>
    </row>
    <row r="144" spans="1:8" ht="78.75">
      <c r="A144" s="49" t="s">
        <v>26</v>
      </c>
      <c r="B144" s="83">
        <v>137</v>
      </c>
      <c r="C144" s="25" t="s">
        <v>172</v>
      </c>
      <c r="D144" s="25" t="s">
        <v>172</v>
      </c>
      <c r="H144" s="86" t="s">
        <v>450</v>
      </c>
    </row>
    <row r="145" spans="1:8" ht="47.25">
      <c r="A145" s="49" t="s">
        <v>26</v>
      </c>
      <c r="B145" s="83">
        <v>138</v>
      </c>
      <c r="C145" s="25" t="s">
        <v>173</v>
      </c>
      <c r="D145" s="25" t="s">
        <v>173</v>
      </c>
      <c r="H145" s="86" t="s">
        <v>451</v>
      </c>
    </row>
    <row r="146" spans="1:8" ht="47.25">
      <c r="A146" s="49" t="s">
        <v>26</v>
      </c>
      <c r="B146" s="83">
        <v>139</v>
      </c>
      <c r="C146" s="25" t="s">
        <v>174</v>
      </c>
      <c r="D146" s="25" t="s">
        <v>174</v>
      </c>
      <c r="H146" s="86" t="s">
        <v>452</v>
      </c>
    </row>
    <row r="147" spans="1:8" ht="47.25">
      <c r="A147" s="49" t="s">
        <v>26</v>
      </c>
      <c r="B147" s="83">
        <v>140</v>
      </c>
      <c r="C147" s="25" t="s">
        <v>175</v>
      </c>
      <c r="D147" s="25" t="s">
        <v>175</v>
      </c>
      <c r="H147" s="86" t="s">
        <v>453</v>
      </c>
    </row>
    <row r="148" spans="1:8" ht="78.75">
      <c r="A148" s="49" t="s">
        <v>26</v>
      </c>
      <c r="B148" s="83">
        <v>141</v>
      </c>
      <c r="C148" s="25" t="s">
        <v>176</v>
      </c>
      <c r="D148" s="25" t="s">
        <v>176</v>
      </c>
      <c r="H148" s="86" t="s">
        <v>454</v>
      </c>
    </row>
    <row r="149" spans="1:8" ht="94.5">
      <c r="A149" s="49" t="s">
        <v>26</v>
      </c>
      <c r="B149" s="83">
        <v>142</v>
      </c>
      <c r="C149" s="25" t="s">
        <v>177</v>
      </c>
      <c r="D149" s="25" t="s">
        <v>177</v>
      </c>
      <c r="H149" s="86" t="s">
        <v>455</v>
      </c>
    </row>
    <row r="150" spans="1:8" ht="31.5">
      <c r="A150" s="49" t="s">
        <v>26</v>
      </c>
      <c r="B150" s="83">
        <v>143</v>
      </c>
      <c r="C150" s="25" t="s">
        <v>178</v>
      </c>
      <c r="D150" s="25" t="s">
        <v>178</v>
      </c>
      <c r="H150" s="86" t="s">
        <v>309</v>
      </c>
    </row>
    <row r="151" spans="1:8" ht="31.5">
      <c r="A151" s="49" t="s">
        <v>26</v>
      </c>
      <c r="B151" s="83">
        <v>144</v>
      </c>
      <c r="C151" s="25" t="s">
        <v>179</v>
      </c>
      <c r="D151" s="25" t="s">
        <v>179</v>
      </c>
      <c r="H151" s="86" t="s">
        <v>310</v>
      </c>
    </row>
    <row r="152" spans="1:8" ht="31.5">
      <c r="A152" s="49" t="s">
        <v>26</v>
      </c>
      <c r="B152" s="83">
        <v>145</v>
      </c>
      <c r="C152" s="25" t="s">
        <v>180</v>
      </c>
      <c r="D152" s="25" t="s">
        <v>180</v>
      </c>
      <c r="H152" s="86" t="s">
        <v>180</v>
      </c>
    </row>
    <row r="153" spans="1:8" ht="126">
      <c r="A153" s="49" t="s">
        <v>26</v>
      </c>
      <c r="B153" s="83">
        <v>146</v>
      </c>
      <c r="C153" s="25" t="s">
        <v>181</v>
      </c>
      <c r="D153" s="25" t="s">
        <v>181</v>
      </c>
      <c r="H153" s="86" t="s">
        <v>311</v>
      </c>
    </row>
    <row r="154" spans="1:8" ht="47.25">
      <c r="A154" s="49" t="s">
        <v>26</v>
      </c>
      <c r="B154" s="83">
        <v>147</v>
      </c>
      <c r="C154" s="25" t="s">
        <v>182</v>
      </c>
      <c r="D154" s="25" t="s">
        <v>182</v>
      </c>
      <c r="H154" s="86" t="s">
        <v>312</v>
      </c>
    </row>
    <row r="155" spans="1:8" ht="63">
      <c r="A155" s="49" t="s">
        <v>26</v>
      </c>
      <c r="B155" s="83">
        <v>148</v>
      </c>
      <c r="C155" s="25" t="s">
        <v>183</v>
      </c>
      <c r="D155" s="25" t="s">
        <v>183</v>
      </c>
      <c r="H155" s="86" t="s">
        <v>313</v>
      </c>
    </row>
    <row r="156" spans="1:8" ht="47.25">
      <c r="A156" s="49" t="s">
        <v>26</v>
      </c>
      <c r="B156" s="83">
        <v>149</v>
      </c>
      <c r="C156" s="25" t="s">
        <v>184</v>
      </c>
      <c r="D156" s="25" t="s">
        <v>184</v>
      </c>
      <c r="H156" s="86" t="s">
        <v>456</v>
      </c>
    </row>
    <row r="157" spans="1:8" ht="63">
      <c r="A157" s="49" t="s">
        <v>26</v>
      </c>
      <c r="B157" s="83">
        <v>150</v>
      </c>
      <c r="C157" s="25" t="s">
        <v>185</v>
      </c>
      <c r="D157" s="25" t="s">
        <v>185</v>
      </c>
      <c r="H157" s="86" t="s">
        <v>314</v>
      </c>
    </row>
    <row r="158" spans="1:8" ht="47.25">
      <c r="A158" s="49" t="s">
        <v>26</v>
      </c>
      <c r="B158" s="83">
        <v>151</v>
      </c>
      <c r="C158" s="25" t="s">
        <v>186</v>
      </c>
      <c r="D158" s="25" t="s">
        <v>186</v>
      </c>
      <c r="H158" s="86" t="s">
        <v>315</v>
      </c>
    </row>
    <row r="159" spans="1:8" ht="31.5">
      <c r="A159" s="49" t="s">
        <v>26</v>
      </c>
      <c r="B159" s="83">
        <v>152</v>
      </c>
      <c r="C159" s="25" t="s">
        <v>187</v>
      </c>
      <c r="D159" s="25" t="s">
        <v>187</v>
      </c>
      <c r="H159" s="86" t="s">
        <v>457</v>
      </c>
    </row>
    <row r="160" spans="1:8" ht="47.25">
      <c r="A160" s="49" t="s">
        <v>26</v>
      </c>
      <c r="B160" s="83">
        <v>153</v>
      </c>
      <c r="C160" s="25" t="s">
        <v>188</v>
      </c>
      <c r="D160" s="25" t="s">
        <v>188</v>
      </c>
      <c r="H160" s="86" t="s">
        <v>316</v>
      </c>
    </row>
    <row r="161" spans="1:8" ht="47.25">
      <c r="A161" s="49" t="s">
        <v>26</v>
      </c>
      <c r="B161" s="83">
        <v>154</v>
      </c>
      <c r="C161" s="25" t="s">
        <v>189</v>
      </c>
      <c r="D161" s="25" t="s">
        <v>189</v>
      </c>
      <c r="H161" s="86" t="s">
        <v>317</v>
      </c>
    </row>
    <row r="162" spans="1:8" ht="47.25">
      <c r="A162" s="49" t="s">
        <v>26</v>
      </c>
      <c r="B162" s="83">
        <v>155</v>
      </c>
      <c r="C162" s="25" t="s">
        <v>190</v>
      </c>
      <c r="D162" s="25" t="s">
        <v>190</v>
      </c>
      <c r="H162" s="86" t="s">
        <v>318</v>
      </c>
    </row>
    <row r="163" spans="1:8" ht="47.25">
      <c r="A163" s="49" t="s">
        <v>26</v>
      </c>
      <c r="B163" s="83">
        <v>156</v>
      </c>
      <c r="C163" s="25" t="s">
        <v>191</v>
      </c>
      <c r="D163" s="25" t="s">
        <v>191</v>
      </c>
      <c r="H163" s="86" t="s">
        <v>319</v>
      </c>
    </row>
    <row r="164" spans="1:8" ht="47.25">
      <c r="A164" s="49" t="s">
        <v>26</v>
      </c>
      <c r="B164" s="83">
        <v>157</v>
      </c>
      <c r="C164" s="25" t="s">
        <v>192</v>
      </c>
      <c r="D164" s="25" t="s">
        <v>192</v>
      </c>
      <c r="H164" s="86" t="s">
        <v>320</v>
      </c>
    </row>
    <row r="165" spans="1:8" ht="47.25">
      <c r="A165" s="49" t="s">
        <v>26</v>
      </c>
      <c r="B165" s="83">
        <v>158</v>
      </c>
      <c r="C165" s="25" t="s">
        <v>193</v>
      </c>
      <c r="D165" s="25" t="s">
        <v>193</v>
      </c>
      <c r="H165" s="86" t="s">
        <v>321</v>
      </c>
    </row>
    <row r="166" spans="1:8" ht="47.25">
      <c r="A166" s="49" t="s">
        <v>26</v>
      </c>
      <c r="B166" s="83">
        <v>159</v>
      </c>
      <c r="C166" s="25" t="s">
        <v>194</v>
      </c>
      <c r="D166" s="25" t="s">
        <v>194</v>
      </c>
      <c r="H166" s="86" t="s">
        <v>322</v>
      </c>
    </row>
    <row r="167" spans="1:8" ht="31.5">
      <c r="A167" s="49" t="s">
        <v>26</v>
      </c>
      <c r="B167" s="83">
        <v>160</v>
      </c>
      <c r="C167" s="25" t="s">
        <v>195</v>
      </c>
      <c r="D167" s="25" t="s">
        <v>195</v>
      </c>
      <c r="H167" s="86" t="s">
        <v>195</v>
      </c>
    </row>
    <row r="168" spans="1:8" ht="31.5">
      <c r="A168" s="49" t="s">
        <v>26</v>
      </c>
      <c r="B168" s="83">
        <v>161</v>
      </c>
      <c r="C168" s="25" t="s">
        <v>196</v>
      </c>
      <c r="D168" s="25" t="s">
        <v>196</v>
      </c>
      <c r="H168" s="86" t="s">
        <v>323</v>
      </c>
    </row>
    <row r="169" spans="1:8" ht="31.5">
      <c r="A169" s="49" t="s">
        <v>26</v>
      </c>
      <c r="B169" s="83">
        <v>162</v>
      </c>
      <c r="C169" s="25" t="s">
        <v>197</v>
      </c>
      <c r="D169" s="25" t="s">
        <v>197</v>
      </c>
      <c r="H169" s="86" t="s">
        <v>324</v>
      </c>
    </row>
    <row r="170" spans="1:8" ht="31.5">
      <c r="A170" s="49" t="s">
        <v>26</v>
      </c>
      <c r="B170" s="83">
        <v>163</v>
      </c>
      <c r="C170" s="25" t="s">
        <v>198</v>
      </c>
      <c r="D170" s="25" t="s">
        <v>198</v>
      </c>
      <c r="H170" s="86" t="s">
        <v>325</v>
      </c>
    </row>
    <row r="171" spans="1:8" ht="47.25">
      <c r="A171" s="49" t="s">
        <v>26</v>
      </c>
      <c r="B171" s="83">
        <v>164</v>
      </c>
      <c r="C171" s="25" t="s">
        <v>199</v>
      </c>
      <c r="D171" s="25" t="s">
        <v>199</v>
      </c>
      <c r="H171" s="86" t="s">
        <v>326</v>
      </c>
    </row>
    <row r="172" spans="1:8" ht="47.25">
      <c r="A172" s="49" t="s">
        <v>26</v>
      </c>
      <c r="B172" s="83">
        <v>165</v>
      </c>
      <c r="C172" s="25" t="s">
        <v>200</v>
      </c>
      <c r="D172" s="25" t="s">
        <v>200</v>
      </c>
      <c r="H172" s="86" t="s">
        <v>327</v>
      </c>
    </row>
    <row r="173" spans="1:8" ht="47.25">
      <c r="A173" s="49" t="s">
        <v>26</v>
      </c>
      <c r="B173" s="83">
        <v>166</v>
      </c>
      <c r="C173" s="25" t="s">
        <v>201</v>
      </c>
      <c r="D173" s="25" t="s">
        <v>201</v>
      </c>
      <c r="H173" s="86" t="s">
        <v>458</v>
      </c>
    </row>
    <row r="174" spans="1:8" ht="47.25">
      <c r="A174" s="49" t="s">
        <v>26</v>
      </c>
      <c r="B174" s="83">
        <v>167</v>
      </c>
      <c r="C174" s="25" t="s">
        <v>202</v>
      </c>
      <c r="D174" s="25" t="s">
        <v>202</v>
      </c>
      <c r="H174" s="86" t="s">
        <v>459</v>
      </c>
    </row>
    <row r="175" spans="1:8" ht="47.25">
      <c r="A175" s="49" t="s">
        <v>26</v>
      </c>
      <c r="B175" s="83">
        <v>168</v>
      </c>
      <c r="C175" s="25" t="s">
        <v>203</v>
      </c>
      <c r="D175" s="25" t="s">
        <v>203</v>
      </c>
      <c r="H175" s="86" t="s">
        <v>460</v>
      </c>
    </row>
    <row r="176" spans="1:8" ht="47.25">
      <c r="A176" s="49" t="s">
        <v>26</v>
      </c>
      <c r="B176" s="83">
        <v>169</v>
      </c>
      <c r="C176" s="25" t="s">
        <v>204</v>
      </c>
      <c r="D176" s="25" t="s">
        <v>204</v>
      </c>
      <c r="H176" s="86" t="s">
        <v>461</v>
      </c>
    </row>
    <row r="177" spans="1:8" ht="63">
      <c r="A177" s="49" t="s">
        <v>26</v>
      </c>
      <c r="B177" s="83">
        <v>170</v>
      </c>
      <c r="C177" s="25" t="s">
        <v>205</v>
      </c>
      <c r="D177" s="25" t="s">
        <v>205</v>
      </c>
      <c r="H177" s="86" t="s">
        <v>328</v>
      </c>
    </row>
    <row r="178" spans="1:8" ht="47.25">
      <c r="A178" s="49" t="s">
        <v>26</v>
      </c>
      <c r="B178" s="83">
        <v>171</v>
      </c>
      <c r="C178" s="25" t="s">
        <v>206</v>
      </c>
      <c r="D178" s="25" t="s">
        <v>206</v>
      </c>
      <c r="H178" s="86" t="s">
        <v>329</v>
      </c>
    </row>
    <row r="179" spans="1:8" ht="47.25">
      <c r="A179" s="49" t="s">
        <v>26</v>
      </c>
      <c r="B179" s="83">
        <v>172</v>
      </c>
      <c r="C179" s="25" t="s">
        <v>207</v>
      </c>
      <c r="D179" s="25" t="s">
        <v>207</v>
      </c>
      <c r="H179" s="86" t="s">
        <v>330</v>
      </c>
    </row>
    <row r="180" spans="1:8" ht="47.25">
      <c r="A180" s="49" t="s">
        <v>26</v>
      </c>
      <c r="B180" s="83">
        <v>173</v>
      </c>
      <c r="C180" s="25" t="s">
        <v>208</v>
      </c>
      <c r="D180" s="25" t="s">
        <v>208</v>
      </c>
      <c r="H180" s="86" t="s">
        <v>331</v>
      </c>
    </row>
    <row r="181" spans="1:8" ht="47.25">
      <c r="A181" s="49" t="s">
        <v>26</v>
      </c>
      <c r="B181" s="83">
        <v>174</v>
      </c>
      <c r="C181" s="25" t="s">
        <v>209</v>
      </c>
      <c r="D181" s="25" t="s">
        <v>209</v>
      </c>
      <c r="H181" s="86" t="s">
        <v>332</v>
      </c>
    </row>
    <row r="182" spans="1:8" ht="63">
      <c r="A182" s="49" t="s">
        <v>26</v>
      </c>
      <c r="B182" s="83">
        <v>175</v>
      </c>
      <c r="C182" s="25" t="s">
        <v>210</v>
      </c>
      <c r="D182" s="25" t="s">
        <v>210</v>
      </c>
      <c r="H182" s="86" t="s">
        <v>333</v>
      </c>
    </row>
    <row r="183" spans="1:8" ht="31.5">
      <c r="A183" s="49" t="s">
        <v>26</v>
      </c>
      <c r="B183" s="83">
        <v>176</v>
      </c>
      <c r="C183" s="25" t="s">
        <v>211</v>
      </c>
      <c r="D183" s="25" t="s">
        <v>211</v>
      </c>
      <c r="H183" s="86" t="s">
        <v>334</v>
      </c>
    </row>
    <row r="184" spans="1:8" ht="47.25">
      <c r="A184" s="49" t="s">
        <v>26</v>
      </c>
      <c r="B184" s="83">
        <v>177</v>
      </c>
      <c r="C184" s="25" t="s">
        <v>212</v>
      </c>
      <c r="D184" s="25" t="s">
        <v>212</v>
      </c>
      <c r="H184" s="86" t="s">
        <v>335</v>
      </c>
    </row>
    <row r="185" spans="1:8" ht="31.5">
      <c r="A185" s="49" t="s">
        <v>26</v>
      </c>
      <c r="B185" s="83">
        <v>178</v>
      </c>
      <c r="C185" s="25" t="s">
        <v>213</v>
      </c>
      <c r="D185" s="25" t="s">
        <v>213</v>
      </c>
      <c r="H185" s="86" t="s">
        <v>336</v>
      </c>
    </row>
    <row r="186" spans="1:8" ht="47.25">
      <c r="A186" s="49" t="s">
        <v>26</v>
      </c>
      <c r="B186" s="83">
        <v>179</v>
      </c>
      <c r="C186" s="25" t="s">
        <v>214</v>
      </c>
      <c r="D186" s="25" t="s">
        <v>214</v>
      </c>
      <c r="H186" s="86" t="s">
        <v>337</v>
      </c>
    </row>
    <row r="187" spans="1:8" ht="47.25">
      <c r="A187" s="49" t="s">
        <v>26</v>
      </c>
      <c r="B187" s="83">
        <v>180</v>
      </c>
      <c r="C187" s="25" t="s">
        <v>215</v>
      </c>
      <c r="D187" s="25" t="s">
        <v>215</v>
      </c>
      <c r="H187" s="86" t="s">
        <v>338</v>
      </c>
    </row>
    <row r="188" spans="1:8" ht="31.5">
      <c r="A188" s="49" t="s">
        <v>26</v>
      </c>
      <c r="B188" s="83">
        <v>181</v>
      </c>
      <c r="C188" s="25" t="s">
        <v>216</v>
      </c>
      <c r="D188" s="25" t="s">
        <v>216</v>
      </c>
      <c r="H188" s="86" t="s">
        <v>339</v>
      </c>
    </row>
    <row r="189" spans="1:8" ht="47.25">
      <c r="A189" s="49" t="s">
        <v>26</v>
      </c>
      <c r="B189" s="83">
        <v>182</v>
      </c>
      <c r="C189" s="25" t="s">
        <v>217</v>
      </c>
      <c r="D189" s="25" t="s">
        <v>217</v>
      </c>
      <c r="H189" s="86" t="s">
        <v>340</v>
      </c>
    </row>
    <row r="190" spans="1:8" ht="31.5">
      <c r="A190" s="49" t="s">
        <v>26</v>
      </c>
      <c r="B190" s="83">
        <v>183</v>
      </c>
      <c r="C190" s="25" t="s">
        <v>218</v>
      </c>
      <c r="D190" s="25" t="s">
        <v>218</v>
      </c>
      <c r="H190" s="86" t="s">
        <v>341</v>
      </c>
    </row>
    <row r="191" spans="1:8" ht="31.5">
      <c r="A191" s="49" t="s">
        <v>26</v>
      </c>
      <c r="B191" s="83">
        <v>184</v>
      </c>
      <c r="C191" s="25" t="s">
        <v>219</v>
      </c>
      <c r="D191" s="25" t="s">
        <v>219</v>
      </c>
      <c r="H191" s="86" t="s">
        <v>342</v>
      </c>
    </row>
    <row r="192" spans="1:8" ht="31.5">
      <c r="A192" s="49" t="s">
        <v>26</v>
      </c>
      <c r="B192" s="83">
        <v>185</v>
      </c>
      <c r="C192" s="25" t="s">
        <v>220</v>
      </c>
      <c r="D192" s="25" t="s">
        <v>220</v>
      </c>
      <c r="H192" s="86" t="s">
        <v>343</v>
      </c>
    </row>
    <row r="193" spans="1:8" ht="78.75">
      <c r="A193" s="49" t="s">
        <v>26</v>
      </c>
      <c r="B193" s="83">
        <v>186</v>
      </c>
      <c r="C193" s="25" t="s">
        <v>221</v>
      </c>
      <c r="D193" s="25" t="s">
        <v>221</v>
      </c>
      <c r="H193" s="86" t="s">
        <v>344</v>
      </c>
    </row>
    <row r="194" spans="1:8" ht="78.75">
      <c r="A194" s="49" t="s">
        <v>26</v>
      </c>
      <c r="B194" s="83">
        <v>187</v>
      </c>
      <c r="C194" s="25" t="s">
        <v>222</v>
      </c>
      <c r="D194" s="25" t="s">
        <v>222</v>
      </c>
      <c r="H194" s="86" t="s">
        <v>345</v>
      </c>
    </row>
    <row r="195" spans="1:8" ht="78.75">
      <c r="A195" s="49" t="s">
        <v>26</v>
      </c>
      <c r="B195" s="83">
        <v>188</v>
      </c>
      <c r="C195" s="25" t="s">
        <v>223</v>
      </c>
      <c r="D195" s="25" t="s">
        <v>223</v>
      </c>
      <c r="H195" s="86" t="s">
        <v>346</v>
      </c>
    </row>
    <row r="196" spans="1:8" ht="94.5">
      <c r="A196" s="49" t="s">
        <v>26</v>
      </c>
      <c r="B196" s="83">
        <v>189</v>
      </c>
      <c r="C196" s="25" t="s">
        <v>224</v>
      </c>
      <c r="D196" s="25" t="s">
        <v>224</v>
      </c>
      <c r="H196" s="86" t="s">
        <v>347</v>
      </c>
    </row>
    <row r="197" spans="1:8" ht="110.25">
      <c r="A197" s="49" t="s">
        <v>26</v>
      </c>
      <c r="B197" s="83">
        <v>190</v>
      </c>
      <c r="C197" s="25" t="s">
        <v>225</v>
      </c>
      <c r="D197" s="25" t="s">
        <v>225</v>
      </c>
      <c r="H197" s="86" t="s">
        <v>348</v>
      </c>
    </row>
    <row r="198" spans="1:8" ht="110.25">
      <c r="A198" s="49" t="s">
        <v>26</v>
      </c>
      <c r="B198" s="83">
        <v>191</v>
      </c>
      <c r="C198" s="25" t="s">
        <v>226</v>
      </c>
      <c r="D198" s="25" t="s">
        <v>226</v>
      </c>
      <c r="H198" s="86" t="s">
        <v>349</v>
      </c>
    </row>
    <row r="199" spans="1:8" ht="94.5">
      <c r="A199" s="49" t="s">
        <v>26</v>
      </c>
      <c r="B199" s="83">
        <v>192</v>
      </c>
      <c r="C199" s="25" t="s">
        <v>227</v>
      </c>
      <c r="D199" s="25" t="s">
        <v>227</v>
      </c>
      <c r="H199" s="86" t="s">
        <v>350</v>
      </c>
    </row>
    <row r="200" spans="1:8" ht="94.5">
      <c r="A200" s="49" t="s">
        <v>26</v>
      </c>
      <c r="B200" s="83">
        <v>193</v>
      </c>
      <c r="C200" s="25" t="s">
        <v>228</v>
      </c>
      <c r="D200" s="25" t="s">
        <v>228</v>
      </c>
      <c r="H200" s="86" t="s">
        <v>351</v>
      </c>
    </row>
    <row r="201" spans="1:8" ht="94.5">
      <c r="A201" s="49" t="s">
        <v>26</v>
      </c>
      <c r="B201" s="83">
        <v>194</v>
      </c>
      <c r="C201" s="25" t="s">
        <v>229</v>
      </c>
      <c r="D201" s="25" t="s">
        <v>229</v>
      </c>
      <c r="H201" s="86" t="s">
        <v>352</v>
      </c>
    </row>
    <row r="202" spans="1:8" ht="78.75">
      <c r="A202" s="49" t="s">
        <v>26</v>
      </c>
      <c r="B202" s="83">
        <v>195</v>
      </c>
      <c r="C202" s="25" t="s">
        <v>230</v>
      </c>
      <c r="D202" s="25" t="s">
        <v>230</v>
      </c>
      <c r="H202" s="86" t="s">
        <v>353</v>
      </c>
    </row>
    <row r="203" spans="1:8" ht="78.75">
      <c r="A203" s="49" t="s">
        <v>26</v>
      </c>
      <c r="B203" s="83">
        <v>196</v>
      </c>
      <c r="C203" s="25" t="s">
        <v>231</v>
      </c>
      <c r="D203" s="25" t="s">
        <v>231</v>
      </c>
      <c r="H203" s="86" t="s">
        <v>462</v>
      </c>
    </row>
    <row r="204" spans="1:8" ht="63">
      <c r="A204" s="49" t="s">
        <v>26</v>
      </c>
      <c r="B204" s="83">
        <v>197</v>
      </c>
      <c r="C204" s="25" t="s">
        <v>232</v>
      </c>
      <c r="D204" s="25" t="s">
        <v>232</v>
      </c>
      <c r="H204" s="86" t="s">
        <v>354</v>
      </c>
    </row>
    <row r="205" spans="1:8" ht="47.25">
      <c r="A205" s="49" t="s">
        <v>26</v>
      </c>
      <c r="B205" s="83">
        <v>198</v>
      </c>
      <c r="C205" s="25" t="s">
        <v>233</v>
      </c>
      <c r="D205" s="25" t="s">
        <v>233</v>
      </c>
      <c r="H205" s="86" t="s">
        <v>355</v>
      </c>
    </row>
    <row r="206" spans="1:8" ht="63">
      <c r="A206" s="49" t="s">
        <v>26</v>
      </c>
      <c r="B206" s="83">
        <v>199</v>
      </c>
      <c r="C206" s="25" t="s">
        <v>234</v>
      </c>
      <c r="D206" s="25" t="s">
        <v>234</v>
      </c>
      <c r="H206" s="86"/>
    </row>
    <row r="207" spans="1:8" ht="25.5">
      <c r="A207" s="49" t="s">
        <v>26</v>
      </c>
      <c r="B207" s="83">
        <v>200</v>
      </c>
      <c r="C207" s="25" t="s">
        <v>235</v>
      </c>
      <c r="D207" s="25" t="s">
        <v>235</v>
      </c>
      <c r="H207" s="86" t="s">
        <v>356</v>
      </c>
    </row>
    <row r="208" spans="1:8" ht="31.5">
      <c r="A208" s="49" t="s">
        <v>26</v>
      </c>
      <c r="B208" s="83">
        <v>201</v>
      </c>
      <c r="C208" s="25" t="s">
        <v>236</v>
      </c>
      <c r="D208" s="25" t="s">
        <v>236</v>
      </c>
      <c r="H208" s="86" t="s">
        <v>357</v>
      </c>
    </row>
    <row r="209" spans="1:8" ht="31.5">
      <c r="A209" s="49" t="s">
        <v>26</v>
      </c>
      <c r="B209" s="83">
        <v>202</v>
      </c>
      <c r="C209" s="25" t="s">
        <v>237</v>
      </c>
      <c r="D209" s="25" t="s">
        <v>237</v>
      </c>
      <c r="H209" s="86" t="s">
        <v>358</v>
      </c>
    </row>
    <row r="210" spans="1:8" ht="31.5">
      <c r="A210" s="49" t="s">
        <v>26</v>
      </c>
      <c r="B210" s="83">
        <v>203</v>
      </c>
      <c r="C210" s="25" t="s">
        <v>238</v>
      </c>
      <c r="D210" s="25" t="s">
        <v>238</v>
      </c>
      <c r="H210" s="86" t="s">
        <v>359</v>
      </c>
    </row>
    <row r="211" spans="1:8" ht="47.25">
      <c r="A211" s="49" t="s">
        <v>26</v>
      </c>
      <c r="B211" s="83">
        <v>204</v>
      </c>
      <c r="C211" s="25" t="s">
        <v>239</v>
      </c>
      <c r="D211" s="25" t="s">
        <v>239</v>
      </c>
      <c r="H211" s="86" t="s">
        <v>360</v>
      </c>
    </row>
    <row r="212" spans="1:8" ht="47.25">
      <c r="A212" s="49" t="s">
        <v>26</v>
      </c>
      <c r="B212" s="83">
        <v>205</v>
      </c>
      <c r="C212" s="25" t="s">
        <v>240</v>
      </c>
      <c r="D212" s="25" t="s">
        <v>240</v>
      </c>
      <c r="H212" s="86" t="s">
        <v>361</v>
      </c>
    </row>
    <row r="213" spans="1:8" ht="47.25">
      <c r="A213" s="49" t="s">
        <v>26</v>
      </c>
      <c r="B213" s="83">
        <v>206</v>
      </c>
      <c r="C213" s="25" t="s">
        <v>241</v>
      </c>
      <c r="D213" s="25" t="s">
        <v>241</v>
      </c>
      <c r="H213" s="86" t="s">
        <v>362</v>
      </c>
    </row>
    <row r="214" spans="1:8" ht="31.5">
      <c r="A214" s="49" t="s">
        <v>26</v>
      </c>
      <c r="B214" s="83">
        <v>207</v>
      </c>
      <c r="C214" s="25" t="s">
        <v>242</v>
      </c>
      <c r="D214" s="25" t="s">
        <v>242</v>
      </c>
      <c r="H214" s="86" t="s">
        <v>363</v>
      </c>
    </row>
    <row r="215" spans="1:8" ht="31.5">
      <c r="A215" s="49" t="s">
        <v>26</v>
      </c>
      <c r="B215" s="83">
        <v>208</v>
      </c>
      <c r="C215" s="25" t="s">
        <v>243</v>
      </c>
      <c r="D215" s="25" t="s">
        <v>243</v>
      </c>
      <c r="H215" s="86" t="s">
        <v>364</v>
      </c>
    </row>
    <row r="216" spans="1:8" ht="31.5">
      <c r="A216" s="49" t="s">
        <v>26</v>
      </c>
      <c r="B216" s="83">
        <v>209</v>
      </c>
      <c r="C216" s="25" t="s">
        <v>244</v>
      </c>
      <c r="D216" s="25" t="s">
        <v>244</v>
      </c>
      <c r="H216" s="86" t="s">
        <v>365</v>
      </c>
    </row>
    <row r="217" spans="1:8" ht="110.25">
      <c r="A217" s="49" t="s">
        <v>26</v>
      </c>
      <c r="B217" s="83">
        <v>210</v>
      </c>
      <c r="C217" s="25" t="s">
        <v>245</v>
      </c>
      <c r="D217" s="25" t="s">
        <v>245</v>
      </c>
      <c r="H217" s="86" t="s">
        <v>366</v>
      </c>
    </row>
    <row r="218" spans="1:8" ht="94.5">
      <c r="A218" s="49" t="s">
        <v>26</v>
      </c>
      <c r="B218" s="83">
        <v>211</v>
      </c>
      <c r="C218" s="25" t="s">
        <v>246</v>
      </c>
      <c r="D218" s="25" t="s">
        <v>246</v>
      </c>
      <c r="H218" s="86" t="s">
        <v>367</v>
      </c>
    </row>
    <row r="219" spans="1:8" ht="94.5">
      <c r="A219" s="49" t="s">
        <v>26</v>
      </c>
      <c r="B219" s="83">
        <v>212</v>
      </c>
      <c r="C219" s="25" t="s">
        <v>247</v>
      </c>
      <c r="D219" s="25" t="s">
        <v>247</v>
      </c>
      <c r="H219" s="86" t="s">
        <v>368</v>
      </c>
    </row>
    <row r="220" spans="1:8" ht="110.25">
      <c r="A220" s="49" t="s">
        <v>26</v>
      </c>
      <c r="B220" s="83">
        <v>213</v>
      </c>
      <c r="C220" s="25" t="s">
        <v>248</v>
      </c>
      <c r="D220" s="25" t="s">
        <v>248</v>
      </c>
      <c r="H220" s="86" t="s">
        <v>369</v>
      </c>
    </row>
    <row r="221" spans="1:8" ht="94.5">
      <c r="A221" s="49" t="s">
        <v>26</v>
      </c>
      <c r="B221" s="83">
        <v>214</v>
      </c>
      <c r="C221" s="25" t="s">
        <v>249</v>
      </c>
      <c r="D221" s="25" t="s">
        <v>249</v>
      </c>
      <c r="H221" s="86" t="s">
        <v>370</v>
      </c>
    </row>
    <row r="222" spans="1:8" ht="94.5">
      <c r="A222" s="49" t="s">
        <v>26</v>
      </c>
      <c r="B222" s="83">
        <v>215</v>
      </c>
      <c r="C222" s="25" t="s">
        <v>250</v>
      </c>
      <c r="D222" s="25" t="s">
        <v>250</v>
      </c>
      <c r="H222" s="86" t="s">
        <v>371</v>
      </c>
    </row>
    <row r="223" spans="1:8" ht="141.75">
      <c r="A223" s="49" t="s">
        <v>26</v>
      </c>
      <c r="B223" s="83">
        <v>216</v>
      </c>
      <c r="C223" s="25" t="s">
        <v>251</v>
      </c>
      <c r="D223" s="25" t="s">
        <v>251</v>
      </c>
      <c r="H223" s="86" t="s">
        <v>463</v>
      </c>
    </row>
    <row r="224" spans="1:8" ht="47.25">
      <c r="A224" s="49" t="s">
        <v>26</v>
      </c>
      <c r="B224" s="83">
        <v>217</v>
      </c>
      <c r="C224" s="25" t="s">
        <v>252</v>
      </c>
      <c r="D224" s="25" t="s">
        <v>252</v>
      </c>
      <c r="H224" s="86" t="s">
        <v>464</v>
      </c>
    </row>
    <row r="225" spans="1:8" ht="63">
      <c r="A225" s="49" t="s">
        <v>26</v>
      </c>
      <c r="B225" s="83">
        <v>218</v>
      </c>
      <c r="C225" s="25" t="s">
        <v>253</v>
      </c>
      <c r="D225" s="25" t="s">
        <v>253</v>
      </c>
      <c r="H225" s="86" t="s">
        <v>372</v>
      </c>
    </row>
    <row r="226" spans="1:8" ht="78.75">
      <c r="A226" s="49" t="s">
        <v>26</v>
      </c>
      <c r="B226" s="83">
        <v>219</v>
      </c>
      <c r="C226" s="25" t="s">
        <v>254</v>
      </c>
      <c r="D226" s="25" t="s">
        <v>254</v>
      </c>
      <c r="H226" s="86" t="s">
        <v>373</v>
      </c>
    </row>
    <row r="227" spans="1:8" ht="94.5">
      <c r="A227" s="49" t="s">
        <v>26</v>
      </c>
      <c r="B227" s="83">
        <v>220</v>
      </c>
      <c r="C227" s="25" t="s">
        <v>255</v>
      </c>
      <c r="D227" s="25" t="s">
        <v>255</v>
      </c>
      <c r="H227" s="86" t="s">
        <v>255</v>
      </c>
    </row>
    <row r="229" spans="1:17" s="66" customFormat="1" ht="21" customHeight="1">
      <c r="A229" s="65" t="s">
        <v>15</v>
      </c>
      <c r="E229" s="65"/>
      <c r="F229" s="65"/>
      <c r="G229" s="65"/>
      <c r="H229" s="67"/>
      <c r="I229" s="65"/>
      <c r="J229" s="65"/>
      <c r="K229" s="65"/>
      <c r="L229" s="65"/>
      <c r="M229" s="65"/>
      <c r="N229" s="65"/>
      <c r="O229" s="65"/>
      <c r="P229" s="65"/>
      <c r="Q229" s="65"/>
    </row>
    <row r="230" spans="1:17" s="66" customFormat="1" ht="18.75">
      <c r="A230" s="65"/>
      <c r="B230" s="68"/>
      <c r="C230" s="69"/>
      <c r="D230" s="70"/>
      <c r="E230" s="65"/>
      <c r="F230" s="65"/>
      <c r="G230" s="65"/>
      <c r="H230" s="67"/>
      <c r="I230" s="65"/>
      <c r="J230" s="65"/>
      <c r="K230" s="65"/>
      <c r="L230" s="65"/>
      <c r="M230" s="65"/>
      <c r="N230" s="65"/>
      <c r="O230" s="65"/>
      <c r="P230" s="65"/>
      <c r="Q230" s="65"/>
    </row>
    <row r="231" spans="1:17" s="66" customFormat="1" ht="18.75">
      <c r="A231" s="65" t="s">
        <v>16</v>
      </c>
      <c r="B231" s="65"/>
      <c r="C231" s="65"/>
      <c r="D231" s="65"/>
      <c r="E231" s="65"/>
      <c r="F231" s="65"/>
      <c r="G231" s="65"/>
      <c r="H231" s="67"/>
      <c r="I231" s="65"/>
      <c r="J231" s="65"/>
      <c r="K231" s="65"/>
      <c r="L231" s="65"/>
      <c r="M231" s="65"/>
      <c r="N231" s="65"/>
      <c r="O231" s="65"/>
      <c r="P231" s="65"/>
      <c r="Q231" s="65"/>
    </row>
    <row r="232" spans="1:17" ht="12.75">
      <c r="A232"/>
      <c r="B232"/>
      <c r="C232"/>
      <c r="D232"/>
      <c r="E232"/>
      <c r="F232"/>
      <c r="G232"/>
      <c r="H232" s="61"/>
      <c r="I232"/>
      <c r="J232"/>
      <c r="K232"/>
      <c r="L232"/>
      <c r="M232"/>
      <c r="N232"/>
      <c r="O232"/>
      <c r="P232"/>
      <c r="Q232"/>
    </row>
  </sheetData>
  <mergeCells count="8">
    <mergeCell ref="C1:K1"/>
    <mergeCell ref="D5:H5"/>
    <mergeCell ref="B7:D7"/>
    <mergeCell ref="D2:H2"/>
    <mergeCell ref="A3:C3"/>
    <mergeCell ref="D3:H3"/>
    <mergeCell ref="A4:C4"/>
    <mergeCell ref="D4:I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34"/>
  <sheetViews>
    <sheetView tabSelected="1" zoomScale="80" zoomScaleNormal="80" workbookViewId="0" topLeftCell="A1">
      <selection activeCell="E5" sqref="E5"/>
    </sheetView>
  </sheetViews>
  <sheetFormatPr defaultColWidth="9.140625" defaultRowHeight="12.75"/>
  <cols>
    <col min="1" max="1" width="3.421875" style="40" customWidth="1"/>
    <col min="2" max="2" width="5.7109375" style="40" customWidth="1"/>
    <col min="3" max="3" width="4.421875" style="40" customWidth="1"/>
    <col min="4" max="4" width="25.8515625" style="40" customWidth="1"/>
    <col min="5" max="5" width="15.7109375" style="56" customWidth="1"/>
    <col min="6" max="6" width="15.28125" style="57" customWidth="1"/>
    <col min="7" max="7" width="22.421875" style="14" customWidth="1"/>
    <col min="8" max="8" width="19.57421875" style="58" customWidth="1"/>
    <col min="9" max="9" width="19.57421875" style="40" customWidth="1"/>
    <col min="10" max="10" width="19.28125" style="40" customWidth="1"/>
    <col min="11" max="11" width="17.00390625" style="40" customWidth="1"/>
    <col min="12" max="12" width="30.00390625" style="40" customWidth="1"/>
    <col min="13" max="13" width="19.421875" style="41" customWidth="1"/>
    <col min="14" max="16384" width="9.140625" style="40" customWidth="1"/>
  </cols>
  <sheetData>
    <row r="1" spans="4:12" ht="12.75">
      <c r="D1" s="103" t="s">
        <v>28</v>
      </c>
      <c r="E1" s="103"/>
      <c r="F1" s="103"/>
      <c r="G1" s="103"/>
      <c r="H1" s="103"/>
      <c r="I1" s="103"/>
      <c r="J1" s="103"/>
      <c r="K1" s="103"/>
      <c r="L1" s="103"/>
    </row>
    <row r="2" spans="4:11" ht="12.75">
      <c r="D2" s="104" t="s">
        <v>17</v>
      </c>
      <c r="E2" s="104"/>
      <c r="F2" s="104"/>
      <c r="G2" s="104"/>
      <c r="H2" s="104"/>
      <c r="I2" s="104"/>
      <c r="J2" s="104"/>
      <c r="K2" s="73"/>
    </row>
    <row r="3" spans="2:12" ht="12.75">
      <c r="B3" s="105" t="s">
        <v>9</v>
      </c>
      <c r="C3" s="105"/>
      <c r="D3" s="105"/>
      <c r="E3" s="40" t="s">
        <v>27</v>
      </c>
      <c r="F3" s="40"/>
      <c r="G3" s="40"/>
      <c r="H3" s="40"/>
      <c r="K3" s="40" t="s">
        <v>10</v>
      </c>
      <c r="L3" s="40" t="s">
        <v>12</v>
      </c>
    </row>
    <row r="4" spans="1:13" s="45" customFormat="1" ht="46.9" customHeight="1">
      <c r="A4" s="42"/>
      <c r="B4" s="106" t="s">
        <v>8</v>
      </c>
      <c r="C4" s="106"/>
      <c r="D4" s="106"/>
      <c r="E4" s="113" t="s">
        <v>35</v>
      </c>
      <c r="F4" s="114"/>
      <c r="G4" s="114"/>
      <c r="H4" s="114"/>
      <c r="I4" s="114"/>
      <c r="J4" s="115"/>
      <c r="K4" s="43" t="s">
        <v>11</v>
      </c>
      <c r="L4" s="43" t="s">
        <v>13</v>
      </c>
      <c r="M4" s="44"/>
    </row>
    <row r="5" spans="1:13" s="46" customFormat="1" ht="20.1" customHeight="1">
      <c r="A5" s="42"/>
      <c r="E5" s="101"/>
      <c r="F5" s="101"/>
      <c r="G5" s="101"/>
      <c r="H5" s="101"/>
      <c r="I5" s="101"/>
      <c r="J5" s="12"/>
      <c r="K5" s="12"/>
      <c r="L5" s="12"/>
      <c r="M5" s="47"/>
    </row>
    <row r="6" spans="1:13" ht="31.5" customHeight="1">
      <c r="A6" s="48"/>
      <c r="B6" s="1" t="s">
        <v>2</v>
      </c>
      <c r="C6" s="1" t="s">
        <v>0</v>
      </c>
      <c r="D6" s="1" t="s">
        <v>1</v>
      </c>
      <c r="E6" s="13" t="s">
        <v>3</v>
      </c>
      <c r="F6" s="13" t="s">
        <v>18</v>
      </c>
      <c r="G6" s="13" t="s">
        <v>19</v>
      </c>
      <c r="H6" s="98" t="s">
        <v>20</v>
      </c>
      <c r="I6" s="98" t="s">
        <v>21</v>
      </c>
      <c r="J6" s="13" t="s">
        <v>22</v>
      </c>
      <c r="K6" s="13" t="s">
        <v>23</v>
      </c>
      <c r="L6" s="13" t="s">
        <v>24</v>
      </c>
      <c r="M6" s="37" t="s">
        <v>30</v>
      </c>
    </row>
    <row r="7" spans="1:13" ht="12.75">
      <c r="A7" s="48"/>
      <c r="B7" s="13">
        <v>1</v>
      </c>
      <c r="C7" s="102">
        <v>2</v>
      </c>
      <c r="D7" s="102"/>
      <c r="E7" s="102"/>
      <c r="F7" s="72">
        <v>3</v>
      </c>
      <c r="G7" s="72">
        <v>4</v>
      </c>
      <c r="H7" s="98">
        <v>5</v>
      </c>
      <c r="I7" s="98">
        <v>6</v>
      </c>
      <c r="J7" s="13">
        <v>7</v>
      </c>
      <c r="K7" s="13">
        <v>8</v>
      </c>
      <c r="L7" s="11">
        <v>9</v>
      </c>
      <c r="M7" s="38"/>
    </row>
    <row r="8" spans="1:13" ht="75" customHeight="1">
      <c r="A8" s="48"/>
      <c r="B8" s="49" t="s">
        <v>26</v>
      </c>
      <c r="C8" s="83">
        <v>1</v>
      </c>
      <c r="D8" s="50" t="s">
        <v>36</v>
      </c>
      <c r="E8" s="35" t="str">
        <f>D8</f>
        <v>Ac steril pentru holder 21 G</v>
      </c>
      <c r="F8" s="18" t="s">
        <v>31</v>
      </c>
      <c r="G8" s="34">
        <v>245400</v>
      </c>
      <c r="H8" s="100"/>
      <c r="I8" s="99"/>
      <c r="J8" s="15">
        <f>H8*G8</f>
        <v>0</v>
      </c>
      <c r="K8" s="15">
        <f>I8*G8</f>
        <v>0</v>
      </c>
      <c r="L8" s="16" t="s">
        <v>32</v>
      </c>
      <c r="M8" s="51">
        <v>146524.25</v>
      </c>
    </row>
    <row r="9" spans="2:13" ht="63">
      <c r="B9" s="49" t="s">
        <v>26</v>
      </c>
      <c r="C9" s="83">
        <v>2</v>
      </c>
      <c r="D9" s="50" t="s">
        <v>37</v>
      </c>
      <c r="E9" s="35" t="str">
        <f aca="true" t="shared" si="0" ref="E9:E72">D9</f>
        <v>Ac steril pentru puncție (fluturaș).23G</v>
      </c>
      <c r="F9" s="18" t="s">
        <v>31</v>
      </c>
      <c r="G9" s="34">
        <v>42654</v>
      </c>
      <c r="H9" s="99"/>
      <c r="I9" s="99"/>
      <c r="J9" s="15">
        <f aca="true" t="shared" si="1" ref="J9:J72">H9*G9</f>
        <v>0</v>
      </c>
      <c r="K9" s="15">
        <f aca="true" t="shared" si="2" ref="K9:K72">I9*G9</f>
        <v>0</v>
      </c>
      <c r="L9" s="16" t="s">
        <v>32</v>
      </c>
      <c r="M9" s="51">
        <v>56303.280000000006</v>
      </c>
    </row>
    <row r="10" spans="2:13" ht="75" customHeight="1">
      <c r="B10" s="49" t="s">
        <v>26</v>
      </c>
      <c r="C10" s="83">
        <v>3</v>
      </c>
      <c r="D10" s="50" t="s">
        <v>38</v>
      </c>
      <c r="E10" s="35" t="str">
        <f t="shared" si="0"/>
        <v xml:space="preserve">Ace subțire. cu canulă transparentă. cu lumen lărgit 21G  </v>
      </c>
      <c r="F10" s="18" t="s">
        <v>31</v>
      </c>
      <c r="G10" s="34">
        <v>70550</v>
      </c>
      <c r="H10" s="99"/>
      <c r="I10" s="99"/>
      <c r="J10" s="15">
        <f t="shared" si="1"/>
        <v>0</v>
      </c>
      <c r="K10" s="15">
        <f t="shared" si="2"/>
        <v>0</v>
      </c>
      <c r="L10" s="16" t="s">
        <v>32</v>
      </c>
      <c r="M10" s="51">
        <v>112809.45</v>
      </c>
    </row>
    <row r="11" spans="2:13" ht="63">
      <c r="B11" s="49" t="s">
        <v>26</v>
      </c>
      <c r="C11" s="83">
        <v>4</v>
      </c>
      <c r="D11" s="50" t="s">
        <v>39</v>
      </c>
      <c r="E11" s="35" t="str">
        <f t="shared" si="0"/>
        <v>Ansa bacteriologică 10 mkl albastre</v>
      </c>
      <c r="F11" s="18" t="s">
        <v>31</v>
      </c>
      <c r="G11" s="34">
        <v>18600</v>
      </c>
      <c r="H11" s="99"/>
      <c r="I11" s="99"/>
      <c r="J11" s="15">
        <f t="shared" si="1"/>
        <v>0</v>
      </c>
      <c r="K11" s="15">
        <f t="shared" si="2"/>
        <v>0</v>
      </c>
      <c r="L11" s="16" t="s">
        <v>32</v>
      </c>
      <c r="M11" s="51">
        <v>6249.6</v>
      </c>
    </row>
    <row r="12" spans="2:13" ht="75">
      <c r="B12" s="49" t="s">
        <v>26</v>
      </c>
      <c r="C12" s="83">
        <v>5</v>
      </c>
      <c r="D12" s="50" t="s">
        <v>40</v>
      </c>
      <c r="E12" s="35" t="str">
        <f t="shared" si="0"/>
        <v>Ansa bacteriologică d=4 mm.10mkl sterila din polistirol</v>
      </c>
      <c r="F12" s="18" t="s">
        <v>31</v>
      </c>
      <c r="G12" s="34">
        <v>87800</v>
      </c>
      <c r="H12" s="99"/>
      <c r="I12" s="99"/>
      <c r="J12" s="15">
        <f t="shared" si="1"/>
        <v>0</v>
      </c>
      <c r="K12" s="15">
        <f t="shared" si="2"/>
        <v>0</v>
      </c>
      <c r="L12" s="16" t="s">
        <v>32</v>
      </c>
      <c r="M12" s="51">
        <v>36305.299999999996</v>
      </c>
    </row>
    <row r="13" spans="2:13" ht="63">
      <c r="B13" s="49" t="s">
        <v>26</v>
      </c>
      <c r="C13" s="83">
        <v>6</v>
      </c>
      <c r="D13" s="50" t="s">
        <v>41</v>
      </c>
      <c r="E13" s="35" t="str">
        <f t="shared" si="0"/>
        <v>Ansa bacteriologică din nihrom d=1 mm</v>
      </c>
      <c r="F13" s="18" t="s">
        <v>31</v>
      </c>
      <c r="G13" s="34">
        <v>167</v>
      </c>
      <c r="H13" s="99"/>
      <c r="I13" s="99"/>
      <c r="J13" s="15">
        <f t="shared" si="1"/>
        <v>0</v>
      </c>
      <c r="K13" s="15">
        <f t="shared" si="2"/>
        <v>0</v>
      </c>
      <c r="L13" s="16" t="s">
        <v>32</v>
      </c>
      <c r="M13" s="51">
        <v>1736.8</v>
      </c>
    </row>
    <row r="14" spans="2:13" ht="63">
      <c r="B14" s="49" t="s">
        <v>26</v>
      </c>
      <c r="C14" s="83">
        <v>7</v>
      </c>
      <c r="D14" s="50" t="s">
        <v>42</v>
      </c>
      <c r="E14" s="35" t="str">
        <f t="shared" si="0"/>
        <v>Ansa bacteriologică din nihrom d=2 mm</v>
      </c>
      <c r="F14" s="18" t="s">
        <v>31</v>
      </c>
      <c r="G14" s="34">
        <v>5163</v>
      </c>
      <c r="H14" s="99"/>
      <c r="I14" s="99"/>
      <c r="J14" s="15">
        <f t="shared" si="1"/>
        <v>0</v>
      </c>
      <c r="K14" s="15">
        <f t="shared" si="2"/>
        <v>0</v>
      </c>
      <c r="L14" s="16" t="s">
        <v>32</v>
      </c>
      <c r="M14" s="51">
        <v>53695.200000000004</v>
      </c>
    </row>
    <row r="15" spans="2:13" ht="63">
      <c r="B15" s="49" t="s">
        <v>26</v>
      </c>
      <c r="C15" s="83">
        <v>8</v>
      </c>
      <c r="D15" s="50" t="s">
        <v>43</v>
      </c>
      <c r="E15" s="35" t="str">
        <f t="shared" si="0"/>
        <v xml:space="preserve">Ansa bacteriologică din nihrom d=4 mm.10mkl </v>
      </c>
      <c r="F15" s="18" t="s">
        <v>31</v>
      </c>
      <c r="G15" s="34">
        <v>69</v>
      </c>
      <c r="H15" s="99"/>
      <c r="I15" s="99"/>
      <c r="J15" s="15">
        <f t="shared" si="1"/>
        <v>0</v>
      </c>
      <c r="K15" s="15">
        <f t="shared" si="2"/>
        <v>0</v>
      </c>
      <c r="L15" s="16" t="s">
        <v>32</v>
      </c>
      <c r="M15" s="51">
        <v>862.5</v>
      </c>
    </row>
    <row r="16" spans="2:13" ht="63">
      <c r="B16" s="49" t="s">
        <v>26</v>
      </c>
      <c r="C16" s="83">
        <v>9</v>
      </c>
      <c r="D16" s="50" t="s">
        <v>44</v>
      </c>
      <c r="E16" s="35" t="str">
        <f t="shared" si="0"/>
        <v>Bastonase de sticla</v>
      </c>
      <c r="F16" s="18" t="s">
        <v>31</v>
      </c>
      <c r="G16" s="34">
        <v>9335</v>
      </c>
      <c r="H16" s="99"/>
      <c r="I16" s="99"/>
      <c r="J16" s="15">
        <f t="shared" si="1"/>
        <v>0</v>
      </c>
      <c r="K16" s="15">
        <f t="shared" si="2"/>
        <v>0</v>
      </c>
      <c r="L16" s="16" t="s">
        <v>32</v>
      </c>
      <c r="M16" s="51">
        <v>20231.38</v>
      </c>
    </row>
    <row r="17" spans="2:13" ht="63">
      <c r="B17" s="49" t="s">
        <v>26</v>
      </c>
      <c r="C17" s="83">
        <v>10</v>
      </c>
      <c r="D17" s="50" t="s">
        <v>45</v>
      </c>
      <c r="E17" s="35" t="str">
        <f t="shared" si="0"/>
        <v>Bețișoare din lemn (dur) cu vată. în ambalaj</v>
      </c>
      <c r="F17" s="18" t="s">
        <v>31</v>
      </c>
      <c r="G17" s="34">
        <v>51555</v>
      </c>
      <c r="H17" s="97"/>
      <c r="I17" s="97"/>
      <c r="J17" s="15">
        <f t="shared" si="1"/>
        <v>0</v>
      </c>
      <c r="K17" s="15">
        <f t="shared" si="2"/>
        <v>0</v>
      </c>
      <c r="L17" s="16" t="s">
        <v>32</v>
      </c>
      <c r="M17" s="51">
        <v>5606.61</v>
      </c>
    </row>
    <row r="18" spans="2:13" ht="75">
      <c r="B18" s="49" t="s">
        <v>26</v>
      </c>
      <c r="C18" s="83">
        <v>11</v>
      </c>
      <c r="D18" s="50" t="s">
        <v>46</v>
      </c>
      <c r="E18" s="35" t="str">
        <f t="shared" si="0"/>
        <v>Calculator de laborator pentru numărarea formulei leucocitară</v>
      </c>
      <c r="F18" s="18" t="s">
        <v>31</v>
      </c>
      <c r="G18" s="34">
        <v>30</v>
      </c>
      <c r="H18" s="97"/>
      <c r="I18" s="97"/>
      <c r="J18" s="15">
        <f t="shared" si="1"/>
        <v>0</v>
      </c>
      <c r="K18" s="15">
        <f t="shared" si="2"/>
        <v>0</v>
      </c>
      <c r="L18" s="16" t="s">
        <v>32</v>
      </c>
      <c r="M18" s="39">
        <v>86376</v>
      </c>
    </row>
    <row r="19" spans="2:13" ht="63">
      <c r="B19" s="49" t="s">
        <v>26</v>
      </c>
      <c r="C19" s="83">
        <v>12</v>
      </c>
      <c r="D19" s="50" t="s">
        <v>47</v>
      </c>
      <c r="E19" s="35" t="str">
        <f t="shared" si="0"/>
        <v>Camera Goreaev</v>
      </c>
      <c r="F19" s="18" t="s">
        <v>31</v>
      </c>
      <c r="G19" s="34">
        <v>124</v>
      </c>
      <c r="H19" s="97"/>
      <c r="I19" s="97"/>
      <c r="J19" s="15">
        <f t="shared" si="1"/>
        <v>0</v>
      </c>
      <c r="K19" s="15">
        <f t="shared" si="2"/>
        <v>0</v>
      </c>
      <c r="L19" s="16" t="s">
        <v>32</v>
      </c>
      <c r="M19" s="39">
        <v>19701.12</v>
      </c>
    </row>
    <row r="20" spans="2:13" ht="63">
      <c r="B20" s="49" t="s">
        <v>26</v>
      </c>
      <c r="C20" s="83">
        <v>13</v>
      </c>
      <c r="D20" s="50" t="s">
        <v>48</v>
      </c>
      <c r="E20" s="35" t="str">
        <f t="shared" si="0"/>
        <v>Camera pentru calcularea sedimentului urinar (1x100)</v>
      </c>
      <c r="F20" s="18" t="s">
        <v>31</v>
      </c>
      <c r="G20" s="34">
        <v>75400</v>
      </c>
      <c r="H20" s="97"/>
      <c r="I20" s="97"/>
      <c r="J20" s="15">
        <f t="shared" si="1"/>
        <v>0</v>
      </c>
      <c r="K20" s="15">
        <f t="shared" si="2"/>
        <v>0</v>
      </c>
      <c r="L20" s="16" t="s">
        <v>32</v>
      </c>
      <c r="M20" s="39">
        <v>609232.0000000001</v>
      </c>
    </row>
    <row r="21" spans="2:13" ht="90">
      <c r="B21" s="49" t="s">
        <v>26</v>
      </c>
      <c r="C21" s="83">
        <v>14</v>
      </c>
      <c r="D21" s="50" t="s">
        <v>49</v>
      </c>
      <c r="E21" s="35" t="str">
        <f t="shared" si="0"/>
        <v>Eprubetă pentru colectarea sângelui capilar  (K3EDTA).  volum de singe 100 mkl</v>
      </c>
      <c r="F21" s="18" t="s">
        <v>31</v>
      </c>
      <c r="G21" s="34">
        <v>80170</v>
      </c>
      <c r="H21" s="97"/>
      <c r="I21" s="97"/>
      <c r="J21" s="15">
        <f t="shared" si="1"/>
        <v>0</v>
      </c>
      <c r="K21" s="15">
        <f t="shared" si="2"/>
        <v>0</v>
      </c>
      <c r="L21" s="16" t="s">
        <v>32</v>
      </c>
      <c r="M21" s="39">
        <v>143303.88</v>
      </c>
    </row>
    <row r="22" spans="2:13" ht="90">
      <c r="B22" s="49" t="s">
        <v>26</v>
      </c>
      <c r="C22" s="83">
        <v>15</v>
      </c>
      <c r="D22" s="50" t="s">
        <v>50</v>
      </c>
      <c r="E22" s="35" t="str">
        <f t="shared" si="0"/>
        <v>Eprubetă pentru colectarea sângelui capilar  (K3EDTA).  volum de singe 250 mkl</v>
      </c>
      <c r="F22" s="18" t="s">
        <v>31</v>
      </c>
      <c r="G22" s="34">
        <v>225950</v>
      </c>
      <c r="H22" s="97"/>
      <c r="I22" s="97"/>
      <c r="J22" s="15">
        <f t="shared" si="1"/>
        <v>0</v>
      </c>
      <c r="K22" s="15">
        <f t="shared" si="2"/>
        <v>0</v>
      </c>
      <c r="L22" s="16" t="s">
        <v>32</v>
      </c>
      <c r="M22" s="39">
        <v>327627.5</v>
      </c>
    </row>
    <row r="23" spans="2:13" ht="63">
      <c r="B23" s="49" t="s">
        <v>26</v>
      </c>
      <c r="C23" s="83">
        <v>16</v>
      </c>
      <c r="D23" s="50" t="s">
        <v>51</v>
      </c>
      <c r="E23" s="35" t="str">
        <f t="shared" si="0"/>
        <v>Capilare Sali  0.02 ml</v>
      </c>
      <c r="F23" s="18" t="s">
        <v>31</v>
      </c>
      <c r="G23" s="34">
        <v>679</v>
      </c>
      <c r="H23" s="97"/>
      <c r="I23" s="97"/>
      <c r="J23" s="15">
        <f t="shared" si="1"/>
        <v>0</v>
      </c>
      <c r="K23" s="15">
        <f t="shared" si="2"/>
        <v>0</v>
      </c>
      <c r="L23" s="16" t="s">
        <v>32</v>
      </c>
      <c r="M23" s="39">
        <v>2716</v>
      </c>
    </row>
    <row r="24" spans="2:13" ht="63">
      <c r="B24" s="49" t="s">
        <v>26</v>
      </c>
      <c r="C24" s="83">
        <v>17</v>
      </c>
      <c r="D24" s="50" t="s">
        <v>52</v>
      </c>
      <c r="E24" s="35" t="str">
        <f t="shared" si="0"/>
        <v>Capilare Sali  0.05 ml</v>
      </c>
      <c r="F24" s="18" t="s">
        <v>31</v>
      </c>
      <c r="G24" s="34">
        <v>25</v>
      </c>
      <c r="H24" s="97"/>
      <c r="I24" s="97"/>
      <c r="J24" s="15">
        <f t="shared" si="1"/>
        <v>0</v>
      </c>
      <c r="K24" s="15">
        <f t="shared" si="2"/>
        <v>0</v>
      </c>
      <c r="L24" s="16" t="s">
        <v>32</v>
      </c>
      <c r="M24" s="39">
        <v>293.75</v>
      </c>
    </row>
    <row r="25" spans="2:13" ht="63">
      <c r="B25" s="49" t="s">
        <v>26</v>
      </c>
      <c r="C25" s="83">
        <v>18</v>
      </c>
      <c r="D25" s="50" t="s">
        <v>53</v>
      </c>
      <c r="E25" s="35" t="str">
        <f t="shared" si="0"/>
        <v>Cateter IUI steril</v>
      </c>
      <c r="F25" s="18" t="s">
        <v>31</v>
      </c>
      <c r="G25" s="34">
        <v>100</v>
      </c>
      <c r="H25" s="97"/>
      <c r="I25" s="97"/>
      <c r="J25" s="15">
        <f t="shared" si="1"/>
        <v>0</v>
      </c>
      <c r="K25" s="15">
        <f t="shared" si="2"/>
        <v>0</v>
      </c>
      <c r="L25" s="16" t="s">
        <v>32</v>
      </c>
      <c r="M25" s="39">
        <v>7650</v>
      </c>
    </row>
    <row r="26" spans="2:13" ht="63">
      <c r="B26" s="49" t="s">
        <v>26</v>
      </c>
      <c r="C26" s="83">
        <v>19</v>
      </c>
      <c r="D26" s="50" t="s">
        <v>54</v>
      </c>
      <c r="E26" s="35" t="str">
        <f t="shared" si="0"/>
        <v>Chiuvete pentru spectrofotometrie 4.5 ml</v>
      </c>
      <c r="F26" s="18" t="s">
        <v>31</v>
      </c>
      <c r="G26" s="34">
        <v>5229</v>
      </c>
      <c r="H26" s="97"/>
      <c r="I26" s="97"/>
      <c r="J26" s="15">
        <f t="shared" si="1"/>
        <v>0</v>
      </c>
      <c r="K26" s="15">
        <f t="shared" si="2"/>
        <v>0</v>
      </c>
      <c r="L26" s="16" t="s">
        <v>32</v>
      </c>
      <c r="M26" s="39">
        <v>4043.7600000000007</v>
      </c>
    </row>
    <row r="27" spans="2:13" ht="63">
      <c r="B27" s="49" t="s">
        <v>26</v>
      </c>
      <c r="C27" s="83">
        <v>20</v>
      </c>
      <c r="D27" s="50" t="s">
        <v>55</v>
      </c>
      <c r="E27" s="35" t="str">
        <f t="shared" si="0"/>
        <v>Cilindru din plastic 50ml</v>
      </c>
      <c r="F27" s="18" t="s">
        <v>31</v>
      </c>
      <c r="G27" s="34">
        <v>27</v>
      </c>
      <c r="H27" s="97"/>
      <c r="I27" s="97"/>
      <c r="J27" s="15">
        <f t="shared" si="1"/>
        <v>0</v>
      </c>
      <c r="K27" s="15">
        <f t="shared" si="2"/>
        <v>0</v>
      </c>
      <c r="L27" s="16" t="s">
        <v>32</v>
      </c>
      <c r="M27" s="39">
        <v>872.0999999999999</v>
      </c>
    </row>
    <row r="28" spans="2:13" ht="63">
      <c r="B28" s="49" t="s">
        <v>26</v>
      </c>
      <c r="C28" s="83">
        <v>21</v>
      </c>
      <c r="D28" s="50" t="s">
        <v>56</v>
      </c>
      <c r="E28" s="35" t="str">
        <f t="shared" si="0"/>
        <v>Cilindru din plastic. gradat 100 ml</v>
      </c>
      <c r="F28" s="18" t="s">
        <v>31</v>
      </c>
      <c r="G28" s="34">
        <v>48</v>
      </c>
      <c r="H28" s="97"/>
      <c r="I28" s="97"/>
      <c r="J28" s="15">
        <f t="shared" si="1"/>
        <v>0</v>
      </c>
      <c r="K28" s="15">
        <f t="shared" si="2"/>
        <v>0</v>
      </c>
      <c r="L28" s="16" t="s">
        <v>32</v>
      </c>
      <c r="M28" s="39">
        <v>2002.56</v>
      </c>
    </row>
    <row r="29" spans="2:13" ht="63">
      <c r="B29" s="49" t="s">
        <v>26</v>
      </c>
      <c r="C29" s="83">
        <v>22</v>
      </c>
      <c r="D29" s="50" t="s">
        <v>57</v>
      </c>
      <c r="E29" s="35" t="str">
        <f t="shared" si="0"/>
        <v xml:space="preserve">Cilindru din sticlă. gradat. 300ml </v>
      </c>
      <c r="F29" s="18" t="s">
        <v>31</v>
      </c>
      <c r="G29" s="34">
        <v>26</v>
      </c>
      <c r="H29" s="97"/>
      <c r="I29" s="97"/>
      <c r="J29" s="15">
        <f t="shared" si="1"/>
        <v>0</v>
      </c>
      <c r="K29" s="15">
        <f t="shared" si="2"/>
        <v>0</v>
      </c>
      <c r="L29" s="16" t="s">
        <v>32</v>
      </c>
      <c r="M29" s="39">
        <v>2600</v>
      </c>
    </row>
    <row r="30" spans="2:13" ht="63">
      <c r="B30" s="49" t="s">
        <v>26</v>
      </c>
      <c r="C30" s="83">
        <v>23</v>
      </c>
      <c r="D30" s="50" t="s">
        <v>58</v>
      </c>
      <c r="E30" s="35" t="str">
        <f t="shared" si="0"/>
        <v>Cilindru sticlă cu năsuc. gradat 100 ml</v>
      </c>
      <c r="F30" s="18" t="s">
        <v>31</v>
      </c>
      <c r="G30" s="34">
        <v>30</v>
      </c>
      <c r="H30" s="97"/>
      <c r="I30" s="97"/>
      <c r="J30" s="15">
        <f t="shared" si="1"/>
        <v>0</v>
      </c>
      <c r="K30" s="15">
        <f t="shared" si="2"/>
        <v>0</v>
      </c>
      <c r="L30" s="16" t="s">
        <v>32</v>
      </c>
      <c r="M30" s="39">
        <v>1266</v>
      </c>
    </row>
    <row r="31" spans="2:13" ht="63">
      <c r="B31" s="49" t="s">
        <v>26</v>
      </c>
      <c r="C31" s="83">
        <v>24</v>
      </c>
      <c r="D31" s="50" t="s">
        <v>59</v>
      </c>
      <c r="E31" s="35" t="str">
        <f t="shared" si="0"/>
        <v>Cilindru sticlă cu năsuc. gradat 1000 ml</v>
      </c>
      <c r="F31" s="18" t="s">
        <v>31</v>
      </c>
      <c r="G31" s="34">
        <v>22</v>
      </c>
      <c r="H31" s="97"/>
      <c r="I31" s="97"/>
      <c r="J31" s="15">
        <f t="shared" si="1"/>
        <v>0</v>
      </c>
      <c r="K31" s="15">
        <f t="shared" si="2"/>
        <v>0</v>
      </c>
      <c r="L31" s="16" t="s">
        <v>32</v>
      </c>
      <c r="M31" s="39">
        <v>6223.36</v>
      </c>
    </row>
    <row r="32" spans="2:13" ht="63">
      <c r="B32" s="49" t="s">
        <v>26</v>
      </c>
      <c r="C32" s="83">
        <v>25</v>
      </c>
      <c r="D32" s="50" t="s">
        <v>60</v>
      </c>
      <c r="E32" s="35" t="str">
        <f t="shared" si="0"/>
        <v>Cilindru sticlă cu năsuc. gradat 250 ml</v>
      </c>
      <c r="F32" s="18" t="s">
        <v>31</v>
      </c>
      <c r="G32" s="34">
        <v>11</v>
      </c>
      <c r="H32" s="97"/>
      <c r="I32" s="97"/>
      <c r="J32" s="15">
        <f t="shared" si="1"/>
        <v>0</v>
      </c>
      <c r="K32" s="15">
        <f t="shared" si="2"/>
        <v>0</v>
      </c>
      <c r="L32" s="16" t="s">
        <v>32</v>
      </c>
      <c r="M32" s="39">
        <v>683.21</v>
      </c>
    </row>
    <row r="33" spans="2:13" ht="63">
      <c r="B33" s="49" t="s">
        <v>26</v>
      </c>
      <c r="C33" s="83">
        <v>26</v>
      </c>
      <c r="D33" s="50" t="s">
        <v>61</v>
      </c>
      <c r="E33" s="35" t="str">
        <f t="shared" si="0"/>
        <v>Cilindru sticlă cu năsuc. gradat 50 ml</v>
      </c>
      <c r="F33" s="18" t="s">
        <v>31</v>
      </c>
      <c r="G33" s="34">
        <v>29</v>
      </c>
      <c r="H33" s="97"/>
      <c r="I33" s="97"/>
      <c r="J33" s="15">
        <f t="shared" si="1"/>
        <v>0</v>
      </c>
      <c r="K33" s="15">
        <f t="shared" si="2"/>
        <v>0</v>
      </c>
      <c r="L33" s="16" t="s">
        <v>32</v>
      </c>
      <c r="M33" s="39">
        <v>920.61</v>
      </c>
    </row>
    <row r="34" spans="2:13" ht="63">
      <c r="B34" s="49" t="s">
        <v>26</v>
      </c>
      <c r="C34" s="83">
        <v>27</v>
      </c>
      <c r="D34" s="50" t="s">
        <v>62</v>
      </c>
      <c r="E34" s="35" t="str">
        <f t="shared" si="0"/>
        <v>Cilindru sticlă cu năsuc. gradat 500 ml</v>
      </c>
      <c r="F34" s="18" t="s">
        <v>31</v>
      </c>
      <c r="G34" s="34">
        <v>17</v>
      </c>
      <c r="H34" s="97"/>
      <c r="I34" s="97"/>
      <c r="J34" s="15">
        <f t="shared" si="1"/>
        <v>0</v>
      </c>
      <c r="K34" s="15">
        <f t="shared" si="2"/>
        <v>0</v>
      </c>
      <c r="L34" s="16" t="s">
        <v>32</v>
      </c>
      <c r="M34" s="39">
        <v>1783.25</v>
      </c>
    </row>
    <row r="35" spans="2:13" ht="63">
      <c r="B35" s="49" t="s">
        <v>26</v>
      </c>
      <c r="C35" s="83">
        <v>28</v>
      </c>
      <c r="D35" s="50" t="s">
        <v>63</v>
      </c>
      <c r="E35" s="35" t="str">
        <f t="shared" si="0"/>
        <v>Colbă cotată 100 ml</v>
      </c>
      <c r="F35" s="18" t="s">
        <v>31</v>
      </c>
      <c r="G35" s="34">
        <v>14</v>
      </c>
      <c r="H35" s="97"/>
      <c r="I35" s="97"/>
      <c r="J35" s="15">
        <f t="shared" si="1"/>
        <v>0</v>
      </c>
      <c r="K35" s="15">
        <f t="shared" si="2"/>
        <v>0</v>
      </c>
      <c r="L35" s="16" t="s">
        <v>32</v>
      </c>
      <c r="M35" s="39">
        <v>1584.5</v>
      </c>
    </row>
    <row r="36" spans="2:13" ht="63">
      <c r="B36" s="49" t="s">
        <v>26</v>
      </c>
      <c r="C36" s="83">
        <v>29</v>
      </c>
      <c r="D36" s="50" t="s">
        <v>64</v>
      </c>
      <c r="E36" s="35" t="str">
        <f t="shared" si="0"/>
        <v>Colbă cotată 1000 ml</v>
      </c>
      <c r="F36" s="18" t="s">
        <v>31</v>
      </c>
      <c r="G36" s="34">
        <v>26</v>
      </c>
      <c r="H36" s="97"/>
      <c r="I36" s="97"/>
      <c r="J36" s="15">
        <f t="shared" si="1"/>
        <v>0</v>
      </c>
      <c r="K36" s="15">
        <f t="shared" si="2"/>
        <v>0</v>
      </c>
      <c r="L36" s="16" t="s">
        <v>32</v>
      </c>
      <c r="M36" s="39">
        <v>7805.16</v>
      </c>
    </row>
    <row r="37" spans="2:13" ht="63">
      <c r="B37" s="49" t="s">
        <v>26</v>
      </c>
      <c r="C37" s="83">
        <v>30</v>
      </c>
      <c r="D37" s="50" t="s">
        <v>65</v>
      </c>
      <c r="E37" s="35" t="str">
        <f t="shared" si="0"/>
        <v>Colbă cotată 250 ml</v>
      </c>
      <c r="F37" s="18" t="s">
        <v>31</v>
      </c>
      <c r="G37" s="34">
        <v>6</v>
      </c>
      <c r="H37" s="97"/>
      <c r="I37" s="97"/>
      <c r="J37" s="15">
        <f t="shared" si="1"/>
        <v>0</v>
      </c>
      <c r="K37" s="15">
        <f t="shared" si="2"/>
        <v>0</v>
      </c>
      <c r="L37" s="16" t="s">
        <v>32</v>
      </c>
      <c r="M37" s="39">
        <v>1200.8</v>
      </c>
    </row>
    <row r="38" spans="2:13" ht="63">
      <c r="B38" s="49" t="s">
        <v>26</v>
      </c>
      <c r="C38" s="83">
        <v>31</v>
      </c>
      <c r="D38" s="50" t="s">
        <v>66</v>
      </c>
      <c r="E38" s="35" t="str">
        <f t="shared" si="0"/>
        <v>Colbă cotată 50 ml</v>
      </c>
      <c r="F38" s="18" t="s">
        <v>31</v>
      </c>
      <c r="G38" s="34">
        <v>24</v>
      </c>
      <c r="H38" s="97"/>
      <c r="I38" s="97"/>
      <c r="J38" s="15">
        <f t="shared" si="1"/>
        <v>0</v>
      </c>
      <c r="K38" s="15">
        <f t="shared" si="2"/>
        <v>0</v>
      </c>
      <c r="L38" s="16" t="s">
        <v>32</v>
      </c>
      <c r="M38" s="39">
        <v>2908.8</v>
      </c>
    </row>
    <row r="39" spans="2:13" ht="63">
      <c r="B39" s="49" t="s">
        <v>26</v>
      </c>
      <c r="C39" s="83">
        <v>32</v>
      </c>
      <c r="D39" s="50" t="s">
        <v>67</v>
      </c>
      <c r="E39" s="35" t="str">
        <f t="shared" si="0"/>
        <v>Colbă cotată 500 ml</v>
      </c>
      <c r="F39" s="18" t="s">
        <v>31</v>
      </c>
      <c r="G39" s="34">
        <v>13</v>
      </c>
      <c r="H39" s="97"/>
      <c r="I39" s="97"/>
      <c r="J39" s="15">
        <f t="shared" si="1"/>
        <v>0</v>
      </c>
      <c r="K39" s="15">
        <f t="shared" si="2"/>
        <v>0</v>
      </c>
      <c r="L39" s="16" t="s">
        <v>32</v>
      </c>
      <c r="M39" s="39">
        <v>3104.4</v>
      </c>
    </row>
    <row r="40" spans="2:13" ht="63">
      <c r="B40" s="49" t="s">
        <v>26</v>
      </c>
      <c r="C40" s="83">
        <v>33</v>
      </c>
      <c r="D40" s="50" t="s">
        <v>68</v>
      </c>
      <c r="E40" s="35" t="str">
        <f t="shared" si="0"/>
        <v>Colbe termolabile  100 ml</v>
      </c>
      <c r="F40" s="18" t="s">
        <v>31</v>
      </c>
      <c r="G40" s="34">
        <v>20</v>
      </c>
      <c r="H40" s="97"/>
      <c r="I40" s="97"/>
      <c r="J40" s="15">
        <f t="shared" si="1"/>
        <v>0</v>
      </c>
      <c r="K40" s="15">
        <f t="shared" si="2"/>
        <v>0</v>
      </c>
      <c r="L40" s="16" t="s">
        <v>32</v>
      </c>
      <c r="M40" s="39">
        <v>556.4</v>
      </c>
    </row>
    <row r="41" spans="2:13" ht="63">
      <c r="B41" s="49" t="s">
        <v>26</v>
      </c>
      <c r="C41" s="83">
        <v>34</v>
      </c>
      <c r="D41" s="50" t="s">
        <v>69</v>
      </c>
      <c r="E41" s="35" t="str">
        <f t="shared" si="0"/>
        <v>Colbe termolabile 250 ml</v>
      </c>
      <c r="F41" s="18" t="s">
        <v>31</v>
      </c>
      <c r="G41" s="34">
        <v>22</v>
      </c>
      <c r="H41" s="97"/>
      <c r="I41" s="97"/>
      <c r="J41" s="15">
        <f t="shared" si="1"/>
        <v>0</v>
      </c>
      <c r="K41" s="15">
        <f t="shared" si="2"/>
        <v>0</v>
      </c>
      <c r="L41" s="16" t="s">
        <v>32</v>
      </c>
      <c r="M41" s="39">
        <v>1940.6200000000001</v>
      </c>
    </row>
    <row r="42" spans="2:13" ht="63">
      <c r="B42" s="49" t="s">
        <v>26</v>
      </c>
      <c r="C42" s="83">
        <v>35</v>
      </c>
      <c r="D42" s="50" t="s">
        <v>70</v>
      </c>
      <c r="E42" s="35" t="str">
        <f t="shared" si="0"/>
        <v>Colbe termolabile 50 ml</v>
      </c>
      <c r="F42" s="18" t="s">
        <v>31</v>
      </c>
      <c r="G42" s="34">
        <v>4</v>
      </c>
      <c r="H42" s="97"/>
      <c r="I42" s="97"/>
      <c r="J42" s="15">
        <f t="shared" si="1"/>
        <v>0</v>
      </c>
      <c r="K42" s="15">
        <f t="shared" si="2"/>
        <v>0</v>
      </c>
      <c r="L42" s="16" t="s">
        <v>32</v>
      </c>
      <c r="M42" s="39">
        <v>95.84</v>
      </c>
    </row>
    <row r="43" spans="2:13" ht="63">
      <c r="B43" s="49" t="s">
        <v>26</v>
      </c>
      <c r="C43" s="83">
        <v>36</v>
      </c>
      <c r="D43" s="50" t="s">
        <v>71</v>
      </c>
      <c r="E43" s="35" t="str">
        <f t="shared" si="0"/>
        <v>Colbe termolabile 500 ml</v>
      </c>
      <c r="F43" s="18" t="s">
        <v>31</v>
      </c>
      <c r="G43" s="34">
        <v>24</v>
      </c>
      <c r="H43" s="97"/>
      <c r="I43" s="97"/>
      <c r="J43" s="15">
        <f t="shared" si="1"/>
        <v>0</v>
      </c>
      <c r="K43" s="15">
        <f t="shared" si="2"/>
        <v>0</v>
      </c>
      <c r="L43" s="16" t="s">
        <v>32</v>
      </c>
      <c r="M43" s="39">
        <v>705.6</v>
      </c>
    </row>
    <row r="44" spans="2:13" ht="75">
      <c r="B44" s="49" t="s">
        <v>26</v>
      </c>
      <c r="C44" s="83">
        <v>37</v>
      </c>
      <c r="D44" s="50" t="s">
        <v>72</v>
      </c>
      <c r="E44" s="35" t="str">
        <f t="shared" si="0"/>
        <v>Container  pentru colectarea specimenelor biologice (30 ml)</v>
      </c>
      <c r="F44" s="18" t="s">
        <v>31</v>
      </c>
      <c r="G44" s="34">
        <v>4502</v>
      </c>
      <c r="H44" s="97"/>
      <c r="I44" s="97"/>
      <c r="J44" s="15">
        <f t="shared" si="1"/>
        <v>0</v>
      </c>
      <c r="K44" s="15">
        <f t="shared" si="2"/>
        <v>0</v>
      </c>
      <c r="L44" s="16" t="s">
        <v>32</v>
      </c>
      <c r="M44" s="39">
        <v>5097.39</v>
      </c>
    </row>
    <row r="45" spans="2:13" ht="63">
      <c r="B45" s="49" t="s">
        <v>26</v>
      </c>
      <c r="C45" s="83">
        <v>38</v>
      </c>
      <c r="D45" s="50" t="s">
        <v>73</v>
      </c>
      <c r="E45" s="35" t="str">
        <f t="shared" si="0"/>
        <v>Container (colector) mase fecale. nesteril. volumul 30 ml</v>
      </c>
      <c r="F45" s="18" t="s">
        <v>31</v>
      </c>
      <c r="G45" s="34">
        <v>365660</v>
      </c>
      <c r="H45" s="97"/>
      <c r="I45" s="97"/>
      <c r="J45" s="15">
        <f t="shared" si="1"/>
        <v>0</v>
      </c>
      <c r="K45" s="15">
        <f t="shared" si="2"/>
        <v>0</v>
      </c>
      <c r="L45" s="16" t="s">
        <v>32</v>
      </c>
      <c r="M45" s="39">
        <v>409539.2</v>
      </c>
    </row>
    <row r="46" spans="2:13" ht="63">
      <c r="B46" s="49" t="s">
        <v>26</v>
      </c>
      <c r="C46" s="83">
        <v>39</v>
      </c>
      <c r="D46" s="50" t="s">
        <v>74</v>
      </c>
      <c r="E46" s="35" t="str">
        <f t="shared" si="0"/>
        <v>Container cu capac ermetic  100 ml</v>
      </c>
      <c r="F46" s="18" t="s">
        <v>31</v>
      </c>
      <c r="G46" s="34">
        <v>33250</v>
      </c>
      <c r="H46" s="97"/>
      <c r="I46" s="97"/>
      <c r="J46" s="15">
        <f t="shared" si="1"/>
        <v>0</v>
      </c>
      <c r="K46" s="15">
        <f t="shared" si="2"/>
        <v>0</v>
      </c>
      <c r="L46" s="16" t="s">
        <v>32</v>
      </c>
      <c r="M46" s="39">
        <v>122055.21</v>
      </c>
    </row>
    <row r="47" spans="2:13" ht="63">
      <c r="B47" s="49" t="s">
        <v>26</v>
      </c>
      <c r="C47" s="83">
        <v>40</v>
      </c>
      <c r="D47" s="50" t="s">
        <v>75</v>
      </c>
      <c r="E47" s="35" t="str">
        <f t="shared" si="0"/>
        <v>Container cu capac ermetic  cu miner 2500 ml</v>
      </c>
      <c r="F47" s="18" t="s">
        <v>31</v>
      </c>
      <c r="G47" s="34">
        <v>341</v>
      </c>
      <c r="H47" s="97"/>
      <c r="I47" s="97"/>
      <c r="J47" s="15">
        <f t="shared" si="1"/>
        <v>0</v>
      </c>
      <c r="K47" s="15">
        <f t="shared" si="2"/>
        <v>0</v>
      </c>
      <c r="L47" s="16" t="s">
        <v>32</v>
      </c>
      <c r="M47" s="39">
        <v>14322</v>
      </c>
    </row>
    <row r="48" spans="2:13" ht="63">
      <c r="B48" s="49" t="s">
        <v>26</v>
      </c>
      <c r="C48" s="83">
        <v>41</v>
      </c>
      <c r="D48" s="50" t="s">
        <v>76</v>
      </c>
      <c r="E48" s="35" t="str">
        <f t="shared" si="0"/>
        <v>Container cu capac ermetic  cu miner 5000 ml</v>
      </c>
      <c r="F48" s="18" t="s">
        <v>31</v>
      </c>
      <c r="G48" s="34">
        <v>191</v>
      </c>
      <c r="H48" s="97"/>
      <c r="I48" s="97"/>
      <c r="J48" s="15">
        <f t="shared" si="1"/>
        <v>0</v>
      </c>
      <c r="K48" s="15">
        <f t="shared" si="2"/>
        <v>0</v>
      </c>
      <c r="L48" s="16" t="s">
        <v>32</v>
      </c>
      <c r="M48" s="39">
        <v>9932</v>
      </c>
    </row>
    <row r="49" spans="2:13" ht="63">
      <c r="B49" s="49" t="s">
        <v>26</v>
      </c>
      <c r="C49" s="83">
        <v>42</v>
      </c>
      <c r="D49" s="50" t="s">
        <v>77</v>
      </c>
      <c r="E49" s="35" t="str">
        <f t="shared" si="0"/>
        <v>Container cu capac ermetic 10ml.</v>
      </c>
      <c r="F49" s="18" t="s">
        <v>31</v>
      </c>
      <c r="G49" s="34">
        <v>2005</v>
      </c>
      <c r="H49" s="97"/>
      <c r="I49" s="97"/>
      <c r="J49" s="15">
        <f t="shared" si="1"/>
        <v>0</v>
      </c>
      <c r="K49" s="15">
        <f t="shared" si="2"/>
        <v>0</v>
      </c>
      <c r="L49" s="16" t="s">
        <v>32</v>
      </c>
      <c r="M49" s="39">
        <v>4250.6</v>
      </c>
    </row>
    <row r="50" spans="2:13" ht="63">
      <c r="B50" s="49" t="s">
        <v>26</v>
      </c>
      <c r="C50" s="83">
        <v>43</v>
      </c>
      <c r="D50" s="50" t="s">
        <v>78</v>
      </c>
      <c r="E50" s="35" t="str">
        <f t="shared" si="0"/>
        <v xml:space="preserve">Container cu capac ermetic 30ml </v>
      </c>
      <c r="F50" s="18" t="s">
        <v>31</v>
      </c>
      <c r="G50" s="34">
        <v>2705</v>
      </c>
      <c r="H50" s="97"/>
      <c r="I50" s="97"/>
      <c r="J50" s="15">
        <f t="shared" si="1"/>
        <v>0</v>
      </c>
      <c r="K50" s="15">
        <f t="shared" si="2"/>
        <v>0</v>
      </c>
      <c r="L50" s="16" t="s">
        <v>32</v>
      </c>
      <c r="M50" s="39">
        <v>6126.83</v>
      </c>
    </row>
    <row r="51" spans="2:13" ht="63">
      <c r="B51" s="49" t="s">
        <v>26</v>
      </c>
      <c r="C51" s="83">
        <v>44</v>
      </c>
      <c r="D51" s="50" t="s">
        <v>79</v>
      </c>
      <c r="E51" s="35" t="str">
        <f t="shared" si="0"/>
        <v>Container pentru deseuri 1 L cu capac</v>
      </c>
      <c r="F51" s="18" t="s">
        <v>31</v>
      </c>
      <c r="G51" s="34">
        <v>3575</v>
      </c>
      <c r="H51" s="97"/>
      <c r="I51" s="97"/>
      <c r="J51" s="15">
        <f t="shared" si="1"/>
        <v>0</v>
      </c>
      <c r="K51" s="15">
        <f t="shared" si="2"/>
        <v>0</v>
      </c>
      <c r="L51" s="16" t="s">
        <v>32</v>
      </c>
      <c r="M51" s="39">
        <v>42721.25</v>
      </c>
    </row>
    <row r="52" spans="2:13" ht="63">
      <c r="B52" s="49" t="s">
        <v>26</v>
      </c>
      <c r="C52" s="83">
        <v>45</v>
      </c>
      <c r="D52" s="50" t="s">
        <v>80</v>
      </c>
      <c r="E52" s="35" t="str">
        <f t="shared" si="0"/>
        <v>Container pentru deseuri 5 L cu capac</v>
      </c>
      <c r="F52" s="18" t="s">
        <v>31</v>
      </c>
      <c r="G52" s="34">
        <v>2989</v>
      </c>
      <c r="H52" s="97"/>
      <c r="I52" s="97"/>
      <c r="J52" s="15">
        <f t="shared" si="1"/>
        <v>0</v>
      </c>
      <c r="K52" s="15">
        <f t="shared" si="2"/>
        <v>0</v>
      </c>
      <c r="L52" s="16" t="s">
        <v>32</v>
      </c>
      <c r="M52" s="39">
        <v>74725</v>
      </c>
    </row>
    <row r="53" spans="2:13" ht="63">
      <c r="B53" s="49" t="s">
        <v>26</v>
      </c>
      <c r="C53" s="83">
        <v>46</v>
      </c>
      <c r="D53" s="50" t="s">
        <v>81</v>
      </c>
      <c r="E53" s="35" t="str">
        <f t="shared" si="0"/>
        <v>Container pentru spută (tub Falcon)</v>
      </c>
      <c r="F53" s="18" t="s">
        <v>31</v>
      </c>
      <c r="G53" s="34">
        <v>19175</v>
      </c>
      <c r="H53" s="97"/>
      <c r="I53" s="97"/>
      <c r="J53" s="15">
        <f t="shared" si="1"/>
        <v>0</v>
      </c>
      <c r="K53" s="15">
        <f t="shared" si="2"/>
        <v>0</v>
      </c>
      <c r="L53" s="16" t="s">
        <v>32</v>
      </c>
      <c r="M53" s="39">
        <v>28187.25</v>
      </c>
    </row>
    <row r="54" spans="2:13" ht="63">
      <c r="B54" s="49" t="s">
        <v>26</v>
      </c>
      <c r="C54" s="83">
        <v>47</v>
      </c>
      <c r="D54" s="50" t="s">
        <v>82</v>
      </c>
      <c r="E54" s="35" t="str">
        <f t="shared" si="0"/>
        <v>Container pentru sputa steril. volum 30ml</v>
      </c>
      <c r="F54" s="18" t="s">
        <v>31</v>
      </c>
      <c r="G54" s="34">
        <v>8760</v>
      </c>
      <c r="H54" s="97"/>
      <c r="I54" s="97"/>
      <c r="J54" s="15">
        <f t="shared" si="1"/>
        <v>0</v>
      </c>
      <c r="K54" s="15">
        <f t="shared" si="2"/>
        <v>0</v>
      </c>
      <c r="L54" s="16" t="s">
        <v>32</v>
      </c>
      <c r="M54" s="39">
        <v>16512.6</v>
      </c>
    </row>
    <row r="55" spans="2:13" ht="63">
      <c r="B55" s="49" t="s">
        <v>26</v>
      </c>
      <c r="C55" s="83">
        <v>48</v>
      </c>
      <c r="D55" s="50" t="s">
        <v>83</v>
      </c>
      <c r="E55" s="35" t="str">
        <f t="shared" si="0"/>
        <v xml:space="preserve">Container pentru transportarea materialului biologic </v>
      </c>
      <c r="F55" s="18" t="s">
        <v>31</v>
      </c>
      <c r="G55" s="34">
        <v>40</v>
      </c>
      <c r="H55" s="97"/>
      <c r="I55" s="97"/>
      <c r="J55" s="15">
        <f t="shared" si="1"/>
        <v>0</v>
      </c>
      <c r="K55" s="15">
        <f t="shared" si="2"/>
        <v>0</v>
      </c>
      <c r="L55" s="16" t="s">
        <v>32</v>
      </c>
      <c r="M55" s="39">
        <v>29728</v>
      </c>
    </row>
    <row r="56" spans="2:13" ht="63">
      <c r="B56" s="49" t="s">
        <v>26</v>
      </c>
      <c r="C56" s="83">
        <v>49</v>
      </c>
      <c r="D56" s="50" t="s">
        <v>84</v>
      </c>
      <c r="E56" s="35" t="str">
        <f t="shared" si="0"/>
        <v>Container pentru urina (nesteril) 150ml</v>
      </c>
      <c r="F56" s="18" t="s">
        <v>31</v>
      </c>
      <c r="G56" s="34">
        <v>1073200</v>
      </c>
      <c r="H56" s="97"/>
      <c r="I56" s="97"/>
      <c r="J56" s="15">
        <f t="shared" si="1"/>
        <v>0</v>
      </c>
      <c r="K56" s="15">
        <f t="shared" si="2"/>
        <v>0</v>
      </c>
      <c r="L56" s="16" t="s">
        <v>32</v>
      </c>
      <c r="M56" s="39">
        <v>1259847.37</v>
      </c>
    </row>
    <row r="57" spans="2:13" ht="63">
      <c r="B57" s="49" t="s">
        <v>26</v>
      </c>
      <c r="C57" s="83">
        <v>50</v>
      </c>
      <c r="D57" s="50" t="s">
        <v>85</v>
      </c>
      <c r="E57" s="35" t="str">
        <f t="shared" si="0"/>
        <v>Container pentru urină (nesteril) 200 ml</v>
      </c>
      <c r="F57" s="18" t="s">
        <v>31</v>
      </c>
      <c r="G57" s="34">
        <v>96000</v>
      </c>
      <c r="H57" s="97"/>
      <c r="I57" s="97"/>
      <c r="J57" s="15">
        <f t="shared" si="1"/>
        <v>0</v>
      </c>
      <c r="K57" s="15">
        <f t="shared" si="2"/>
        <v>0</v>
      </c>
      <c r="L57" s="16" t="s">
        <v>32</v>
      </c>
      <c r="M57" s="39">
        <v>391592</v>
      </c>
    </row>
    <row r="58" spans="2:13" ht="63">
      <c r="B58" s="49" t="s">
        <v>26</v>
      </c>
      <c r="C58" s="83">
        <v>51</v>
      </c>
      <c r="D58" s="50" t="s">
        <v>86</v>
      </c>
      <c r="E58" s="35" t="str">
        <f t="shared" si="0"/>
        <v>Container pentru urină (nesteril) 250 ml</v>
      </c>
      <c r="F58" s="18" t="s">
        <v>31</v>
      </c>
      <c r="G58" s="34">
        <v>35360</v>
      </c>
      <c r="H58" s="97"/>
      <c r="I58" s="97"/>
      <c r="J58" s="15">
        <f t="shared" si="1"/>
        <v>0</v>
      </c>
      <c r="K58" s="15">
        <f t="shared" si="2"/>
        <v>0</v>
      </c>
      <c r="L58" s="16" t="s">
        <v>32</v>
      </c>
      <c r="M58" s="39">
        <v>139954.88</v>
      </c>
    </row>
    <row r="59" spans="2:13" ht="31.5">
      <c r="B59" s="49" t="s">
        <v>26</v>
      </c>
      <c r="C59" s="83">
        <v>52</v>
      </c>
      <c r="D59" s="87" t="s">
        <v>87</v>
      </c>
      <c r="E59" s="95"/>
      <c r="F59" s="95" t="s">
        <v>31</v>
      </c>
      <c r="G59" s="95">
        <v>125490</v>
      </c>
      <c r="H59" s="95"/>
      <c r="I59" s="95"/>
      <c r="J59" s="15">
        <f t="shared" si="1"/>
        <v>0</v>
      </c>
      <c r="K59" s="15">
        <f t="shared" si="2"/>
        <v>0</v>
      </c>
      <c r="L59" s="95"/>
      <c r="M59" s="96">
        <v>226708.14</v>
      </c>
    </row>
    <row r="60" spans="2:13" ht="78" customHeight="1">
      <c r="B60" s="49" t="s">
        <v>26</v>
      </c>
      <c r="C60" s="83">
        <v>53</v>
      </c>
      <c r="D60" s="87" t="s">
        <v>88</v>
      </c>
      <c r="E60" s="35" t="str">
        <f t="shared" si="0"/>
        <v>Container pentru urina (steril) 200 ml</v>
      </c>
      <c r="F60" s="18" t="s">
        <v>31</v>
      </c>
      <c r="G60" s="34">
        <v>3600</v>
      </c>
      <c r="H60" s="53"/>
      <c r="I60" s="52"/>
      <c r="J60" s="15">
        <f t="shared" si="1"/>
        <v>0</v>
      </c>
      <c r="K60" s="15">
        <f t="shared" si="2"/>
        <v>0</v>
      </c>
      <c r="L60" s="16" t="s">
        <v>32</v>
      </c>
      <c r="M60" s="39">
        <v>20570.83</v>
      </c>
    </row>
    <row r="61" spans="2:13" ht="78" customHeight="1">
      <c r="B61" s="49" t="s">
        <v>26</v>
      </c>
      <c r="C61" s="83">
        <v>54</v>
      </c>
      <c r="D61" s="25" t="s">
        <v>89</v>
      </c>
      <c r="E61" s="35" t="str">
        <f t="shared" si="0"/>
        <v>Container pentru urina (steril) 250-500  ml</v>
      </c>
      <c r="F61" s="18" t="s">
        <v>31</v>
      </c>
      <c r="G61" s="34">
        <v>200</v>
      </c>
      <c r="H61" s="53"/>
      <c r="I61" s="52"/>
      <c r="J61" s="15">
        <f t="shared" si="1"/>
        <v>0</v>
      </c>
      <c r="K61" s="15">
        <f t="shared" si="2"/>
        <v>0</v>
      </c>
      <c r="L61" s="16" t="s">
        <v>32</v>
      </c>
      <c r="M61" s="39">
        <v>1142.82</v>
      </c>
    </row>
    <row r="62" spans="2:13" ht="63">
      <c r="B62" s="49" t="s">
        <v>26</v>
      </c>
      <c r="C62" s="83">
        <v>55</v>
      </c>
      <c r="D62" s="25" t="s">
        <v>90</v>
      </c>
      <c r="E62" s="35" t="str">
        <f t="shared" si="0"/>
        <v>Container pentru urina 100-150 ml</v>
      </c>
      <c r="F62" s="71" t="s">
        <v>31</v>
      </c>
      <c r="G62" s="52">
        <v>27470</v>
      </c>
      <c r="H62" s="52"/>
      <c r="I62" s="52"/>
      <c r="J62" s="15">
        <f t="shared" si="1"/>
        <v>0</v>
      </c>
      <c r="K62" s="15">
        <f t="shared" si="2"/>
        <v>0</v>
      </c>
      <c r="L62" s="16" t="s">
        <v>32</v>
      </c>
      <c r="M62" s="88">
        <v>54940</v>
      </c>
    </row>
    <row r="63" spans="2:13" ht="63">
      <c r="B63" s="49" t="s">
        <v>26</v>
      </c>
      <c r="C63" s="83">
        <v>56</v>
      </c>
      <c r="D63" s="25" t="s">
        <v>91</v>
      </c>
      <c r="E63" s="35" t="str">
        <f t="shared" si="0"/>
        <v>Container steril cu lopatica. volumul 30 ml.</v>
      </c>
      <c r="F63" s="71" t="s">
        <v>31</v>
      </c>
      <c r="G63" s="52">
        <v>19380</v>
      </c>
      <c r="H63" s="52"/>
      <c r="I63" s="52"/>
      <c r="J63" s="15">
        <f t="shared" si="1"/>
        <v>0</v>
      </c>
      <c r="K63" s="15">
        <f t="shared" si="2"/>
        <v>0</v>
      </c>
      <c r="L63" s="16" t="s">
        <v>32</v>
      </c>
      <c r="M63" s="88">
        <v>31007.999999999996</v>
      </c>
    </row>
    <row r="64" spans="2:19" ht="63">
      <c r="B64" s="49" t="s">
        <v>26</v>
      </c>
      <c r="C64" s="83">
        <v>57</v>
      </c>
      <c r="D64" s="25" t="s">
        <v>92</v>
      </c>
      <c r="E64" s="35" t="str">
        <f t="shared" si="0"/>
        <v>Conteiner din polipropilen pentru  urina in timp 24 ore</v>
      </c>
      <c r="F64" s="89" t="s">
        <v>31</v>
      </c>
      <c r="G64" s="89">
        <v>1582</v>
      </c>
      <c r="H64" s="89"/>
      <c r="I64" s="89"/>
      <c r="J64" s="15">
        <f t="shared" si="1"/>
        <v>0</v>
      </c>
      <c r="K64" s="15">
        <f t="shared" si="2"/>
        <v>0</v>
      </c>
      <c r="L64" s="16" t="s">
        <v>32</v>
      </c>
      <c r="M64" s="90">
        <v>34187.02</v>
      </c>
      <c r="N64" s="54"/>
      <c r="O64" s="54"/>
      <c r="P64" s="54"/>
      <c r="Q64" s="54"/>
      <c r="R64" s="54"/>
      <c r="S64" s="54"/>
    </row>
    <row r="65" spans="2:19" ht="75">
      <c r="B65" s="49" t="s">
        <v>26</v>
      </c>
      <c r="C65" s="83">
        <v>58</v>
      </c>
      <c r="D65" s="25" t="s">
        <v>93</v>
      </c>
      <c r="E65" s="35" t="str">
        <f t="shared" si="0"/>
        <v>Contor pentru numărarea formulei leucocitare cu 11 clape</v>
      </c>
      <c r="F65" s="89" t="s">
        <v>31</v>
      </c>
      <c r="G65" s="89">
        <v>18</v>
      </c>
      <c r="H65" s="89"/>
      <c r="I65" s="89"/>
      <c r="J65" s="15">
        <f t="shared" si="1"/>
        <v>0</v>
      </c>
      <c r="K65" s="15">
        <f t="shared" si="2"/>
        <v>0</v>
      </c>
      <c r="L65" s="16" t="s">
        <v>32</v>
      </c>
      <c r="M65" s="90">
        <v>43470</v>
      </c>
      <c r="N65" s="54"/>
      <c r="O65" s="54"/>
      <c r="P65" s="54"/>
      <c r="Q65" s="54"/>
      <c r="R65" s="54"/>
      <c r="S65" s="54"/>
    </row>
    <row r="66" spans="2:19" ht="63">
      <c r="B66" s="49" t="s">
        <v>26</v>
      </c>
      <c r="C66" s="83">
        <v>59</v>
      </c>
      <c r="D66" s="91" t="s">
        <v>94</v>
      </c>
      <c r="E66" s="35" t="str">
        <f t="shared" si="0"/>
        <v>Creioane pe sticla</v>
      </c>
      <c r="F66" s="89" t="s">
        <v>31</v>
      </c>
      <c r="G66" s="89">
        <v>2921</v>
      </c>
      <c r="H66" s="89"/>
      <c r="I66" s="89"/>
      <c r="J66" s="15">
        <f t="shared" si="1"/>
        <v>0</v>
      </c>
      <c r="K66" s="15">
        <f t="shared" si="2"/>
        <v>0</v>
      </c>
      <c r="L66" s="16" t="s">
        <v>32</v>
      </c>
      <c r="M66" s="90">
        <v>8829.27</v>
      </c>
      <c r="N66" s="54"/>
      <c r="O66" s="54"/>
      <c r="P66" s="54"/>
      <c r="Q66" s="54"/>
      <c r="R66" s="54"/>
      <c r="S66" s="54"/>
    </row>
    <row r="67" spans="2:19" ht="63">
      <c r="B67" s="49" t="s">
        <v>26</v>
      </c>
      <c r="C67" s="83">
        <v>60</v>
      </c>
      <c r="D67" s="91" t="s">
        <v>95</v>
      </c>
      <c r="E67" s="35" t="str">
        <f t="shared" si="0"/>
        <v xml:space="preserve">Cutie Petri din plastic (pătrate) 120x120 mm. </v>
      </c>
      <c r="F67" s="92" t="s">
        <v>31</v>
      </c>
      <c r="G67" s="92">
        <v>8403</v>
      </c>
      <c r="H67" s="92"/>
      <c r="I67" s="92"/>
      <c r="J67" s="15">
        <f t="shared" si="1"/>
        <v>0</v>
      </c>
      <c r="K67" s="15">
        <f t="shared" si="2"/>
        <v>0</v>
      </c>
      <c r="L67" s="16" t="s">
        <v>32</v>
      </c>
      <c r="M67" s="51">
        <v>81677.16</v>
      </c>
      <c r="N67" s="55"/>
      <c r="O67" s="55"/>
      <c r="P67" s="55"/>
      <c r="Q67" s="55"/>
      <c r="R67" s="55"/>
      <c r="S67" s="55"/>
    </row>
    <row r="68" spans="2:13" ht="63">
      <c r="B68" s="49" t="s">
        <v>26</v>
      </c>
      <c r="C68" s="83">
        <v>61</v>
      </c>
      <c r="D68" s="91" t="s">
        <v>96</v>
      </c>
      <c r="E68" s="35" t="str">
        <f t="shared" si="0"/>
        <v>Cutie Petri din plastic. diametru 9 cm</v>
      </c>
      <c r="F68" s="93" t="s">
        <v>31</v>
      </c>
      <c r="G68" s="94">
        <v>337900</v>
      </c>
      <c r="H68" s="53"/>
      <c r="I68" s="52"/>
      <c r="J68" s="15">
        <f t="shared" si="1"/>
        <v>0</v>
      </c>
      <c r="K68" s="15">
        <f t="shared" si="2"/>
        <v>0</v>
      </c>
      <c r="L68" s="16" t="s">
        <v>32</v>
      </c>
      <c r="M68" s="88">
        <v>581188</v>
      </c>
    </row>
    <row r="69" spans="2:13" ht="63">
      <c r="B69" s="49" t="s">
        <v>26</v>
      </c>
      <c r="C69" s="83">
        <v>62</v>
      </c>
      <c r="D69" s="91" t="s">
        <v>97</v>
      </c>
      <c r="E69" s="35" t="str">
        <f t="shared" si="0"/>
        <v>Cutie Petri din sticla. diametru 11 cm</v>
      </c>
      <c r="F69" s="93" t="s">
        <v>31</v>
      </c>
      <c r="G69" s="94">
        <v>10</v>
      </c>
      <c r="H69" s="53"/>
      <c r="I69" s="52"/>
      <c r="J69" s="15">
        <f t="shared" si="1"/>
        <v>0</v>
      </c>
      <c r="K69" s="15">
        <f t="shared" si="2"/>
        <v>0</v>
      </c>
      <c r="L69" s="16" t="s">
        <v>32</v>
      </c>
      <c r="M69" s="88">
        <v>223.29999999999998</v>
      </c>
    </row>
    <row r="70" spans="2:13" ht="63">
      <c r="B70" s="49" t="s">
        <v>26</v>
      </c>
      <c r="C70" s="83">
        <v>63</v>
      </c>
      <c r="D70" s="25" t="s">
        <v>98</v>
      </c>
      <c r="E70" s="35" t="str">
        <f t="shared" si="0"/>
        <v>Cutii Petri de sticlă cu Ø 10 cm</v>
      </c>
      <c r="F70" s="93" t="s">
        <v>31</v>
      </c>
      <c r="G70" s="94">
        <v>335</v>
      </c>
      <c r="H70" s="53"/>
      <c r="I70" s="52"/>
      <c r="J70" s="15">
        <f t="shared" si="1"/>
        <v>0</v>
      </c>
      <c r="K70" s="15">
        <f t="shared" si="2"/>
        <v>0</v>
      </c>
      <c r="L70" s="16" t="s">
        <v>32</v>
      </c>
      <c r="M70" s="88">
        <v>4351.65</v>
      </c>
    </row>
    <row r="71" spans="2:13" ht="63">
      <c r="B71" s="49" t="s">
        <v>26</v>
      </c>
      <c r="C71" s="83">
        <v>64</v>
      </c>
      <c r="D71" s="25" t="s">
        <v>99</v>
      </c>
      <c r="E71" s="35" t="str">
        <f t="shared" si="0"/>
        <v>Cutii Petri de sticlă cu Ø 9 cm</v>
      </c>
      <c r="F71" s="93" t="s">
        <v>31</v>
      </c>
      <c r="G71" s="94">
        <v>650</v>
      </c>
      <c r="H71" s="53"/>
      <c r="I71" s="52"/>
      <c r="J71" s="15">
        <f t="shared" si="1"/>
        <v>0</v>
      </c>
      <c r="K71" s="15">
        <f t="shared" si="2"/>
        <v>0</v>
      </c>
      <c r="L71" s="16" t="s">
        <v>32</v>
      </c>
      <c r="M71" s="88">
        <v>17108</v>
      </c>
    </row>
    <row r="72" spans="2:13" ht="63">
      <c r="B72" s="49" t="s">
        <v>26</v>
      </c>
      <c r="C72" s="83">
        <v>65</v>
      </c>
      <c r="D72" s="25" t="s">
        <v>100</v>
      </c>
      <c r="E72" s="35" t="str">
        <f t="shared" si="0"/>
        <v xml:space="preserve">Cuve pentru probe polisteren </v>
      </c>
      <c r="F72" s="93" t="s">
        <v>31</v>
      </c>
      <c r="G72" s="94">
        <v>36000</v>
      </c>
      <c r="H72" s="53"/>
      <c r="I72" s="52"/>
      <c r="J72" s="15">
        <f t="shared" si="1"/>
        <v>0</v>
      </c>
      <c r="K72" s="15">
        <f t="shared" si="2"/>
        <v>0</v>
      </c>
      <c r="L72" s="16" t="s">
        <v>32</v>
      </c>
      <c r="M72" s="88">
        <v>9540</v>
      </c>
    </row>
    <row r="73" spans="2:13" ht="63">
      <c r="B73" s="49" t="s">
        <v>26</v>
      </c>
      <c r="C73" s="83">
        <v>66</v>
      </c>
      <c r="D73" s="25" t="s">
        <v>101</v>
      </c>
      <c r="E73" s="35" t="str">
        <f aca="true" t="shared" si="3" ref="E73:E136">D73</f>
        <v>Cuvete pentru laborator din plastic 30cm/16cm/3cm</v>
      </c>
      <c r="F73" s="93" t="s">
        <v>31</v>
      </c>
      <c r="G73" s="94">
        <v>36</v>
      </c>
      <c r="H73" s="53"/>
      <c r="I73" s="52"/>
      <c r="J73" s="15">
        <f aca="true" t="shared" si="4" ref="J73:J136">H73*G73</f>
        <v>0</v>
      </c>
      <c r="K73" s="15">
        <f aca="true" t="shared" si="5" ref="K73:K136">I73*G73</f>
        <v>0</v>
      </c>
      <c r="L73" s="16" t="s">
        <v>32</v>
      </c>
      <c r="M73" s="88">
        <v>2052.0000000000005</v>
      </c>
    </row>
    <row r="74" spans="2:13" ht="63">
      <c r="B74" s="49" t="s">
        <v>26</v>
      </c>
      <c r="C74" s="83">
        <v>67</v>
      </c>
      <c r="D74" s="25" t="s">
        <v>102</v>
      </c>
      <c r="E74" s="35" t="str">
        <f t="shared" si="3"/>
        <v>Cuvete pentru laborator din plastic 50cm/30cm/3cm</v>
      </c>
      <c r="F74" s="93" t="s">
        <v>31</v>
      </c>
      <c r="G74" s="94">
        <v>136</v>
      </c>
      <c r="H74" s="53"/>
      <c r="I74" s="52"/>
      <c r="J74" s="15">
        <f t="shared" si="4"/>
        <v>0</v>
      </c>
      <c r="K74" s="15">
        <f t="shared" si="5"/>
        <v>0</v>
      </c>
      <c r="L74" s="16" t="s">
        <v>32</v>
      </c>
      <c r="M74" s="88">
        <v>9520</v>
      </c>
    </row>
    <row r="75" spans="2:13" ht="63">
      <c r="B75" s="49" t="s">
        <v>26</v>
      </c>
      <c r="C75" s="83">
        <v>68</v>
      </c>
      <c r="D75" s="25" t="s">
        <v>103</v>
      </c>
      <c r="E75" s="35" t="str">
        <f t="shared" si="3"/>
        <v>Eprubetă conice din plastic cu capac.  gradate. volum 15ml</v>
      </c>
      <c r="F75" s="93" t="s">
        <v>31</v>
      </c>
      <c r="G75" s="94">
        <v>8315</v>
      </c>
      <c r="H75" s="53"/>
      <c r="I75" s="52"/>
      <c r="J75" s="15">
        <f t="shared" si="4"/>
        <v>0</v>
      </c>
      <c r="K75" s="15">
        <f t="shared" si="5"/>
        <v>0</v>
      </c>
      <c r="L75" s="16" t="s">
        <v>32</v>
      </c>
      <c r="M75" s="88">
        <v>15382.749999999998</v>
      </c>
    </row>
    <row r="76" spans="2:13" ht="63">
      <c r="B76" s="49" t="s">
        <v>26</v>
      </c>
      <c r="C76" s="83">
        <v>69</v>
      </c>
      <c r="D76" s="25" t="s">
        <v>104</v>
      </c>
      <c r="E76" s="35" t="str">
        <f t="shared" si="3"/>
        <v>Eprubetă cu capac</v>
      </c>
      <c r="F76" s="93" t="s">
        <v>31</v>
      </c>
      <c r="G76" s="94">
        <v>349300</v>
      </c>
      <c r="H76" s="53"/>
      <c r="I76" s="52"/>
      <c r="J76" s="15">
        <f t="shared" si="4"/>
        <v>0</v>
      </c>
      <c r="K76" s="15">
        <f t="shared" si="5"/>
        <v>0</v>
      </c>
      <c r="L76" s="16" t="s">
        <v>32</v>
      </c>
      <c r="M76" s="88">
        <v>248003</v>
      </c>
    </row>
    <row r="77" spans="2:13" ht="63">
      <c r="B77" s="49" t="s">
        <v>26</v>
      </c>
      <c r="C77" s="83">
        <v>70</v>
      </c>
      <c r="D77" s="25" t="s">
        <v>105</v>
      </c>
      <c r="E77" s="35" t="str">
        <f t="shared" si="3"/>
        <v xml:space="preserve">Eprubetă cu citrat de natriu 3.2% (2-3 ml) </v>
      </c>
      <c r="F77" s="93" t="s">
        <v>31</v>
      </c>
      <c r="G77" s="94">
        <v>115200</v>
      </c>
      <c r="H77" s="53"/>
      <c r="I77" s="52"/>
      <c r="J77" s="15">
        <f t="shared" si="4"/>
        <v>0</v>
      </c>
      <c r="K77" s="15">
        <f t="shared" si="5"/>
        <v>0</v>
      </c>
      <c r="L77" s="16" t="s">
        <v>32</v>
      </c>
      <c r="M77" s="88">
        <v>121728</v>
      </c>
    </row>
    <row r="78" spans="2:13" ht="63">
      <c r="B78" s="49" t="s">
        <v>26</v>
      </c>
      <c r="C78" s="83">
        <v>71</v>
      </c>
      <c r="D78" s="25" t="s">
        <v>106</v>
      </c>
      <c r="E78" s="35" t="str">
        <f t="shared" si="3"/>
        <v xml:space="preserve">Eprubetă cu citrat de natriu 3.8% (2.5 ml) </v>
      </c>
      <c r="F78" s="93" t="s">
        <v>31</v>
      </c>
      <c r="G78" s="94">
        <v>326550</v>
      </c>
      <c r="H78" s="53"/>
      <c r="I78" s="52"/>
      <c r="J78" s="15">
        <f t="shared" si="4"/>
        <v>0</v>
      </c>
      <c r="K78" s="15">
        <f t="shared" si="5"/>
        <v>0</v>
      </c>
      <c r="L78" s="16" t="s">
        <v>32</v>
      </c>
      <c r="M78" s="88">
        <v>208951.18</v>
      </c>
    </row>
    <row r="79" spans="2:13" ht="63">
      <c r="B79" s="49" t="s">
        <v>26</v>
      </c>
      <c r="C79" s="83">
        <v>72</v>
      </c>
      <c r="D79" s="25" t="s">
        <v>107</v>
      </c>
      <c r="E79" s="35" t="str">
        <f t="shared" si="3"/>
        <v>Eprubetă cu citrat de natriu 3.8% (3.5 ml)</v>
      </c>
      <c r="F79" s="93" t="s">
        <v>31</v>
      </c>
      <c r="G79" s="94">
        <v>181100</v>
      </c>
      <c r="H79" s="53"/>
      <c r="I79" s="52"/>
      <c r="J79" s="15">
        <f t="shared" si="4"/>
        <v>0</v>
      </c>
      <c r="K79" s="15">
        <f t="shared" si="5"/>
        <v>0</v>
      </c>
      <c r="L79" s="16" t="s">
        <v>32</v>
      </c>
      <c r="M79" s="88">
        <v>161141.27</v>
      </c>
    </row>
    <row r="80" spans="2:13" ht="63">
      <c r="B80" s="49" t="s">
        <v>26</v>
      </c>
      <c r="C80" s="83">
        <v>73</v>
      </c>
      <c r="D80" s="25" t="s">
        <v>108</v>
      </c>
      <c r="E80" s="35" t="str">
        <f t="shared" si="3"/>
        <v xml:space="preserve">Eprubetă cu citrat de natriu 3.8% (5 ml) </v>
      </c>
      <c r="F80" s="93" t="s">
        <v>31</v>
      </c>
      <c r="G80" s="94">
        <v>46800</v>
      </c>
      <c r="H80" s="53"/>
      <c r="I80" s="52"/>
      <c r="J80" s="15">
        <f t="shared" si="4"/>
        <v>0</v>
      </c>
      <c r="K80" s="15">
        <f t="shared" si="5"/>
        <v>0</v>
      </c>
      <c r="L80" s="16" t="s">
        <v>32</v>
      </c>
      <c r="M80" s="88">
        <v>31356.000000000004</v>
      </c>
    </row>
    <row r="81" spans="2:13" ht="63">
      <c r="B81" s="49" t="s">
        <v>26</v>
      </c>
      <c r="C81" s="83">
        <v>74</v>
      </c>
      <c r="D81" s="25" t="s">
        <v>109</v>
      </c>
      <c r="E81" s="35" t="str">
        <f t="shared" si="3"/>
        <v>Eprubeta cu clod activator. 4ml. cu eticheta. 10x75mm</v>
      </c>
      <c r="F81" s="93" t="s">
        <v>31</v>
      </c>
      <c r="G81" s="94">
        <v>209500</v>
      </c>
      <c r="H81" s="53"/>
      <c r="I81" s="52"/>
      <c r="J81" s="15">
        <f t="shared" si="4"/>
        <v>0</v>
      </c>
      <c r="K81" s="15">
        <f t="shared" si="5"/>
        <v>0</v>
      </c>
      <c r="L81" s="16" t="s">
        <v>32</v>
      </c>
      <c r="M81" s="88">
        <v>270272.46</v>
      </c>
    </row>
    <row r="82" spans="2:13" ht="75">
      <c r="B82" s="49" t="s">
        <v>26</v>
      </c>
      <c r="C82" s="83">
        <v>75</v>
      </c>
      <c r="D82" s="25" t="s">
        <v>110</v>
      </c>
      <c r="E82" s="35" t="str">
        <f t="shared" si="3"/>
        <v>Eprubetă cu granule. volum singe 4-5 ml. cu capac. cu eticheta</v>
      </c>
      <c r="F82" s="93" t="s">
        <v>31</v>
      </c>
      <c r="G82" s="94">
        <v>187500</v>
      </c>
      <c r="H82" s="53"/>
      <c r="I82" s="52"/>
      <c r="J82" s="15">
        <f t="shared" si="4"/>
        <v>0</v>
      </c>
      <c r="K82" s="15">
        <f t="shared" si="5"/>
        <v>0</v>
      </c>
      <c r="L82" s="16" t="s">
        <v>32</v>
      </c>
      <c r="M82" s="88">
        <v>183750</v>
      </c>
    </row>
    <row r="83" spans="2:13" ht="75">
      <c r="B83" s="49" t="s">
        <v>26</v>
      </c>
      <c r="C83" s="83">
        <v>76</v>
      </c>
      <c r="D83" s="25" t="s">
        <v>111</v>
      </c>
      <c r="E83" s="35" t="str">
        <f t="shared" si="3"/>
        <v>Eprubetă cu granule. volum singe 6-8 ml. cu capac. cu eticheta</v>
      </c>
      <c r="F83" s="93" t="s">
        <v>31</v>
      </c>
      <c r="G83" s="94">
        <v>39300</v>
      </c>
      <c r="H83" s="53"/>
      <c r="I83" s="52"/>
      <c r="J83" s="15">
        <f t="shared" si="4"/>
        <v>0</v>
      </c>
      <c r="K83" s="15">
        <f t="shared" si="5"/>
        <v>0</v>
      </c>
      <c r="L83" s="16" t="s">
        <v>32</v>
      </c>
      <c r="M83" s="88">
        <v>43623.00000000001</v>
      </c>
    </row>
    <row r="84" spans="2:13" ht="75">
      <c r="B84" s="49" t="s">
        <v>26</v>
      </c>
      <c r="C84" s="83">
        <v>77</v>
      </c>
      <c r="D84" s="25" t="s">
        <v>112</v>
      </c>
      <c r="E84" s="35" t="str">
        <f t="shared" si="3"/>
        <v>Eprubetă cu granule. volum singe 8-10 ml. cu capac. cu eticheta</v>
      </c>
      <c r="F84" s="93" t="s">
        <v>31</v>
      </c>
      <c r="G84" s="94">
        <v>290400</v>
      </c>
      <c r="H84" s="53"/>
      <c r="I84" s="52"/>
      <c r="J84" s="15">
        <f t="shared" si="4"/>
        <v>0</v>
      </c>
      <c r="K84" s="15">
        <f t="shared" si="5"/>
        <v>0</v>
      </c>
      <c r="L84" s="16" t="s">
        <v>32</v>
      </c>
      <c r="M84" s="88">
        <v>249381</v>
      </c>
    </row>
    <row r="85" spans="2:13" ht="63">
      <c r="B85" s="49" t="s">
        <v>26</v>
      </c>
      <c r="C85" s="83">
        <v>78</v>
      </c>
      <c r="D85" s="25" t="s">
        <v>113</v>
      </c>
      <c r="E85" s="35" t="str">
        <f t="shared" si="3"/>
        <v>Eprubeta cu tampon de vata sterilă</v>
      </c>
      <c r="F85" s="93" t="s">
        <v>31</v>
      </c>
      <c r="G85" s="94">
        <v>95500</v>
      </c>
      <c r="H85" s="53"/>
      <c r="I85" s="52"/>
      <c r="J85" s="15">
        <f t="shared" si="4"/>
        <v>0</v>
      </c>
      <c r="K85" s="15">
        <f t="shared" si="5"/>
        <v>0</v>
      </c>
      <c r="L85" s="16" t="s">
        <v>32</v>
      </c>
      <c r="M85" s="88">
        <v>79265</v>
      </c>
    </row>
    <row r="86" spans="2:13" ht="63">
      <c r="B86" s="49" t="s">
        <v>26</v>
      </c>
      <c r="C86" s="83">
        <v>79</v>
      </c>
      <c r="D86" s="25" t="s">
        <v>114</v>
      </c>
      <c r="E86" s="35" t="str">
        <f t="shared" si="3"/>
        <v>Eprubetă din plastic conice. cu capac. 12x75 mm. 4.5 ml</v>
      </c>
      <c r="F86" s="93" t="s">
        <v>31</v>
      </c>
      <c r="G86" s="94">
        <v>13000</v>
      </c>
      <c r="H86" s="53"/>
      <c r="I86" s="52"/>
      <c r="J86" s="15">
        <f t="shared" si="4"/>
        <v>0</v>
      </c>
      <c r="K86" s="15">
        <f t="shared" si="5"/>
        <v>0</v>
      </c>
      <c r="L86" s="16" t="s">
        <v>32</v>
      </c>
      <c r="M86" s="88">
        <v>6100.58</v>
      </c>
    </row>
    <row r="87" spans="2:13" ht="75">
      <c r="B87" s="49" t="s">
        <v>26</v>
      </c>
      <c r="C87" s="83">
        <v>80</v>
      </c>
      <c r="D87" s="25" t="s">
        <v>115</v>
      </c>
      <c r="E87" s="35" t="str">
        <f t="shared" si="3"/>
        <v>Eprubetă din plastic conice. fara capac.  12x75 mm. 4.5 ml</v>
      </c>
      <c r="F87" s="93" t="s">
        <v>31</v>
      </c>
      <c r="G87" s="94">
        <v>73000</v>
      </c>
      <c r="H87" s="53"/>
      <c r="I87" s="52"/>
      <c r="J87" s="15">
        <f t="shared" si="4"/>
        <v>0</v>
      </c>
      <c r="K87" s="15">
        <f t="shared" si="5"/>
        <v>0</v>
      </c>
      <c r="L87" s="16" t="s">
        <v>32</v>
      </c>
      <c r="M87" s="88">
        <v>22166.37</v>
      </c>
    </row>
    <row r="88" spans="2:13" ht="63">
      <c r="B88" s="49" t="s">
        <v>26</v>
      </c>
      <c r="C88" s="83">
        <v>81</v>
      </c>
      <c r="D88" s="25" t="s">
        <v>116</v>
      </c>
      <c r="E88" s="35" t="str">
        <f t="shared" si="3"/>
        <v>Eprubete 12*75 (5 ml)</v>
      </c>
      <c r="F88" s="93" t="s">
        <v>31</v>
      </c>
      <c r="G88" s="94">
        <v>39000</v>
      </c>
      <c r="H88" s="53"/>
      <c r="I88" s="52"/>
      <c r="J88" s="15">
        <f t="shared" si="4"/>
        <v>0</v>
      </c>
      <c r="K88" s="15">
        <f t="shared" si="5"/>
        <v>0</v>
      </c>
      <c r="L88" s="16" t="s">
        <v>32</v>
      </c>
      <c r="M88" s="88">
        <v>7862.4</v>
      </c>
    </row>
    <row r="89" spans="2:13" ht="63">
      <c r="B89" s="49" t="s">
        <v>26</v>
      </c>
      <c r="C89" s="83">
        <v>82</v>
      </c>
      <c r="D89" s="25" t="s">
        <v>117</v>
      </c>
      <c r="E89" s="35" t="str">
        <f t="shared" si="3"/>
        <v>Eprubetă V-10 ml cu fund conic</v>
      </c>
      <c r="F89" s="93" t="s">
        <v>31</v>
      </c>
      <c r="G89" s="94">
        <v>914450</v>
      </c>
      <c r="H89" s="53"/>
      <c r="I89" s="52"/>
      <c r="J89" s="15">
        <f t="shared" si="4"/>
        <v>0</v>
      </c>
      <c r="K89" s="15">
        <f t="shared" si="5"/>
        <v>0</v>
      </c>
      <c r="L89" s="16" t="s">
        <v>32</v>
      </c>
      <c r="M89" s="88">
        <v>425219.25</v>
      </c>
    </row>
    <row r="90" spans="2:13" ht="75">
      <c r="B90" s="49" t="s">
        <v>26</v>
      </c>
      <c r="C90" s="83">
        <v>83</v>
      </c>
      <c r="D90" s="25" t="s">
        <v>118</v>
      </c>
      <c r="E90" s="35" t="str">
        <f t="shared" si="3"/>
        <v>Eprubetă din plastic cu gel pentru separare serului - 5ml cu eticheta</v>
      </c>
      <c r="F90" s="93" t="s">
        <v>31</v>
      </c>
      <c r="G90" s="94">
        <v>538750</v>
      </c>
      <c r="H90" s="53"/>
      <c r="I90" s="52"/>
      <c r="J90" s="15">
        <f t="shared" si="4"/>
        <v>0</v>
      </c>
      <c r="K90" s="15">
        <f t="shared" si="5"/>
        <v>0</v>
      </c>
      <c r="L90" s="16" t="s">
        <v>32</v>
      </c>
      <c r="M90" s="88">
        <v>449901.15</v>
      </c>
    </row>
    <row r="91" spans="2:13" ht="105">
      <c r="B91" s="49" t="s">
        <v>26</v>
      </c>
      <c r="C91" s="83">
        <v>84</v>
      </c>
      <c r="D91" s="25" t="s">
        <v>119</v>
      </c>
      <c r="E91" s="35" t="str">
        <f t="shared" si="3"/>
        <v xml:space="preserve">Eprubeta din polisteren cu capac filetat. sterila. volum 14- 16 ml cu etichetă în ambalaj individual </v>
      </c>
      <c r="F91" s="93" t="s">
        <v>31</v>
      </c>
      <c r="G91" s="94">
        <v>1100</v>
      </c>
      <c r="H91" s="53"/>
      <c r="I91" s="52"/>
      <c r="J91" s="15">
        <f t="shared" si="4"/>
        <v>0</v>
      </c>
      <c r="K91" s="15">
        <f t="shared" si="5"/>
        <v>0</v>
      </c>
      <c r="L91" s="16" t="s">
        <v>32</v>
      </c>
      <c r="M91" s="88">
        <v>3014.0000000000005</v>
      </c>
    </row>
    <row r="92" spans="2:13" ht="63">
      <c r="B92" s="49" t="s">
        <v>26</v>
      </c>
      <c r="C92" s="83">
        <v>85</v>
      </c>
      <c r="D92" s="25" t="s">
        <v>120</v>
      </c>
      <c r="E92" s="35" t="str">
        <f t="shared" si="3"/>
        <v>Eprubetă din sticlă borsilicată</v>
      </c>
      <c r="F92" s="93" t="s">
        <v>31</v>
      </c>
      <c r="G92" s="94">
        <v>213650</v>
      </c>
      <c r="H92" s="53"/>
      <c r="I92" s="52"/>
      <c r="J92" s="15">
        <f t="shared" si="4"/>
        <v>0</v>
      </c>
      <c r="K92" s="15">
        <f t="shared" si="5"/>
        <v>0</v>
      </c>
      <c r="L92" s="16" t="s">
        <v>32</v>
      </c>
      <c r="M92" s="88">
        <v>47430.3</v>
      </c>
    </row>
    <row r="93" spans="2:13" ht="63">
      <c r="B93" s="49" t="s">
        <v>26</v>
      </c>
      <c r="C93" s="83">
        <v>86</v>
      </c>
      <c r="D93" s="25" t="s">
        <v>121</v>
      </c>
      <c r="E93" s="35" t="str">
        <f t="shared" si="3"/>
        <v>Eprubetă Eppendorf 0.2 ml</v>
      </c>
      <c r="F93" s="93" t="s">
        <v>31</v>
      </c>
      <c r="G93" s="94">
        <v>14700</v>
      </c>
      <c r="H93" s="53"/>
      <c r="I93" s="52"/>
      <c r="J93" s="15">
        <f t="shared" si="4"/>
        <v>0</v>
      </c>
      <c r="K93" s="15">
        <f t="shared" si="5"/>
        <v>0</v>
      </c>
      <c r="L93" s="16" t="s">
        <v>32</v>
      </c>
      <c r="M93" s="88">
        <v>2058</v>
      </c>
    </row>
    <row r="94" spans="2:13" ht="63">
      <c r="B94" s="49" t="s">
        <v>26</v>
      </c>
      <c r="C94" s="83">
        <v>87</v>
      </c>
      <c r="D94" s="25" t="s">
        <v>122</v>
      </c>
      <c r="E94" s="35" t="str">
        <f t="shared" si="3"/>
        <v>Eprubetă Eppendorf 0.5 ml</v>
      </c>
      <c r="F94" s="93" t="s">
        <v>31</v>
      </c>
      <c r="G94" s="94">
        <v>33100</v>
      </c>
      <c r="H94" s="53"/>
      <c r="I94" s="52"/>
      <c r="J94" s="15">
        <f t="shared" si="4"/>
        <v>0</v>
      </c>
      <c r="K94" s="15">
        <f t="shared" si="5"/>
        <v>0</v>
      </c>
      <c r="L94" s="16" t="s">
        <v>32</v>
      </c>
      <c r="M94" s="88">
        <v>3972.0000000000005</v>
      </c>
    </row>
    <row r="95" spans="2:13" ht="63">
      <c r="B95" s="49" t="s">
        <v>26</v>
      </c>
      <c r="C95" s="83">
        <v>88</v>
      </c>
      <c r="D95" s="25" t="s">
        <v>123</v>
      </c>
      <c r="E95" s="35" t="str">
        <f t="shared" si="3"/>
        <v>Eprubetă Eppendorf 1.5 ml</v>
      </c>
      <c r="F95" s="93" t="s">
        <v>31</v>
      </c>
      <c r="G95" s="94">
        <v>352320</v>
      </c>
      <c r="H95" s="53"/>
      <c r="I95" s="52"/>
      <c r="J95" s="15">
        <f t="shared" si="4"/>
        <v>0</v>
      </c>
      <c r="K95" s="15">
        <f t="shared" si="5"/>
        <v>0</v>
      </c>
      <c r="L95" s="16" t="s">
        <v>32</v>
      </c>
      <c r="M95" s="88">
        <v>29594.88</v>
      </c>
    </row>
    <row r="96" spans="2:13" ht="63">
      <c r="B96" s="49" t="s">
        <v>26</v>
      </c>
      <c r="C96" s="83">
        <v>89</v>
      </c>
      <c r="D96" s="25" t="s">
        <v>124</v>
      </c>
      <c r="E96" s="35" t="str">
        <f t="shared" si="3"/>
        <v>Eprubetă Eppendorf 2 ml</v>
      </c>
      <c r="F96" s="93" t="s">
        <v>31</v>
      </c>
      <c r="G96" s="94">
        <v>102700</v>
      </c>
      <c r="H96" s="53"/>
      <c r="I96" s="52"/>
      <c r="J96" s="15">
        <f t="shared" si="4"/>
        <v>0</v>
      </c>
      <c r="K96" s="15">
        <f t="shared" si="5"/>
        <v>0</v>
      </c>
      <c r="L96" s="16" t="s">
        <v>32</v>
      </c>
      <c r="M96" s="88">
        <v>12757.39</v>
      </c>
    </row>
    <row r="97" spans="2:13" ht="63">
      <c r="B97" s="49" t="s">
        <v>26</v>
      </c>
      <c r="C97" s="83">
        <v>90</v>
      </c>
      <c r="D97" s="25" t="s">
        <v>125</v>
      </c>
      <c r="E97" s="35" t="str">
        <f t="shared" si="3"/>
        <v>Eprubete  (K3EDTA).  volum de singe 1 ml. 13x75 mm</v>
      </c>
      <c r="F97" s="93" t="s">
        <v>31</v>
      </c>
      <c r="G97" s="94">
        <v>74000</v>
      </c>
      <c r="H97" s="53"/>
      <c r="I97" s="52"/>
      <c r="J97" s="15">
        <f t="shared" si="4"/>
        <v>0</v>
      </c>
      <c r="K97" s="15">
        <f t="shared" si="5"/>
        <v>0</v>
      </c>
      <c r="L97" s="16" t="s">
        <v>32</v>
      </c>
      <c r="M97" s="88">
        <v>70552.83</v>
      </c>
    </row>
    <row r="98" spans="2:13" ht="63">
      <c r="B98" s="49" t="s">
        <v>26</v>
      </c>
      <c r="C98" s="83">
        <v>91</v>
      </c>
      <c r="D98" s="25" t="s">
        <v>126</v>
      </c>
      <c r="E98" s="35" t="str">
        <f t="shared" si="3"/>
        <v>Eprubete  (K3EDTA).  volum de singe 1 ml. 12x56 mm</v>
      </c>
      <c r="F98" s="93" t="s">
        <v>31</v>
      </c>
      <c r="G98" s="94">
        <v>115800</v>
      </c>
      <c r="H98" s="53"/>
      <c r="I98" s="52"/>
      <c r="J98" s="15">
        <f t="shared" si="4"/>
        <v>0</v>
      </c>
      <c r="K98" s="15">
        <f t="shared" si="5"/>
        <v>0</v>
      </c>
      <c r="L98" s="16" t="s">
        <v>32</v>
      </c>
      <c r="M98" s="88">
        <v>72823.72</v>
      </c>
    </row>
    <row r="99" spans="2:13" ht="75">
      <c r="B99" s="49" t="s">
        <v>26</v>
      </c>
      <c r="C99" s="83">
        <v>92</v>
      </c>
      <c r="D99" s="25" t="s">
        <v>127</v>
      </c>
      <c r="E99" s="35" t="str">
        <f t="shared" si="3"/>
        <v>Eprubetă K3 EDTA. volum singe 4-5 ml. cu capac. cu etichetă</v>
      </c>
      <c r="F99" s="93" t="s">
        <v>31</v>
      </c>
      <c r="G99" s="94">
        <v>41000</v>
      </c>
      <c r="H99" s="53"/>
      <c r="I99" s="52"/>
      <c r="J99" s="15">
        <f t="shared" si="4"/>
        <v>0</v>
      </c>
      <c r="K99" s="15">
        <f t="shared" si="5"/>
        <v>0</v>
      </c>
      <c r="L99" s="16" t="s">
        <v>32</v>
      </c>
      <c r="M99" s="88">
        <v>23243.58</v>
      </c>
    </row>
    <row r="100" spans="2:13" ht="63">
      <c r="B100" s="49" t="s">
        <v>26</v>
      </c>
      <c r="C100" s="83">
        <v>93</v>
      </c>
      <c r="D100" s="25" t="s">
        <v>128</v>
      </c>
      <c r="E100" s="35" t="str">
        <f t="shared" si="3"/>
        <v>Eprubete  (K3EDTA).  volum de singe 4-5 ml</v>
      </c>
      <c r="F100" s="93" t="s">
        <v>31</v>
      </c>
      <c r="G100" s="94">
        <v>20000</v>
      </c>
      <c r="H100" s="53"/>
      <c r="I100" s="52"/>
      <c r="J100" s="15">
        <f t="shared" si="4"/>
        <v>0</v>
      </c>
      <c r="K100" s="15">
        <f t="shared" si="5"/>
        <v>0</v>
      </c>
      <c r="L100" s="16" t="s">
        <v>32</v>
      </c>
      <c r="M100" s="88">
        <v>16760</v>
      </c>
    </row>
    <row r="101" spans="2:13" ht="63">
      <c r="B101" s="49" t="s">
        <v>26</v>
      </c>
      <c r="C101" s="83">
        <v>94</v>
      </c>
      <c r="D101" s="25" t="s">
        <v>129</v>
      </c>
      <c r="E101" s="35" t="str">
        <f t="shared" si="3"/>
        <v>Eprubete  (K3EDTA).  volum de singe 5 ml. 13x75 mm</v>
      </c>
      <c r="F101" s="93" t="s">
        <v>31</v>
      </c>
      <c r="G101" s="94">
        <v>10400</v>
      </c>
      <c r="H101" s="53"/>
      <c r="I101" s="52"/>
      <c r="J101" s="15">
        <f t="shared" si="4"/>
        <v>0</v>
      </c>
      <c r="K101" s="15">
        <f t="shared" si="5"/>
        <v>0</v>
      </c>
      <c r="L101" s="16" t="s">
        <v>32</v>
      </c>
      <c r="M101" s="88">
        <v>10832.47</v>
      </c>
    </row>
    <row r="102" spans="2:13" ht="75">
      <c r="B102" s="49" t="s">
        <v>26</v>
      </c>
      <c r="C102" s="83">
        <v>95</v>
      </c>
      <c r="D102" s="25" t="s">
        <v>130</v>
      </c>
      <c r="E102" s="35" t="str">
        <f t="shared" si="3"/>
        <v xml:space="preserve">Eprubetă pentru determinarea protrombinei cu citrat de natriu 3.8% (2-3 ml) </v>
      </c>
      <c r="F102" s="93" t="s">
        <v>31</v>
      </c>
      <c r="G102" s="94">
        <v>253900</v>
      </c>
      <c r="H102" s="53"/>
      <c r="I102" s="52"/>
      <c r="J102" s="15">
        <f t="shared" si="4"/>
        <v>0</v>
      </c>
      <c r="K102" s="15">
        <f t="shared" si="5"/>
        <v>0</v>
      </c>
      <c r="L102" s="16" t="s">
        <v>32</v>
      </c>
      <c r="M102" s="88">
        <v>136979.05</v>
      </c>
    </row>
    <row r="103" spans="2:13" ht="75">
      <c r="B103" s="49" t="s">
        <v>26</v>
      </c>
      <c r="C103" s="83">
        <v>96</v>
      </c>
      <c r="D103" s="25" t="s">
        <v>131</v>
      </c>
      <c r="E103" s="35" t="str">
        <f t="shared" si="3"/>
        <v>Eprubeta vacumată cu citrat de sodiu 3.8%. volum sînge 2.5 ml</v>
      </c>
      <c r="F103" s="93" t="s">
        <v>31</v>
      </c>
      <c r="G103" s="94">
        <v>21200</v>
      </c>
      <c r="H103" s="53"/>
      <c r="I103" s="52"/>
      <c r="J103" s="15">
        <f t="shared" si="4"/>
        <v>0</v>
      </c>
      <c r="K103" s="15">
        <f t="shared" si="5"/>
        <v>0</v>
      </c>
      <c r="L103" s="16" t="s">
        <v>32</v>
      </c>
      <c r="M103" s="88">
        <v>22419.000000000004</v>
      </c>
    </row>
    <row r="104" spans="2:13" ht="75">
      <c r="B104" s="49" t="s">
        <v>26</v>
      </c>
      <c r="C104" s="83">
        <v>97</v>
      </c>
      <c r="D104" s="25" t="s">
        <v>132</v>
      </c>
      <c r="E104" s="35" t="str">
        <f t="shared" si="3"/>
        <v>Eprubetă pentru recoltarea sîngelui capilar cu EDTA K3 (0.5ML)</v>
      </c>
      <c r="F104" s="93" t="s">
        <v>31</v>
      </c>
      <c r="G104" s="94">
        <v>157600</v>
      </c>
      <c r="H104" s="53"/>
      <c r="I104" s="52"/>
      <c r="J104" s="15">
        <f t="shared" si="4"/>
        <v>0</v>
      </c>
      <c r="K104" s="15">
        <f t="shared" si="5"/>
        <v>0</v>
      </c>
      <c r="L104" s="16" t="s">
        <v>32</v>
      </c>
      <c r="M104" s="88">
        <v>159464.93</v>
      </c>
    </row>
    <row r="105" spans="2:13" ht="63">
      <c r="B105" s="49" t="s">
        <v>26</v>
      </c>
      <c r="C105" s="83">
        <v>98</v>
      </c>
      <c r="D105" s="25" t="s">
        <v>133</v>
      </c>
      <c r="E105" s="35" t="str">
        <f t="shared" si="3"/>
        <v>Eprubetă sterilă cu capac V-50ml</v>
      </c>
      <c r="F105" s="93" t="s">
        <v>31</v>
      </c>
      <c r="G105" s="94">
        <v>50</v>
      </c>
      <c r="H105" s="53"/>
      <c r="I105" s="52"/>
      <c r="J105" s="15">
        <f t="shared" si="4"/>
        <v>0</v>
      </c>
      <c r="K105" s="15">
        <f t="shared" si="5"/>
        <v>0</v>
      </c>
      <c r="L105" s="16" t="s">
        <v>32</v>
      </c>
      <c r="M105" s="88">
        <v>106.5</v>
      </c>
    </row>
    <row r="106" spans="2:13" ht="63">
      <c r="B106" s="49" t="s">
        <v>26</v>
      </c>
      <c r="C106" s="83">
        <v>99</v>
      </c>
      <c r="D106" s="25" t="s">
        <v>134</v>
      </c>
      <c r="E106" s="35" t="str">
        <f t="shared" si="3"/>
        <v>Eprubeta sterilă Lyiet.  volumul 9 ml</v>
      </c>
      <c r="F106" s="93" t="s">
        <v>31</v>
      </c>
      <c r="G106" s="94">
        <v>8000</v>
      </c>
      <c r="H106" s="53"/>
      <c r="I106" s="52"/>
      <c r="J106" s="15">
        <f t="shared" si="4"/>
        <v>0</v>
      </c>
      <c r="K106" s="15">
        <f t="shared" si="5"/>
        <v>0</v>
      </c>
      <c r="L106" s="16" t="s">
        <v>32</v>
      </c>
      <c r="M106" s="88">
        <v>13460</v>
      </c>
    </row>
    <row r="107" spans="2:13" ht="63">
      <c r="B107" s="49" t="s">
        <v>26</v>
      </c>
      <c r="C107" s="83">
        <v>100</v>
      </c>
      <c r="D107" s="25" t="s">
        <v>135</v>
      </c>
      <c r="E107" s="35" t="str">
        <f t="shared" si="3"/>
        <v>Eprubetă sticlă p/u centrifugare negradate. 10 - 12 ml</v>
      </c>
      <c r="F107" s="93" t="s">
        <v>31</v>
      </c>
      <c r="G107" s="94">
        <v>20750</v>
      </c>
      <c r="H107" s="53"/>
      <c r="I107" s="52"/>
      <c r="J107" s="15">
        <f t="shared" si="4"/>
        <v>0</v>
      </c>
      <c r="K107" s="15">
        <f t="shared" si="5"/>
        <v>0</v>
      </c>
      <c r="L107" s="16" t="s">
        <v>32</v>
      </c>
      <c r="M107" s="88">
        <v>28639.61</v>
      </c>
    </row>
    <row r="108" spans="2:13" ht="63">
      <c r="B108" s="49" t="s">
        <v>26</v>
      </c>
      <c r="C108" s="83">
        <v>101</v>
      </c>
      <c r="D108" s="25" t="s">
        <v>136</v>
      </c>
      <c r="E108" s="35" t="str">
        <f t="shared" si="3"/>
        <v>Eprubete sticla p/u centrifugare gradate 10 ml</v>
      </c>
      <c r="F108" s="93" t="s">
        <v>31</v>
      </c>
      <c r="G108" s="94">
        <v>11210</v>
      </c>
      <c r="H108" s="53"/>
      <c r="I108" s="52"/>
      <c r="J108" s="15">
        <f t="shared" si="4"/>
        <v>0</v>
      </c>
      <c r="K108" s="15">
        <f t="shared" si="5"/>
        <v>0</v>
      </c>
      <c r="L108" s="16" t="s">
        <v>32</v>
      </c>
      <c r="M108" s="88">
        <v>36514.61</v>
      </c>
    </row>
    <row r="109" spans="2:13" ht="90">
      <c r="B109" s="49" t="s">
        <v>26</v>
      </c>
      <c r="C109" s="83">
        <v>102</v>
      </c>
      <c r="D109" s="25" t="s">
        <v>137</v>
      </c>
      <c r="E109" s="35" t="str">
        <f t="shared" si="3"/>
        <v>Eprubeta vacumată cu accelerator cheag + gel separator. volum 4 ml. cu etichetă</v>
      </c>
      <c r="F109" s="93" t="s">
        <v>31</v>
      </c>
      <c r="G109" s="94">
        <v>596500</v>
      </c>
      <c r="H109" s="53"/>
      <c r="I109" s="52"/>
      <c r="J109" s="15">
        <f t="shared" si="4"/>
        <v>0</v>
      </c>
      <c r="K109" s="15">
        <f t="shared" si="5"/>
        <v>0</v>
      </c>
      <c r="L109" s="16" t="s">
        <v>32</v>
      </c>
      <c r="M109" s="88">
        <v>747339.94</v>
      </c>
    </row>
    <row r="110" spans="2:13" ht="105">
      <c r="B110" s="49" t="s">
        <v>26</v>
      </c>
      <c r="C110" s="83">
        <v>103</v>
      </c>
      <c r="D110" s="25" t="s">
        <v>138</v>
      </c>
      <c r="E110" s="35" t="str">
        <f t="shared" si="3"/>
        <v>Eprubeta vacumată cu accelerator cheag + gel separator. volum 6-8 ml. cu etichetă</v>
      </c>
      <c r="F110" s="93" t="s">
        <v>31</v>
      </c>
      <c r="G110" s="94">
        <v>344500</v>
      </c>
      <c r="H110" s="53"/>
      <c r="I110" s="52"/>
      <c r="J110" s="15">
        <f t="shared" si="4"/>
        <v>0</v>
      </c>
      <c r="K110" s="15">
        <f t="shared" si="5"/>
        <v>0</v>
      </c>
      <c r="L110" s="16" t="s">
        <v>32</v>
      </c>
      <c r="M110" s="88">
        <v>472094.19</v>
      </c>
    </row>
    <row r="111" spans="2:13" ht="105">
      <c r="B111" s="49" t="s">
        <v>26</v>
      </c>
      <c r="C111" s="83">
        <v>104</v>
      </c>
      <c r="D111" s="25" t="s">
        <v>139</v>
      </c>
      <c r="E111" s="35" t="str">
        <f t="shared" si="3"/>
        <v>Eprubeta vacuum cu accelerator cheag+gel separator. volum singe 8-10 ml.  cu eticheta</v>
      </c>
      <c r="F111" s="93" t="s">
        <v>31</v>
      </c>
      <c r="G111" s="94">
        <v>89000</v>
      </c>
      <c r="H111" s="53"/>
      <c r="I111" s="52"/>
      <c r="J111" s="15">
        <f t="shared" si="4"/>
        <v>0</v>
      </c>
      <c r="K111" s="15">
        <f t="shared" si="5"/>
        <v>0</v>
      </c>
      <c r="L111" s="16" t="s">
        <v>32</v>
      </c>
      <c r="M111" s="88">
        <v>103047.17</v>
      </c>
    </row>
    <row r="112" spans="2:13" ht="90">
      <c r="B112" s="49" t="s">
        <v>26</v>
      </c>
      <c r="C112" s="83">
        <v>105</v>
      </c>
      <c r="D112" s="25" t="s">
        <v>140</v>
      </c>
      <c r="E112" s="35" t="str">
        <f t="shared" si="3"/>
        <v>Eprubete cu gel .volum 8-10ml. cu capac de cauciuc cu valva.cu eticheta.</v>
      </c>
      <c r="F112" s="93" t="s">
        <v>31</v>
      </c>
      <c r="G112" s="94">
        <v>47000</v>
      </c>
      <c r="H112" s="53"/>
      <c r="I112" s="52"/>
      <c r="J112" s="15">
        <f t="shared" si="4"/>
        <v>0</v>
      </c>
      <c r="K112" s="15">
        <f t="shared" si="5"/>
        <v>0</v>
      </c>
      <c r="L112" s="16" t="s">
        <v>32</v>
      </c>
      <c r="M112" s="88">
        <v>73684.25</v>
      </c>
    </row>
    <row r="113" spans="2:13" ht="63">
      <c r="B113" s="49" t="s">
        <v>26</v>
      </c>
      <c r="C113" s="83">
        <v>106</v>
      </c>
      <c r="D113" s="25" t="s">
        <v>141</v>
      </c>
      <c r="E113" s="35" t="str">
        <f t="shared" si="3"/>
        <v>Eprubeta vacumată cu anticoagulant Li- Heparina 4 ml</v>
      </c>
      <c r="F113" s="93" t="s">
        <v>31</v>
      </c>
      <c r="G113" s="94">
        <v>450</v>
      </c>
      <c r="H113" s="53"/>
      <c r="I113" s="52"/>
      <c r="J113" s="15">
        <f t="shared" si="4"/>
        <v>0</v>
      </c>
      <c r="K113" s="15">
        <f t="shared" si="5"/>
        <v>0</v>
      </c>
      <c r="L113" s="16" t="s">
        <v>32</v>
      </c>
      <c r="M113" s="88">
        <v>990.0000000000001</v>
      </c>
    </row>
    <row r="114" spans="2:13" ht="63">
      <c r="B114" s="49" t="s">
        <v>26</v>
      </c>
      <c r="C114" s="83">
        <v>107</v>
      </c>
      <c r="D114" s="25" t="s">
        <v>142</v>
      </c>
      <c r="E114" s="35" t="str">
        <f t="shared" si="3"/>
        <v>Eprubetă vacumată cu clod activator 10 ml</v>
      </c>
      <c r="F114" s="93" t="s">
        <v>31</v>
      </c>
      <c r="G114" s="94">
        <v>50</v>
      </c>
      <c r="H114" s="53"/>
      <c r="I114" s="52"/>
      <c r="J114" s="15">
        <f t="shared" si="4"/>
        <v>0</v>
      </c>
      <c r="K114" s="15">
        <f t="shared" si="5"/>
        <v>0</v>
      </c>
      <c r="L114" s="16" t="s">
        <v>32</v>
      </c>
      <c r="M114" s="88">
        <v>93.5</v>
      </c>
    </row>
    <row r="115" spans="2:13" ht="63">
      <c r="B115" s="49" t="s">
        <v>26</v>
      </c>
      <c r="C115" s="83">
        <v>108</v>
      </c>
      <c r="D115" s="25" t="s">
        <v>143</v>
      </c>
      <c r="E115" s="35" t="str">
        <f t="shared" si="3"/>
        <v>Eprubete  (K3EDTA).  volum de singe 10 ml</v>
      </c>
      <c r="F115" s="93" t="s">
        <v>31</v>
      </c>
      <c r="G115" s="94">
        <v>9400</v>
      </c>
      <c r="H115" s="53"/>
      <c r="I115" s="52"/>
      <c r="J115" s="15">
        <f t="shared" si="4"/>
        <v>0</v>
      </c>
      <c r="K115" s="15">
        <f t="shared" si="5"/>
        <v>0</v>
      </c>
      <c r="L115" s="16" t="s">
        <v>32</v>
      </c>
      <c r="M115" s="88">
        <v>9400</v>
      </c>
    </row>
    <row r="116" spans="2:13" ht="63">
      <c r="B116" s="49" t="s">
        <v>26</v>
      </c>
      <c r="C116" s="83">
        <v>109</v>
      </c>
      <c r="D116" s="25" t="s">
        <v>144</v>
      </c>
      <c r="E116" s="35" t="str">
        <f t="shared" si="3"/>
        <v>Eprubete-vacuum cu K3EDTA. volum  de sînge 10ml</v>
      </c>
      <c r="F116" s="93" t="s">
        <v>31</v>
      </c>
      <c r="G116" s="94">
        <v>9700</v>
      </c>
      <c r="H116" s="53"/>
      <c r="I116" s="52"/>
      <c r="J116" s="15">
        <f t="shared" si="4"/>
        <v>0</v>
      </c>
      <c r="K116" s="15">
        <f t="shared" si="5"/>
        <v>0</v>
      </c>
      <c r="L116" s="16" t="s">
        <v>32</v>
      </c>
      <c r="M116" s="88">
        <v>9257.84</v>
      </c>
    </row>
    <row r="117" spans="2:13" ht="75">
      <c r="B117" s="49" t="s">
        <v>26</v>
      </c>
      <c r="C117" s="83">
        <v>110</v>
      </c>
      <c r="D117" s="25" t="s">
        <v>145</v>
      </c>
      <c r="E117" s="35" t="str">
        <f t="shared" si="3"/>
        <v>Eprubetă K3 EDTA. volum singe 2-3 ml. cu capac. cu eticheta</v>
      </c>
      <c r="F117" s="93" t="s">
        <v>31</v>
      </c>
      <c r="G117" s="94">
        <v>1144900</v>
      </c>
      <c r="H117" s="53"/>
      <c r="I117" s="52"/>
      <c r="J117" s="15">
        <f t="shared" si="4"/>
        <v>0</v>
      </c>
      <c r="K117" s="15">
        <f t="shared" si="5"/>
        <v>0</v>
      </c>
      <c r="L117" s="16" t="s">
        <v>32</v>
      </c>
      <c r="M117" s="88">
        <v>576552.56</v>
      </c>
    </row>
    <row r="118" spans="2:13" ht="63">
      <c r="B118" s="49" t="s">
        <v>26</v>
      </c>
      <c r="C118" s="83">
        <v>111</v>
      </c>
      <c r="D118" s="25" t="s">
        <v>146</v>
      </c>
      <c r="E118" s="35" t="str">
        <f t="shared" si="3"/>
        <v>Eprubete  (K3EDTA).  volum de singe 2.0-2.5 ml</v>
      </c>
      <c r="F118" s="93" t="s">
        <v>31</v>
      </c>
      <c r="G118" s="94">
        <v>514300</v>
      </c>
      <c r="H118" s="53"/>
      <c r="I118" s="52"/>
      <c r="J118" s="15">
        <f t="shared" si="4"/>
        <v>0</v>
      </c>
      <c r="K118" s="15">
        <f t="shared" si="5"/>
        <v>0</v>
      </c>
      <c r="L118" s="16" t="s">
        <v>32</v>
      </c>
      <c r="M118" s="88">
        <v>627446</v>
      </c>
    </row>
    <row r="119" spans="2:13" ht="63">
      <c r="B119" s="49" t="s">
        <v>26</v>
      </c>
      <c r="C119" s="83">
        <v>112</v>
      </c>
      <c r="D119" s="25" t="s">
        <v>147</v>
      </c>
      <c r="E119" s="35" t="str">
        <f t="shared" si="3"/>
        <v>Eprubete  (K3EDTA).  volum de singe 3 ml. 13x75 mm</v>
      </c>
      <c r="F119" s="93" t="s">
        <v>31</v>
      </c>
      <c r="G119" s="94">
        <v>273500</v>
      </c>
      <c r="H119" s="53"/>
      <c r="I119" s="52"/>
      <c r="J119" s="15">
        <f t="shared" si="4"/>
        <v>0</v>
      </c>
      <c r="K119" s="15">
        <f t="shared" si="5"/>
        <v>0</v>
      </c>
      <c r="L119" s="16" t="s">
        <v>32</v>
      </c>
      <c r="M119" s="88">
        <v>225044.92</v>
      </c>
    </row>
    <row r="120" spans="2:13" ht="63">
      <c r="B120" s="49" t="s">
        <v>26</v>
      </c>
      <c r="C120" s="83">
        <v>113</v>
      </c>
      <c r="D120" s="25" t="s">
        <v>148</v>
      </c>
      <c r="E120" s="35" t="str">
        <f t="shared" si="3"/>
        <v>Eprubete  (K3EDTA).  volum de singe 8-10 ml</v>
      </c>
      <c r="F120" s="93" t="s">
        <v>31</v>
      </c>
      <c r="G120" s="94">
        <v>10100</v>
      </c>
      <c r="H120" s="53"/>
      <c r="I120" s="52"/>
      <c r="J120" s="15">
        <f t="shared" si="4"/>
        <v>0</v>
      </c>
      <c r="K120" s="15">
        <f t="shared" si="5"/>
        <v>0</v>
      </c>
      <c r="L120" s="16" t="s">
        <v>32</v>
      </c>
      <c r="M120" s="88">
        <v>10740.93</v>
      </c>
    </row>
    <row r="121" spans="2:13" ht="63">
      <c r="B121" s="49" t="s">
        <v>26</v>
      </c>
      <c r="C121" s="83">
        <v>114</v>
      </c>
      <c r="D121" s="25" t="s">
        <v>149</v>
      </c>
      <c r="E121" s="35" t="str">
        <f t="shared" si="3"/>
        <v>Eprubetă de stică. cu fund rotund.  10ml</v>
      </c>
      <c r="F121" s="93" t="s">
        <v>31</v>
      </c>
      <c r="G121" s="94">
        <v>22200</v>
      </c>
      <c r="H121" s="53"/>
      <c r="I121" s="52"/>
      <c r="J121" s="15">
        <f t="shared" si="4"/>
        <v>0</v>
      </c>
      <c r="K121" s="15">
        <f t="shared" si="5"/>
        <v>0</v>
      </c>
      <c r="L121" s="16" t="s">
        <v>32</v>
      </c>
      <c r="M121" s="88">
        <v>15873</v>
      </c>
    </row>
    <row r="122" spans="2:13" ht="63">
      <c r="B122" s="49" t="s">
        <v>26</v>
      </c>
      <c r="C122" s="83">
        <v>115</v>
      </c>
      <c r="D122" s="25" t="s">
        <v>150</v>
      </c>
      <c r="E122" s="35" t="str">
        <f t="shared" si="3"/>
        <v>Eprubete de sticla conice 10 ml</v>
      </c>
      <c r="F122" s="93" t="s">
        <v>31</v>
      </c>
      <c r="G122" s="94">
        <v>1620</v>
      </c>
      <c r="H122" s="53"/>
      <c r="I122" s="52"/>
      <c r="J122" s="15">
        <f t="shared" si="4"/>
        <v>0</v>
      </c>
      <c r="K122" s="15">
        <f t="shared" si="5"/>
        <v>0</v>
      </c>
      <c r="L122" s="16" t="s">
        <v>32</v>
      </c>
      <c r="M122" s="88">
        <v>6366.6</v>
      </c>
    </row>
    <row r="123" spans="2:13" ht="63">
      <c r="B123" s="49" t="s">
        <v>26</v>
      </c>
      <c r="C123" s="83">
        <v>116</v>
      </c>
      <c r="D123" s="25" t="s">
        <v>151</v>
      </c>
      <c r="E123" s="35" t="str">
        <f t="shared" si="3"/>
        <v>Eprubete din PS negradate cu capac filetat 16x100 mm</v>
      </c>
      <c r="F123" s="93" t="s">
        <v>31</v>
      </c>
      <c r="G123" s="94">
        <v>12000</v>
      </c>
      <c r="H123" s="53"/>
      <c r="I123" s="52"/>
      <c r="J123" s="15">
        <f t="shared" si="4"/>
        <v>0</v>
      </c>
      <c r="K123" s="15">
        <f t="shared" si="5"/>
        <v>0</v>
      </c>
      <c r="L123" s="16" t="s">
        <v>32</v>
      </c>
      <c r="M123" s="88">
        <v>24000</v>
      </c>
    </row>
    <row r="124" spans="2:13" ht="75">
      <c r="B124" s="49" t="s">
        <v>26</v>
      </c>
      <c r="C124" s="83">
        <v>117</v>
      </c>
      <c r="D124" s="25" t="s">
        <v>152</v>
      </c>
      <c r="E124" s="35" t="str">
        <f t="shared" si="3"/>
        <v>Eprubete pentu centrifugare negradate din plastic 10 ml cu capac</v>
      </c>
      <c r="F124" s="93" t="s">
        <v>31</v>
      </c>
      <c r="G124" s="94">
        <v>51410</v>
      </c>
      <c r="H124" s="53"/>
      <c r="I124" s="52"/>
      <c r="J124" s="15">
        <f t="shared" si="4"/>
        <v>0</v>
      </c>
      <c r="K124" s="15">
        <f t="shared" si="5"/>
        <v>0</v>
      </c>
      <c r="L124" s="16" t="s">
        <v>32</v>
      </c>
      <c r="M124" s="88">
        <v>28275.500000000004</v>
      </c>
    </row>
    <row r="125" spans="2:13" ht="63">
      <c r="B125" s="49" t="s">
        <v>26</v>
      </c>
      <c r="C125" s="83">
        <v>118</v>
      </c>
      <c r="D125" s="25" t="s">
        <v>153</v>
      </c>
      <c r="E125" s="35" t="str">
        <f t="shared" si="3"/>
        <v>Eprubete plastic. 3 ml. 11*55 mm</v>
      </c>
      <c r="F125" s="93" t="s">
        <v>31</v>
      </c>
      <c r="G125" s="94">
        <v>5000</v>
      </c>
      <c r="H125" s="53"/>
      <c r="I125" s="52"/>
      <c r="J125" s="15">
        <f t="shared" si="4"/>
        <v>0</v>
      </c>
      <c r="K125" s="15">
        <f t="shared" si="5"/>
        <v>0</v>
      </c>
      <c r="L125" s="16" t="s">
        <v>32</v>
      </c>
      <c r="M125" s="88">
        <v>1275.0000000000002</v>
      </c>
    </row>
    <row r="126" spans="2:13" ht="63">
      <c r="B126" s="49" t="s">
        <v>26</v>
      </c>
      <c r="C126" s="83">
        <v>119</v>
      </c>
      <c r="D126" s="25" t="s">
        <v>154</v>
      </c>
      <c r="E126" s="35" t="str">
        <f t="shared" si="3"/>
        <v>Eprubete PS 13*75 mm 5 ml</v>
      </c>
      <c r="F126" s="93" t="s">
        <v>31</v>
      </c>
      <c r="G126" s="94">
        <v>203000</v>
      </c>
      <c r="H126" s="53"/>
      <c r="I126" s="52"/>
      <c r="J126" s="15">
        <f t="shared" si="4"/>
        <v>0</v>
      </c>
      <c r="K126" s="15">
        <f t="shared" si="5"/>
        <v>0</v>
      </c>
      <c r="L126" s="16" t="s">
        <v>32</v>
      </c>
      <c r="M126" s="88">
        <v>50750</v>
      </c>
    </row>
    <row r="127" spans="2:13" ht="63">
      <c r="B127" s="49" t="s">
        <v>26</v>
      </c>
      <c r="C127" s="83">
        <v>120</v>
      </c>
      <c r="D127" s="25" t="s">
        <v>155</v>
      </c>
      <c r="E127" s="35" t="str">
        <f t="shared" si="3"/>
        <v>Eprubete PS 12 ml. gradat</v>
      </c>
      <c r="F127" s="93" t="s">
        <v>31</v>
      </c>
      <c r="G127" s="94">
        <v>86700</v>
      </c>
      <c r="H127" s="53"/>
      <c r="I127" s="52"/>
      <c r="J127" s="15">
        <f t="shared" si="4"/>
        <v>0</v>
      </c>
      <c r="K127" s="15">
        <f t="shared" si="5"/>
        <v>0</v>
      </c>
      <c r="L127" s="16" t="s">
        <v>32</v>
      </c>
      <c r="M127" s="88">
        <v>44520.450000000004</v>
      </c>
    </row>
    <row r="128" spans="2:13" ht="63">
      <c r="B128" s="49" t="s">
        <v>26</v>
      </c>
      <c r="C128" s="83">
        <v>121</v>
      </c>
      <c r="D128" s="25" t="s">
        <v>156</v>
      </c>
      <c r="E128" s="35" t="str">
        <f t="shared" si="3"/>
        <v>Eprubete sticlă P 14</v>
      </c>
      <c r="F128" s="93" t="s">
        <v>31</v>
      </c>
      <c r="G128" s="94">
        <v>17300</v>
      </c>
      <c r="H128" s="53"/>
      <c r="I128" s="52"/>
      <c r="J128" s="15">
        <f t="shared" si="4"/>
        <v>0</v>
      </c>
      <c r="K128" s="15">
        <f t="shared" si="5"/>
        <v>0</v>
      </c>
      <c r="L128" s="16" t="s">
        <v>32</v>
      </c>
      <c r="M128" s="88">
        <v>15418.63</v>
      </c>
    </row>
    <row r="129" spans="2:13" ht="63">
      <c r="B129" s="49" t="s">
        <v>26</v>
      </c>
      <c r="C129" s="83">
        <v>122</v>
      </c>
      <c r="D129" s="25" t="s">
        <v>157</v>
      </c>
      <c r="E129" s="35" t="str">
        <f t="shared" si="3"/>
        <v>Eprubete sticla P 16</v>
      </c>
      <c r="F129" s="93" t="s">
        <v>31</v>
      </c>
      <c r="G129" s="94">
        <v>21100</v>
      </c>
      <c r="H129" s="53"/>
      <c r="I129" s="52"/>
      <c r="J129" s="15">
        <f t="shared" si="4"/>
        <v>0</v>
      </c>
      <c r="K129" s="15">
        <f t="shared" si="5"/>
        <v>0</v>
      </c>
      <c r="L129" s="16" t="s">
        <v>32</v>
      </c>
      <c r="M129" s="88">
        <v>27011.29</v>
      </c>
    </row>
    <row r="130" spans="2:13" ht="90">
      <c r="B130" s="49" t="s">
        <v>26</v>
      </c>
      <c r="C130" s="83">
        <v>123</v>
      </c>
      <c r="D130" s="25" t="s">
        <v>158</v>
      </c>
      <c r="E130" s="35" t="str">
        <f t="shared" si="3"/>
        <v>Eprubete vacumată. cu activator de coagulare.  volum 4.5ml. 13/75 mm</v>
      </c>
      <c r="F130" s="93" t="s">
        <v>31</v>
      </c>
      <c r="G130" s="94">
        <v>213700</v>
      </c>
      <c r="H130" s="53"/>
      <c r="I130" s="52"/>
      <c r="J130" s="15">
        <f t="shared" si="4"/>
        <v>0</v>
      </c>
      <c r="K130" s="15">
        <f t="shared" si="5"/>
        <v>0</v>
      </c>
      <c r="L130" s="16" t="s">
        <v>32</v>
      </c>
      <c r="M130" s="88">
        <v>202222.53</v>
      </c>
    </row>
    <row r="131" spans="2:13" ht="75">
      <c r="B131" s="49" t="s">
        <v>26</v>
      </c>
      <c r="C131" s="83">
        <v>124</v>
      </c>
      <c r="D131" s="25" t="s">
        <v>159</v>
      </c>
      <c r="E131" s="35" t="str">
        <f t="shared" si="3"/>
        <v>Fise speciale pentru screening Neonatal. tipul hîrtiei  Whatman 903</v>
      </c>
      <c r="F131" s="93" t="s">
        <v>31</v>
      </c>
      <c r="G131" s="94">
        <v>30000</v>
      </c>
      <c r="H131" s="53"/>
      <c r="I131" s="52"/>
      <c r="J131" s="15">
        <f t="shared" si="4"/>
        <v>0</v>
      </c>
      <c r="K131" s="15">
        <f t="shared" si="5"/>
        <v>0</v>
      </c>
      <c r="L131" s="16" t="s">
        <v>32</v>
      </c>
      <c r="M131" s="88">
        <v>183314.99999999997</v>
      </c>
    </row>
    <row r="132" spans="2:13" ht="63">
      <c r="B132" s="49" t="s">
        <v>26</v>
      </c>
      <c r="C132" s="83">
        <v>125</v>
      </c>
      <c r="D132" s="25" t="s">
        <v>160</v>
      </c>
      <c r="E132" s="35" t="str">
        <f t="shared" si="3"/>
        <v>Flacoane culturale. volum 50ml</v>
      </c>
      <c r="F132" s="93" t="s">
        <v>31</v>
      </c>
      <c r="G132" s="94">
        <v>600</v>
      </c>
      <c r="H132" s="53"/>
      <c r="I132" s="52"/>
      <c r="J132" s="15">
        <f t="shared" si="4"/>
        <v>0</v>
      </c>
      <c r="K132" s="15">
        <f t="shared" si="5"/>
        <v>0</v>
      </c>
      <c r="L132" s="16" t="s">
        <v>32</v>
      </c>
      <c r="M132" s="88">
        <v>7756.000000000001</v>
      </c>
    </row>
    <row r="133" spans="2:13" ht="63">
      <c r="B133" s="49" t="s">
        <v>26</v>
      </c>
      <c r="C133" s="83">
        <v>126</v>
      </c>
      <c r="D133" s="25" t="s">
        <v>161</v>
      </c>
      <c r="E133" s="35" t="str">
        <f t="shared" si="3"/>
        <v>Flacon cilindric cu capac. volum 25ml</v>
      </c>
      <c r="F133" s="93" t="s">
        <v>31</v>
      </c>
      <c r="G133" s="94">
        <v>305</v>
      </c>
      <c r="H133" s="53"/>
      <c r="I133" s="52"/>
      <c r="J133" s="15">
        <f t="shared" si="4"/>
        <v>0</v>
      </c>
      <c r="K133" s="15">
        <f t="shared" si="5"/>
        <v>0</v>
      </c>
      <c r="L133" s="16" t="s">
        <v>32</v>
      </c>
      <c r="M133" s="88">
        <v>3431.25</v>
      </c>
    </row>
    <row r="134" spans="2:13" ht="63">
      <c r="B134" s="49" t="s">
        <v>26</v>
      </c>
      <c r="C134" s="83">
        <v>127</v>
      </c>
      <c r="D134" s="25" t="s">
        <v>162</v>
      </c>
      <c r="E134" s="35" t="str">
        <f t="shared" si="3"/>
        <v>Hirtie de filtru 800x800 mm</v>
      </c>
      <c r="F134" s="93" t="s">
        <v>465</v>
      </c>
      <c r="G134" s="94">
        <v>689</v>
      </c>
      <c r="H134" s="53"/>
      <c r="I134" s="52"/>
      <c r="J134" s="15">
        <f t="shared" si="4"/>
        <v>0</v>
      </c>
      <c r="K134" s="15">
        <f t="shared" si="5"/>
        <v>0</v>
      </c>
      <c r="L134" s="16" t="s">
        <v>32</v>
      </c>
      <c r="M134" s="88">
        <v>77478.05</v>
      </c>
    </row>
    <row r="135" spans="2:13" ht="63">
      <c r="B135" s="49" t="s">
        <v>26</v>
      </c>
      <c r="C135" s="83">
        <v>128</v>
      </c>
      <c r="D135" s="25" t="s">
        <v>163</v>
      </c>
      <c r="E135" s="35" t="str">
        <f t="shared" si="3"/>
        <v>Hîrtie de filtru rotundă vatman tip 1. 6.5x5 cm</v>
      </c>
      <c r="F135" s="93" t="s">
        <v>466</v>
      </c>
      <c r="G135" s="94">
        <v>32</v>
      </c>
      <c r="H135" s="53"/>
      <c r="I135" s="52"/>
      <c r="J135" s="15">
        <f t="shared" si="4"/>
        <v>0</v>
      </c>
      <c r="K135" s="15">
        <f t="shared" si="5"/>
        <v>0</v>
      </c>
      <c r="L135" s="16" t="s">
        <v>32</v>
      </c>
      <c r="M135" s="88">
        <v>5400</v>
      </c>
    </row>
    <row r="136" spans="2:13" ht="63">
      <c r="B136" s="49" t="s">
        <v>26</v>
      </c>
      <c r="C136" s="83">
        <v>129</v>
      </c>
      <c r="D136" s="25" t="s">
        <v>164</v>
      </c>
      <c r="E136" s="35" t="str">
        <f t="shared" si="3"/>
        <v xml:space="preserve">Hirtie de indicator PH 0-12 </v>
      </c>
      <c r="F136" s="93" t="s">
        <v>31</v>
      </c>
      <c r="G136" s="94">
        <v>1119</v>
      </c>
      <c r="H136" s="53"/>
      <c r="I136" s="52"/>
      <c r="J136" s="15">
        <f t="shared" si="4"/>
        <v>0</v>
      </c>
      <c r="K136" s="15">
        <f t="shared" si="5"/>
        <v>0</v>
      </c>
      <c r="L136" s="16" t="s">
        <v>32</v>
      </c>
      <c r="M136" s="88">
        <v>74525.4</v>
      </c>
    </row>
    <row r="137" spans="2:13" ht="63">
      <c r="B137" s="49" t="s">
        <v>26</v>
      </c>
      <c r="C137" s="83">
        <v>130</v>
      </c>
      <c r="D137" s="25" t="s">
        <v>165</v>
      </c>
      <c r="E137" s="35" t="str">
        <f aca="true" t="shared" si="6" ref="E137:E200">D137</f>
        <v>Holdere pentru vacutainer universale</v>
      </c>
      <c r="F137" s="93" t="s">
        <v>31</v>
      </c>
      <c r="G137" s="94">
        <v>309000</v>
      </c>
      <c r="H137" s="53"/>
      <c r="I137" s="52"/>
      <c r="J137" s="15">
        <f aca="true" t="shared" si="7" ref="J137:J200">H137*G137</f>
        <v>0</v>
      </c>
      <c r="K137" s="15">
        <f aca="true" t="shared" si="8" ref="K137:K200">I137*G137</f>
        <v>0</v>
      </c>
      <c r="L137" s="16" t="s">
        <v>32</v>
      </c>
      <c r="M137" s="88">
        <v>229432.50000000003</v>
      </c>
    </row>
    <row r="138" spans="2:13" ht="63">
      <c r="B138" s="49" t="s">
        <v>26</v>
      </c>
      <c r="C138" s="83">
        <v>131</v>
      </c>
      <c r="D138" s="25" t="s">
        <v>166</v>
      </c>
      <c r="E138" s="35" t="str">
        <f t="shared" si="6"/>
        <v>Lamă  de sticlă 18 x 18mm</v>
      </c>
      <c r="F138" s="93" t="s">
        <v>31</v>
      </c>
      <c r="G138" s="94">
        <v>32150</v>
      </c>
      <c r="H138" s="53"/>
      <c r="I138" s="52"/>
      <c r="J138" s="15">
        <f t="shared" si="7"/>
        <v>0</v>
      </c>
      <c r="K138" s="15">
        <f t="shared" si="8"/>
        <v>0</v>
      </c>
      <c r="L138" s="16" t="s">
        <v>32</v>
      </c>
      <c r="M138" s="88">
        <v>8391.15</v>
      </c>
    </row>
    <row r="139" spans="2:13" ht="63">
      <c r="B139" s="49" t="s">
        <v>26</v>
      </c>
      <c r="C139" s="83">
        <v>132</v>
      </c>
      <c r="D139" s="25" t="s">
        <v>167</v>
      </c>
      <c r="E139" s="35" t="str">
        <f t="shared" si="6"/>
        <v>Lamele 24 x 24 mm</v>
      </c>
      <c r="F139" s="93" t="s">
        <v>31</v>
      </c>
      <c r="G139" s="94">
        <v>121260</v>
      </c>
      <c r="H139" s="53"/>
      <c r="I139" s="52"/>
      <c r="J139" s="15">
        <f t="shared" si="7"/>
        <v>0</v>
      </c>
      <c r="K139" s="15">
        <f t="shared" si="8"/>
        <v>0</v>
      </c>
      <c r="L139" s="16" t="s">
        <v>32</v>
      </c>
      <c r="M139" s="88">
        <v>8124.42</v>
      </c>
    </row>
    <row r="140" spans="2:13" ht="63">
      <c r="B140" s="49" t="s">
        <v>26</v>
      </c>
      <c r="C140" s="83">
        <v>133</v>
      </c>
      <c r="D140" s="25" t="s">
        <v>168</v>
      </c>
      <c r="E140" s="35" t="str">
        <f t="shared" si="6"/>
        <v>Lamă  de sticlă 52 x 52mm. grosimea 2 mm</v>
      </c>
      <c r="F140" s="93" t="s">
        <v>31</v>
      </c>
      <c r="G140" s="94">
        <v>8527</v>
      </c>
      <c r="H140" s="53"/>
      <c r="I140" s="52"/>
      <c r="J140" s="15">
        <f t="shared" si="7"/>
        <v>0</v>
      </c>
      <c r="K140" s="15">
        <f t="shared" si="8"/>
        <v>0</v>
      </c>
      <c r="L140" s="16" t="s">
        <v>32</v>
      </c>
      <c r="M140" s="88">
        <v>64498.23</v>
      </c>
    </row>
    <row r="141" spans="2:13" ht="90">
      <c r="B141" s="49" t="s">
        <v>26</v>
      </c>
      <c r="C141" s="83">
        <v>134</v>
      </c>
      <c r="D141" s="25" t="s">
        <v>169</v>
      </c>
      <c r="E141" s="35" t="str">
        <f t="shared" si="6"/>
        <v>Lamă  de sticlă 75x25mm. grosimea 1-1.2mm. margina pentru enumeritare</v>
      </c>
      <c r="F141" s="93" t="s">
        <v>31</v>
      </c>
      <c r="G141" s="94">
        <v>304100</v>
      </c>
      <c r="H141" s="53"/>
      <c r="I141" s="52"/>
      <c r="J141" s="15">
        <f t="shared" si="7"/>
        <v>0</v>
      </c>
      <c r="K141" s="15">
        <f t="shared" si="8"/>
        <v>0</v>
      </c>
      <c r="L141" s="16" t="s">
        <v>32</v>
      </c>
      <c r="M141" s="88">
        <v>87580.79999999999</v>
      </c>
    </row>
    <row r="142" spans="2:13" ht="63">
      <c r="B142" s="49" t="s">
        <v>26</v>
      </c>
      <c r="C142" s="83">
        <v>135</v>
      </c>
      <c r="D142" s="25" t="s">
        <v>170</v>
      </c>
      <c r="E142" s="35" t="str">
        <f t="shared" si="6"/>
        <v>Lame sticlă ştefuite  26*76*1.0 mm</v>
      </c>
      <c r="F142" s="93" t="s">
        <v>31</v>
      </c>
      <c r="G142" s="94">
        <v>124705</v>
      </c>
      <c r="H142" s="53"/>
      <c r="I142" s="52"/>
      <c r="J142" s="15">
        <f t="shared" si="7"/>
        <v>0</v>
      </c>
      <c r="K142" s="15">
        <f t="shared" si="8"/>
        <v>0</v>
      </c>
      <c r="L142" s="16" t="s">
        <v>32</v>
      </c>
      <c r="M142" s="88">
        <v>25564.53</v>
      </c>
    </row>
    <row r="143" spans="2:13" ht="75">
      <c r="B143" s="49" t="s">
        <v>26</v>
      </c>
      <c r="C143" s="83">
        <v>136</v>
      </c>
      <c r="D143" s="25" t="s">
        <v>171</v>
      </c>
      <c r="E143" s="35" t="str">
        <f t="shared" si="6"/>
        <v>Lame 26 х76mm.  din sticlă. cu banda pentru marcaj de culoare albă</v>
      </c>
      <c r="F143" s="93" t="s">
        <v>31</v>
      </c>
      <c r="G143" s="94">
        <v>122700</v>
      </c>
      <c r="H143" s="53"/>
      <c r="I143" s="52"/>
      <c r="J143" s="15">
        <f t="shared" si="7"/>
        <v>0</v>
      </c>
      <c r="K143" s="15">
        <f t="shared" si="8"/>
        <v>0</v>
      </c>
      <c r="L143" s="16" t="s">
        <v>32</v>
      </c>
      <c r="M143" s="88">
        <v>37055.40000000001</v>
      </c>
    </row>
    <row r="144" spans="2:13" ht="63">
      <c r="B144" s="49" t="s">
        <v>26</v>
      </c>
      <c r="C144" s="83">
        <v>137</v>
      </c>
      <c r="D144" s="25" t="s">
        <v>172</v>
      </c>
      <c r="E144" s="35" t="str">
        <f t="shared" si="6"/>
        <v>Lame 75x25 mm. cu banda pentru marcaj de culoare albă</v>
      </c>
      <c r="F144" s="93" t="s">
        <v>31</v>
      </c>
      <c r="G144" s="94">
        <v>16600</v>
      </c>
      <c r="H144" s="53"/>
      <c r="I144" s="52"/>
      <c r="J144" s="15">
        <f t="shared" si="7"/>
        <v>0</v>
      </c>
      <c r="K144" s="15">
        <f t="shared" si="8"/>
        <v>0</v>
      </c>
      <c r="L144" s="16" t="s">
        <v>32</v>
      </c>
      <c r="M144" s="88">
        <v>13695</v>
      </c>
    </row>
    <row r="145" spans="2:13" ht="63">
      <c r="B145" s="49" t="s">
        <v>26</v>
      </c>
      <c r="C145" s="83">
        <v>138</v>
      </c>
      <c r="D145" s="25" t="s">
        <v>173</v>
      </c>
      <c r="E145" s="35" t="str">
        <f t="shared" si="6"/>
        <v>Lame de microscopie margine albastră</v>
      </c>
      <c r="F145" s="93" t="s">
        <v>31</v>
      </c>
      <c r="G145" s="94">
        <v>15500</v>
      </c>
      <c r="H145" s="53"/>
      <c r="I145" s="52"/>
      <c r="J145" s="15">
        <f t="shared" si="7"/>
        <v>0</v>
      </c>
      <c r="K145" s="15">
        <f t="shared" si="8"/>
        <v>0</v>
      </c>
      <c r="L145" s="16" t="s">
        <v>32</v>
      </c>
      <c r="M145" s="88">
        <v>19168.33</v>
      </c>
    </row>
    <row r="146" spans="2:13" ht="63">
      <c r="B146" s="49" t="s">
        <v>26</v>
      </c>
      <c r="C146" s="83">
        <v>139</v>
      </c>
      <c r="D146" s="25" t="s">
        <v>174</v>
      </c>
      <c r="E146" s="35" t="str">
        <f t="shared" si="6"/>
        <v>Lame de microscopie margine galbină</v>
      </c>
      <c r="F146" s="93" t="s">
        <v>31</v>
      </c>
      <c r="G146" s="94">
        <v>15000</v>
      </c>
      <c r="H146" s="53"/>
      <c r="I146" s="52"/>
      <c r="J146" s="15">
        <f t="shared" si="7"/>
        <v>0</v>
      </c>
      <c r="K146" s="15">
        <f t="shared" si="8"/>
        <v>0</v>
      </c>
      <c r="L146" s="16" t="s">
        <v>32</v>
      </c>
      <c r="M146" s="88">
        <v>17550</v>
      </c>
    </row>
    <row r="147" spans="2:13" ht="63">
      <c r="B147" s="49" t="s">
        <v>26</v>
      </c>
      <c r="C147" s="83">
        <v>140</v>
      </c>
      <c r="D147" s="25" t="s">
        <v>175</v>
      </c>
      <c r="E147" s="35" t="str">
        <f t="shared" si="6"/>
        <v xml:space="preserve">Lame de microscopie margine șlefuită </v>
      </c>
      <c r="F147" s="93" t="s">
        <v>31</v>
      </c>
      <c r="G147" s="94">
        <v>65800</v>
      </c>
      <c r="H147" s="53"/>
      <c r="I147" s="52"/>
      <c r="J147" s="15">
        <f t="shared" si="7"/>
        <v>0</v>
      </c>
      <c r="K147" s="15">
        <f t="shared" si="8"/>
        <v>0</v>
      </c>
      <c r="L147" s="16" t="s">
        <v>32</v>
      </c>
      <c r="M147" s="88">
        <v>42770</v>
      </c>
    </row>
    <row r="148" spans="2:13" ht="63">
      <c r="B148" s="49" t="s">
        <v>26</v>
      </c>
      <c r="C148" s="83">
        <v>141</v>
      </c>
      <c r="D148" s="25" t="s">
        <v>176</v>
      </c>
      <c r="E148" s="35" t="str">
        <f t="shared" si="6"/>
        <v>Lame de plastic pentru leucoformule</v>
      </c>
      <c r="F148" s="93" t="s">
        <v>31</v>
      </c>
      <c r="G148" s="94">
        <v>8654</v>
      </c>
      <c r="H148" s="53"/>
      <c r="I148" s="52"/>
      <c r="J148" s="15">
        <f t="shared" si="7"/>
        <v>0</v>
      </c>
      <c r="K148" s="15">
        <f t="shared" si="8"/>
        <v>0</v>
      </c>
      <c r="L148" s="16" t="s">
        <v>32</v>
      </c>
      <c r="M148" s="88">
        <v>29510.139999999996</v>
      </c>
    </row>
    <row r="149" spans="2:13" ht="63">
      <c r="B149" s="49" t="s">
        <v>26</v>
      </c>
      <c r="C149" s="83">
        <v>142</v>
      </c>
      <c r="D149" s="25" t="s">
        <v>177</v>
      </c>
      <c r="E149" s="35" t="str">
        <f t="shared" si="6"/>
        <v xml:space="preserve">Lame pentru microscop  76mmx26mmx1mm </v>
      </c>
      <c r="F149" s="93" t="s">
        <v>31</v>
      </c>
      <c r="G149" s="94">
        <v>149450</v>
      </c>
      <c r="H149" s="53"/>
      <c r="I149" s="52"/>
      <c r="J149" s="15">
        <f t="shared" si="7"/>
        <v>0</v>
      </c>
      <c r="K149" s="15">
        <f t="shared" si="8"/>
        <v>0</v>
      </c>
      <c r="L149" s="16" t="s">
        <v>32</v>
      </c>
      <c r="M149" s="88">
        <v>132711.59999999998</v>
      </c>
    </row>
    <row r="150" spans="2:13" ht="63">
      <c r="B150" s="49" t="s">
        <v>26</v>
      </c>
      <c r="C150" s="83">
        <v>143</v>
      </c>
      <c r="D150" s="25" t="s">
        <v>178</v>
      </c>
      <c r="E150" s="35" t="str">
        <f t="shared" si="6"/>
        <v>Lame sticlă ştefuite  26*76*2 mm</v>
      </c>
      <c r="F150" s="93" t="s">
        <v>31</v>
      </c>
      <c r="G150" s="94">
        <v>29735</v>
      </c>
      <c r="H150" s="53"/>
      <c r="I150" s="52"/>
      <c r="J150" s="15">
        <f t="shared" si="7"/>
        <v>0</v>
      </c>
      <c r="K150" s="15">
        <f t="shared" si="8"/>
        <v>0</v>
      </c>
      <c r="L150" s="16" t="s">
        <v>32</v>
      </c>
      <c r="M150" s="88">
        <v>10585.660000000002</v>
      </c>
    </row>
    <row r="151" spans="2:13" ht="63">
      <c r="B151" s="49" t="s">
        <v>26</v>
      </c>
      <c r="C151" s="83">
        <v>144</v>
      </c>
      <c r="D151" s="25" t="s">
        <v>179</v>
      </c>
      <c r="E151" s="35" t="str">
        <f t="shared" si="6"/>
        <v>Lame sticla. 25*75*2 mm</v>
      </c>
      <c r="F151" s="93" t="s">
        <v>31</v>
      </c>
      <c r="G151" s="94">
        <v>260020</v>
      </c>
      <c r="H151" s="53"/>
      <c r="I151" s="52"/>
      <c r="J151" s="15">
        <f t="shared" si="7"/>
        <v>0</v>
      </c>
      <c r="K151" s="15">
        <f t="shared" si="8"/>
        <v>0</v>
      </c>
      <c r="L151" s="16" t="s">
        <v>32</v>
      </c>
      <c r="M151" s="88">
        <v>89706.9</v>
      </c>
    </row>
    <row r="152" spans="2:13" ht="63">
      <c r="B152" s="49" t="s">
        <v>26</v>
      </c>
      <c r="C152" s="83">
        <v>145</v>
      </c>
      <c r="D152" s="25" t="s">
        <v>180</v>
      </c>
      <c r="E152" s="35" t="str">
        <f t="shared" si="6"/>
        <v>Lamele pentru  camera Goreaev</v>
      </c>
      <c r="F152" s="93" t="s">
        <v>31</v>
      </c>
      <c r="G152" s="94">
        <v>2963</v>
      </c>
      <c r="H152" s="53"/>
      <c r="I152" s="52"/>
      <c r="J152" s="15">
        <f t="shared" si="7"/>
        <v>0</v>
      </c>
      <c r="K152" s="15">
        <f t="shared" si="8"/>
        <v>0</v>
      </c>
      <c r="L152" s="16" t="s">
        <v>32</v>
      </c>
      <c r="M152" s="88">
        <v>6622.31</v>
      </c>
    </row>
    <row r="153" spans="2:13" ht="63">
      <c r="B153" s="49" t="s">
        <v>26</v>
      </c>
      <c r="C153" s="83">
        <v>146</v>
      </c>
      <c r="D153" s="25" t="s">
        <v>181</v>
      </c>
      <c r="E153" s="35" t="str">
        <f t="shared" si="6"/>
        <v>Lamele pentru acoperire 24x50 mm</v>
      </c>
      <c r="F153" s="93" t="s">
        <v>31</v>
      </c>
      <c r="G153" s="94">
        <v>134660</v>
      </c>
      <c r="H153" s="53"/>
      <c r="I153" s="52"/>
      <c r="J153" s="15">
        <f t="shared" si="7"/>
        <v>0</v>
      </c>
      <c r="K153" s="15">
        <f t="shared" si="8"/>
        <v>0</v>
      </c>
      <c r="L153" s="16" t="s">
        <v>32</v>
      </c>
      <c r="M153" s="88">
        <v>87220.4</v>
      </c>
    </row>
    <row r="154" spans="2:13" ht="63">
      <c r="B154" s="49" t="s">
        <v>26</v>
      </c>
      <c r="C154" s="83">
        <v>147</v>
      </c>
      <c r="D154" s="25" t="s">
        <v>182</v>
      </c>
      <c r="E154" s="35" t="str">
        <f t="shared" si="6"/>
        <v>Lamele pentru acoperire 24x60 mm</v>
      </c>
      <c r="F154" s="93" t="s">
        <v>31</v>
      </c>
      <c r="G154" s="94">
        <v>135000</v>
      </c>
      <c r="H154" s="53"/>
      <c r="I154" s="52"/>
      <c r="J154" s="15">
        <f t="shared" si="7"/>
        <v>0</v>
      </c>
      <c r="K154" s="15">
        <f t="shared" si="8"/>
        <v>0</v>
      </c>
      <c r="L154" s="16" t="s">
        <v>32</v>
      </c>
      <c r="M154" s="88">
        <v>75858.75</v>
      </c>
    </row>
    <row r="155" spans="2:13" ht="63">
      <c r="B155" s="49" t="s">
        <v>26</v>
      </c>
      <c r="C155" s="83">
        <v>148</v>
      </c>
      <c r="D155" s="25" t="s">
        <v>183</v>
      </c>
      <c r="E155" s="35" t="str">
        <f t="shared" si="6"/>
        <v>Lancete 1.2 mm (scarificatoare) pentru copii</v>
      </c>
      <c r="F155" s="93" t="s">
        <v>31</v>
      </c>
      <c r="G155" s="94">
        <v>42030</v>
      </c>
      <c r="H155" s="53"/>
      <c r="I155" s="52"/>
      <c r="J155" s="15">
        <f t="shared" si="7"/>
        <v>0</v>
      </c>
      <c r="K155" s="15">
        <f t="shared" si="8"/>
        <v>0</v>
      </c>
      <c r="L155" s="16" t="s">
        <v>32</v>
      </c>
      <c r="M155" s="88">
        <v>48043.79</v>
      </c>
    </row>
    <row r="156" spans="2:13" ht="63">
      <c r="B156" s="49" t="s">
        <v>26</v>
      </c>
      <c r="C156" s="83">
        <v>149</v>
      </c>
      <c r="D156" s="25" t="s">
        <v>184</v>
      </c>
      <c r="E156" s="35" t="str">
        <f t="shared" si="6"/>
        <v>Lanceta automata 1.8 mm</v>
      </c>
      <c r="F156" s="93" t="s">
        <v>31</v>
      </c>
      <c r="G156" s="94">
        <v>15210</v>
      </c>
      <c r="H156" s="53"/>
      <c r="I156" s="52"/>
      <c r="J156" s="15">
        <f t="shared" si="7"/>
        <v>0</v>
      </c>
      <c r="K156" s="15">
        <f t="shared" si="8"/>
        <v>0</v>
      </c>
      <c r="L156" s="16" t="s">
        <v>32</v>
      </c>
      <c r="M156" s="88">
        <v>27058.59</v>
      </c>
    </row>
    <row r="157" spans="2:13" ht="63">
      <c r="B157" s="49" t="s">
        <v>26</v>
      </c>
      <c r="C157" s="83">
        <v>150</v>
      </c>
      <c r="D157" s="25" t="s">
        <v>185</v>
      </c>
      <c r="E157" s="35" t="str">
        <f t="shared" si="6"/>
        <v xml:space="preserve">Lancete (scarificatoare) pentru maturi </v>
      </c>
      <c r="F157" s="93" t="s">
        <v>31</v>
      </c>
      <c r="G157" s="94">
        <v>794220</v>
      </c>
      <c r="H157" s="53"/>
      <c r="I157" s="52"/>
      <c r="J157" s="15">
        <f t="shared" si="7"/>
        <v>0</v>
      </c>
      <c r="K157" s="15">
        <f t="shared" si="8"/>
        <v>0</v>
      </c>
      <c r="L157" s="16" t="s">
        <v>32</v>
      </c>
      <c r="M157" s="88">
        <v>1215156.6</v>
      </c>
    </row>
    <row r="158" spans="2:13" ht="63">
      <c r="B158" s="49" t="s">
        <v>26</v>
      </c>
      <c r="C158" s="83">
        <v>151</v>
      </c>
      <c r="D158" s="25" t="s">
        <v>186</v>
      </c>
      <c r="E158" s="35" t="str">
        <f t="shared" si="6"/>
        <v xml:space="preserve">Lancete sterile pentru screening neonatal </v>
      </c>
      <c r="F158" s="93" t="s">
        <v>31</v>
      </c>
      <c r="G158" s="94">
        <v>11100</v>
      </c>
      <c r="H158" s="53"/>
      <c r="I158" s="52"/>
      <c r="J158" s="15">
        <f t="shared" si="7"/>
        <v>0</v>
      </c>
      <c r="K158" s="15">
        <f t="shared" si="8"/>
        <v>0</v>
      </c>
      <c r="L158" s="16" t="s">
        <v>32</v>
      </c>
      <c r="M158" s="88">
        <v>1387.5</v>
      </c>
    </row>
    <row r="159" spans="2:13" ht="63">
      <c r="B159" s="49" t="s">
        <v>26</v>
      </c>
      <c r="C159" s="83">
        <v>152</v>
      </c>
      <c r="D159" s="25" t="s">
        <v>187</v>
      </c>
      <c r="E159" s="35" t="str">
        <f t="shared" si="6"/>
        <v>Pahare de plastic 150 ml</v>
      </c>
      <c r="F159" s="93" t="s">
        <v>31</v>
      </c>
      <c r="G159" s="94">
        <v>1582</v>
      </c>
      <c r="H159" s="53"/>
      <c r="I159" s="52"/>
      <c r="J159" s="15">
        <f t="shared" si="7"/>
        <v>0</v>
      </c>
      <c r="K159" s="15">
        <f t="shared" si="8"/>
        <v>0</v>
      </c>
      <c r="L159" s="16" t="s">
        <v>32</v>
      </c>
      <c r="M159" s="88">
        <v>50657.47</v>
      </c>
    </row>
    <row r="160" spans="2:13" ht="63">
      <c r="B160" s="49" t="s">
        <v>26</v>
      </c>
      <c r="C160" s="83">
        <v>153</v>
      </c>
      <c r="D160" s="25" t="s">
        <v>188</v>
      </c>
      <c r="E160" s="35" t="str">
        <f t="shared" si="6"/>
        <v>Pahare de sticlă termostabile gradate 100 ml</v>
      </c>
      <c r="F160" s="93" t="s">
        <v>31</v>
      </c>
      <c r="G160" s="94">
        <v>46</v>
      </c>
      <c r="H160" s="53"/>
      <c r="I160" s="52"/>
      <c r="J160" s="15">
        <f t="shared" si="7"/>
        <v>0</v>
      </c>
      <c r="K160" s="15">
        <f t="shared" si="8"/>
        <v>0</v>
      </c>
      <c r="L160" s="16" t="s">
        <v>32</v>
      </c>
      <c r="M160" s="88">
        <v>1011.08</v>
      </c>
    </row>
    <row r="161" spans="2:13" ht="63">
      <c r="B161" s="49" t="s">
        <v>26</v>
      </c>
      <c r="C161" s="83">
        <v>154</v>
      </c>
      <c r="D161" s="25" t="s">
        <v>189</v>
      </c>
      <c r="E161" s="35" t="str">
        <f t="shared" si="6"/>
        <v>Pahare de sticlă termostabile gradate 1000 ml</v>
      </c>
      <c r="F161" s="93" t="s">
        <v>31</v>
      </c>
      <c r="G161" s="94">
        <v>47</v>
      </c>
      <c r="H161" s="53"/>
      <c r="I161" s="52"/>
      <c r="J161" s="15">
        <f t="shared" si="7"/>
        <v>0</v>
      </c>
      <c r="K161" s="15">
        <f t="shared" si="8"/>
        <v>0</v>
      </c>
      <c r="L161" s="16" t="s">
        <v>32</v>
      </c>
      <c r="M161" s="88">
        <v>3229.84</v>
      </c>
    </row>
    <row r="162" spans="2:13" ht="63">
      <c r="B162" s="49" t="s">
        <v>26</v>
      </c>
      <c r="C162" s="83">
        <v>155</v>
      </c>
      <c r="D162" s="25" t="s">
        <v>190</v>
      </c>
      <c r="E162" s="35" t="str">
        <f t="shared" si="6"/>
        <v>Pahare de sticlă termostabile gradate 200- 250 ml</v>
      </c>
      <c r="F162" s="93" t="s">
        <v>31</v>
      </c>
      <c r="G162" s="94">
        <v>46</v>
      </c>
      <c r="H162" s="53"/>
      <c r="I162" s="52"/>
      <c r="J162" s="15">
        <f t="shared" si="7"/>
        <v>0</v>
      </c>
      <c r="K162" s="15">
        <f t="shared" si="8"/>
        <v>0</v>
      </c>
      <c r="L162" s="16" t="s">
        <v>32</v>
      </c>
      <c r="M162" s="88">
        <v>1733.7399999999998</v>
      </c>
    </row>
    <row r="163" spans="2:13" ht="63">
      <c r="B163" s="49" t="s">
        <v>26</v>
      </c>
      <c r="C163" s="83">
        <v>156</v>
      </c>
      <c r="D163" s="25" t="s">
        <v>191</v>
      </c>
      <c r="E163" s="35" t="str">
        <f t="shared" si="6"/>
        <v>Pahare de sticlă termostabile gradate 50 ml</v>
      </c>
      <c r="F163" s="93" t="s">
        <v>31</v>
      </c>
      <c r="G163" s="94">
        <v>533</v>
      </c>
      <c r="H163" s="53"/>
      <c r="I163" s="52"/>
      <c r="J163" s="15">
        <f t="shared" si="7"/>
        <v>0</v>
      </c>
      <c r="K163" s="15">
        <f t="shared" si="8"/>
        <v>0</v>
      </c>
      <c r="L163" s="16" t="s">
        <v>32</v>
      </c>
      <c r="M163" s="88">
        <v>8485.36</v>
      </c>
    </row>
    <row r="164" spans="2:13" ht="63">
      <c r="B164" s="49" t="s">
        <v>26</v>
      </c>
      <c r="C164" s="83">
        <v>157</v>
      </c>
      <c r="D164" s="25" t="s">
        <v>192</v>
      </c>
      <c r="E164" s="35" t="str">
        <f t="shared" si="6"/>
        <v>Pahare de sticlă termostabile gradate 500 ml</v>
      </c>
      <c r="F164" s="93" t="s">
        <v>31</v>
      </c>
      <c r="G164" s="94">
        <v>35</v>
      </c>
      <c r="H164" s="53"/>
      <c r="I164" s="52"/>
      <c r="J164" s="15">
        <f t="shared" si="7"/>
        <v>0</v>
      </c>
      <c r="K164" s="15">
        <f t="shared" si="8"/>
        <v>0</v>
      </c>
      <c r="L164" s="16" t="s">
        <v>32</v>
      </c>
      <c r="M164" s="88">
        <v>1703.45</v>
      </c>
    </row>
    <row r="165" spans="2:13" ht="63">
      <c r="B165" s="49" t="s">
        <v>26</v>
      </c>
      <c r="C165" s="83">
        <v>158</v>
      </c>
      <c r="D165" s="25" t="s">
        <v>193</v>
      </c>
      <c r="E165" s="35" t="str">
        <f t="shared" si="6"/>
        <v>Pahare de sticlă termostabile gradate 700- 750 ml</v>
      </c>
      <c r="F165" s="93" t="s">
        <v>31</v>
      </c>
      <c r="G165" s="94">
        <v>9</v>
      </c>
      <c r="H165" s="53"/>
      <c r="I165" s="52"/>
      <c r="J165" s="15">
        <f t="shared" si="7"/>
        <v>0</v>
      </c>
      <c r="K165" s="15">
        <f t="shared" si="8"/>
        <v>0</v>
      </c>
      <c r="L165" s="16" t="s">
        <v>32</v>
      </c>
      <c r="M165" s="88">
        <v>536.1299999999999</v>
      </c>
    </row>
    <row r="166" spans="2:13" ht="63">
      <c r="B166" s="49" t="s">
        <v>26</v>
      </c>
      <c r="C166" s="83">
        <v>159</v>
      </c>
      <c r="D166" s="25" t="s">
        <v>194</v>
      </c>
      <c r="E166" s="35" t="str">
        <f t="shared" si="6"/>
        <v>Peliculă p/u acoperirea lamelor  de sticlă</v>
      </c>
      <c r="F166" s="93" t="s">
        <v>465</v>
      </c>
      <c r="G166" s="94">
        <v>3</v>
      </c>
      <c r="H166" s="53"/>
      <c r="I166" s="52"/>
      <c r="J166" s="15">
        <f t="shared" si="7"/>
        <v>0</v>
      </c>
      <c r="K166" s="15">
        <f t="shared" si="8"/>
        <v>0</v>
      </c>
      <c r="L166" s="16" t="s">
        <v>32</v>
      </c>
      <c r="M166" s="88">
        <v>2946.3</v>
      </c>
    </row>
    <row r="167" spans="2:13" ht="63">
      <c r="B167" s="49" t="s">
        <v>26</v>
      </c>
      <c r="C167" s="83">
        <v>160</v>
      </c>
      <c r="D167" s="25" t="s">
        <v>195</v>
      </c>
      <c r="E167" s="35" t="str">
        <f t="shared" si="6"/>
        <v>Perie p-u curaţarea eprubetelor</v>
      </c>
      <c r="F167" s="93" t="s">
        <v>31</v>
      </c>
      <c r="G167" s="94">
        <v>1214</v>
      </c>
      <c r="H167" s="53"/>
      <c r="I167" s="52"/>
      <c r="J167" s="15">
        <f t="shared" si="7"/>
        <v>0</v>
      </c>
      <c r="K167" s="15">
        <f t="shared" si="8"/>
        <v>0</v>
      </c>
      <c r="L167" s="16" t="s">
        <v>32</v>
      </c>
      <c r="M167" s="88">
        <v>18875.27</v>
      </c>
    </row>
    <row r="168" spans="2:13" ht="63">
      <c r="B168" s="49" t="s">
        <v>26</v>
      </c>
      <c r="C168" s="83">
        <v>161</v>
      </c>
      <c r="D168" s="25" t="s">
        <v>196</v>
      </c>
      <c r="E168" s="35" t="str">
        <f t="shared" si="6"/>
        <v>Pîlnie de sticlă cu diametrul 100 mm</v>
      </c>
      <c r="F168" s="93" t="s">
        <v>31</v>
      </c>
      <c r="G168" s="94">
        <v>50</v>
      </c>
      <c r="H168" s="53"/>
      <c r="I168" s="52"/>
      <c r="J168" s="15">
        <f t="shared" si="7"/>
        <v>0</v>
      </c>
      <c r="K168" s="15">
        <f t="shared" si="8"/>
        <v>0</v>
      </c>
      <c r="L168" s="16" t="s">
        <v>32</v>
      </c>
      <c r="M168" s="88">
        <v>2584</v>
      </c>
    </row>
    <row r="169" spans="2:13" ht="63">
      <c r="B169" s="49" t="s">
        <v>26</v>
      </c>
      <c r="C169" s="83">
        <v>162</v>
      </c>
      <c r="D169" s="25" t="s">
        <v>197</v>
      </c>
      <c r="E169" s="35" t="str">
        <f t="shared" si="6"/>
        <v>Pîlnie de sticlă cu diametrul 40 mm</v>
      </c>
      <c r="F169" s="93" t="s">
        <v>31</v>
      </c>
      <c r="G169" s="94">
        <v>24</v>
      </c>
      <c r="H169" s="53"/>
      <c r="I169" s="52"/>
      <c r="J169" s="15">
        <f t="shared" si="7"/>
        <v>0</v>
      </c>
      <c r="K169" s="15">
        <f t="shared" si="8"/>
        <v>0</v>
      </c>
      <c r="L169" s="16" t="s">
        <v>32</v>
      </c>
      <c r="M169" s="88">
        <v>774.72</v>
      </c>
    </row>
    <row r="170" spans="2:13" ht="63">
      <c r="B170" s="49" t="s">
        <v>26</v>
      </c>
      <c r="C170" s="83">
        <v>163</v>
      </c>
      <c r="D170" s="25" t="s">
        <v>198</v>
      </c>
      <c r="E170" s="35" t="str">
        <f t="shared" si="6"/>
        <v>Pîlnie de sticlă cu diametrul 50 mm</v>
      </c>
      <c r="F170" s="93" t="s">
        <v>31</v>
      </c>
      <c r="G170" s="94">
        <v>37</v>
      </c>
      <c r="H170" s="53"/>
      <c r="I170" s="52"/>
      <c r="J170" s="15">
        <f t="shared" si="7"/>
        <v>0</v>
      </c>
      <c r="K170" s="15">
        <f t="shared" si="8"/>
        <v>0</v>
      </c>
      <c r="L170" s="16" t="s">
        <v>32</v>
      </c>
      <c r="M170" s="88">
        <v>1379.3600000000001</v>
      </c>
    </row>
    <row r="171" spans="2:13" ht="63">
      <c r="B171" s="49" t="s">
        <v>26</v>
      </c>
      <c r="C171" s="83">
        <v>164</v>
      </c>
      <c r="D171" s="25" t="s">
        <v>199</v>
      </c>
      <c r="E171" s="35" t="str">
        <f t="shared" si="6"/>
        <v xml:space="preserve">Pipeta 8-canal.  cu volum schimbator 20 sau 30 - 200µl  </v>
      </c>
      <c r="F171" s="93" t="s">
        <v>31</v>
      </c>
      <c r="G171" s="94">
        <v>13</v>
      </c>
      <c r="H171" s="53"/>
      <c r="I171" s="52"/>
      <c r="J171" s="15">
        <f t="shared" si="7"/>
        <v>0</v>
      </c>
      <c r="K171" s="15">
        <f t="shared" si="8"/>
        <v>0</v>
      </c>
      <c r="L171" s="16" t="s">
        <v>32</v>
      </c>
      <c r="M171" s="88">
        <v>42525.43</v>
      </c>
    </row>
    <row r="172" spans="2:13" ht="63">
      <c r="B172" s="49" t="s">
        <v>26</v>
      </c>
      <c r="C172" s="83">
        <v>165</v>
      </c>
      <c r="D172" s="25" t="s">
        <v>200</v>
      </c>
      <c r="E172" s="35" t="str">
        <f t="shared" si="6"/>
        <v>Pipeta dozator automat.variabile 1000-5000 mkl</v>
      </c>
      <c r="F172" s="93" t="s">
        <v>31</v>
      </c>
      <c r="G172" s="94">
        <v>44</v>
      </c>
      <c r="H172" s="53"/>
      <c r="I172" s="52"/>
      <c r="J172" s="15">
        <f t="shared" si="7"/>
        <v>0</v>
      </c>
      <c r="K172" s="15">
        <f t="shared" si="8"/>
        <v>0</v>
      </c>
      <c r="L172" s="16" t="s">
        <v>32</v>
      </c>
      <c r="M172" s="88">
        <v>17393.2</v>
      </c>
    </row>
    <row r="173" spans="2:13" ht="63">
      <c r="B173" s="49" t="s">
        <v>26</v>
      </c>
      <c r="C173" s="83">
        <v>166</v>
      </c>
      <c r="D173" s="25" t="s">
        <v>201</v>
      </c>
      <c r="E173" s="35" t="str">
        <f t="shared" si="6"/>
        <v>Pipeta dozator automat.variabile 100-1000 mkl</v>
      </c>
      <c r="F173" s="93" t="s">
        <v>31</v>
      </c>
      <c r="G173" s="94">
        <v>189</v>
      </c>
      <c r="H173" s="53"/>
      <c r="I173" s="52"/>
      <c r="J173" s="15">
        <f t="shared" si="7"/>
        <v>0</v>
      </c>
      <c r="K173" s="15">
        <f t="shared" si="8"/>
        <v>0</v>
      </c>
      <c r="L173" s="16" t="s">
        <v>32</v>
      </c>
      <c r="M173" s="88">
        <v>74711.7</v>
      </c>
    </row>
    <row r="174" spans="2:13" ht="63">
      <c r="B174" s="49" t="s">
        <v>26</v>
      </c>
      <c r="C174" s="83">
        <v>167</v>
      </c>
      <c r="D174" s="25" t="s">
        <v>202</v>
      </c>
      <c r="E174" s="35" t="str">
        <f t="shared" si="6"/>
        <v>Pipeta dozator automat.variabile 10-100mkl</v>
      </c>
      <c r="F174" s="93" t="s">
        <v>31</v>
      </c>
      <c r="G174" s="94">
        <v>119</v>
      </c>
      <c r="H174" s="53"/>
      <c r="I174" s="52"/>
      <c r="J174" s="15">
        <f t="shared" si="7"/>
        <v>0</v>
      </c>
      <c r="K174" s="15">
        <f t="shared" si="8"/>
        <v>0</v>
      </c>
      <c r="L174" s="16" t="s">
        <v>32</v>
      </c>
      <c r="M174" s="88">
        <v>47040.700000000004</v>
      </c>
    </row>
    <row r="175" spans="2:13" ht="63">
      <c r="B175" s="49" t="s">
        <v>26</v>
      </c>
      <c r="C175" s="83">
        <v>168</v>
      </c>
      <c r="D175" s="25" t="s">
        <v>203</v>
      </c>
      <c r="E175" s="35" t="str">
        <f t="shared" si="6"/>
        <v>Pipeta dozator automat.variabile 20-200 mkl</v>
      </c>
      <c r="F175" s="93" t="s">
        <v>31</v>
      </c>
      <c r="G175" s="94">
        <v>112</v>
      </c>
      <c r="H175" s="53"/>
      <c r="I175" s="52"/>
      <c r="J175" s="15">
        <f t="shared" si="7"/>
        <v>0</v>
      </c>
      <c r="K175" s="15">
        <f t="shared" si="8"/>
        <v>0</v>
      </c>
      <c r="L175" s="16" t="s">
        <v>32</v>
      </c>
      <c r="M175" s="88">
        <v>44273.6</v>
      </c>
    </row>
    <row r="176" spans="2:13" ht="63">
      <c r="B176" s="49" t="s">
        <v>26</v>
      </c>
      <c r="C176" s="83">
        <v>169</v>
      </c>
      <c r="D176" s="25" t="s">
        <v>204</v>
      </c>
      <c r="E176" s="35" t="str">
        <f t="shared" si="6"/>
        <v>Pipeta dozator automat.variabile 5-50 mkl</v>
      </c>
      <c r="F176" s="93" t="s">
        <v>31</v>
      </c>
      <c r="G176" s="94">
        <v>113</v>
      </c>
      <c r="H176" s="53"/>
      <c r="I176" s="52"/>
      <c r="J176" s="15">
        <f t="shared" si="7"/>
        <v>0</v>
      </c>
      <c r="K176" s="15">
        <f t="shared" si="8"/>
        <v>0</v>
      </c>
      <c r="L176" s="16" t="s">
        <v>32</v>
      </c>
      <c r="M176" s="88">
        <v>44668.9</v>
      </c>
    </row>
    <row r="177" spans="2:13" ht="63">
      <c r="B177" s="49" t="s">
        <v>26</v>
      </c>
      <c r="C177" s="83">
        <v>170</v>
      </c>
      <c r="D177" s="25" t="s">
        <v>205</v>
      </c>
      <c r="E177" s="35" t="str">
        <f t="shared" si="6"/>
        <v>Pipeta serologică din plastic 1ml</v>
      </c>
      <c r="F177" s="93" t="s">
        <v>31</v>
      </c>
      <c r="G177" s="94">
        <v>249130</v>
      </c>
      <c r="H177" s="53"/>
      <c r="I177" s="52"/>
      <c r="J177" s="15">
        <f t="shared" si="7"/>
        <v>0</v>
      </c>
      <c r="K177" s="15">
        <f t="shared" si="8"/>
        <v>0</v>
      </c>
      <c r="L177" s="16" t="s">
        <v>32</v>
      </c>
      <c r="M177" s="88">
        <v>258430.85</v>
      </c>
    </row>
    <row r="178" spans="2:13" ht="63">
      <c r="B178" s="49" t="s">
        <v>26</v>
      </c>
      <c r="C178" s="83">
        <v>171</v>
      </c>
      <c r="D178" s="25" t="s">
        <v>206</v>
      </c>
      <c r="E178" s="35" t="str">
        <f t="shared" si="6"/>
        <v>Pipete  serologice  5.0 ml</v>
      </c>
      <c r="F178" s="93" t="s">
        <v>31</v>
      </c>
      <c r="G178" s="94">
        <v>1505</v>
      </c>
      <c r="H178" s="53"/>
      <c r="I178" s="52"/>
      <c r="J178" s="15">
        <f t="shared" si="7"/>
        <v>0</v>
      </c>
      <c r="K178" s="15">
        <f t="shared" si="8"/>
        <v>0</v>
      </c>
      <c r="L178" s="16" t="s">
        <v>32</v>
      </c>
      <c r="M178" s="88">
        <v>3288.43</v>
      </c>
    </row>
    <row r="179" spans="2:13" ht="63">
      <c r="B179" s="49" t="s">
        <v>26</v>
      </c>
      <c r="C179" s="83">
        <v>172</v>
      </c>
      <c r="D179" s="25" t="s">
        <v>207</v>
      </c>
      <c r="E179" s="35" t="str">
        <f t="shared" si="6"/>
        <v>Pipete  serologice 1.0 ml</v>
      </c>
      <c r="F179" s="93" t="s">
        <v>31</v>
      </c>
      <c r="G179" s="94">
        <v>29602</v>
      </c>
      <c r="H179" s="53"/>
      <c r="I179" s="52"/>
      <c r="J179" s="15">
        <f t="shared" si="7"/>
        <v>0</v>
      </c>
      <c r="K179" s="15">
        <f t="shared" si="8"/>
        <v>0</v>
      </c>
      <c r="L179" s="16" t="s">
        <v>32</v>
      </c>
      <c r="M179" s="88">
        <v>31654.41</v>
      </c>
    </row>
    <row r="180" spans="2:13" ht="63">
      <c r="B180" s="49" t="s">
        <v>26</v>
      </c>
      <c r="C180" s="83">
        <v>173</v>
      </c>
      <c r="D180" s="25" t="s">
        <v>208</v>
      </c>
      <c r="E180" s="35" t="str">
        <f t="shared" si="6"/>
        <v>Pipete  serologice 10.0 ml</v>
      </c>
      <c r="F180" s="93" t="s">
        <v>31</v>
      </c>
      <c r="G180" s="94">
        <v>1000</v>
      </c>
      <c r="H180" s="53"/>
      <c r="I180" s="52"/>
      <c r="J180" s="15">
        <f t="shared" si="7"/>
        <v>0</v>
      </c>
      <c r="K180" s="15">
        <f t="shared" si="8"/>
        <v>0</v>
      </c>
      <c r="L180" s="16" t="s">
        <v>32</v>
      </c>
      <c r="M180" s="88">
        <v>3325</v>
      </c>
    </row>
    <row r="181" spans="2:13" ht="63">
      <c r="B181" s="49" t="s">
        <v>26</v>
      </c>
      <c r="C181" s="83">
        <v>174</v>
      </c>
      <c r="D181" s="25" t="s">
        <v>209</v>
      </c>
      <c r="E181" s="35" t="str">
        <f t="shared" si="6"/>
        <v>Pipete gradate din polisteren. 25 mlx2/10</v>
      </c>
      <c r="F181" s="93" t="s">
        <v>31</v>
      </c>
      <c r="G181" s="94">
        <v>110</v>
      </c>
      <c r="H181" s="53"/>
      <c r="I181" s="52"/>
      <c r="J181" s="15">
        <f t="shared" si="7"/>
        <v>0</v>
      </c>
      <c r="K181" s="15">
        <f t="shared" si="8"/>
        <v>0</v>
      </c>
      <c r="L181" s="16" t="s">
        <v>32</v>
      </c>
      <c r="M181" s="88">
        <v>659.9999999999999</v>
      </c>
    </row>
    <row r="182" spans="2:13" ht="63">
      <c r="B182" s="49" t="s">
        <v>26</v>
      </c>
      <c r="C182" s="83">
        <v>175</v>
      </c>
      <c r="D182" s="25" t="s">
        <v>210</v>
      </c>
      <c r="E182" s="35" t="str">
        <f t="shared" si="6"/>
        <v xml:space="preserve">Pipete jetabile pentru colectarea sedimentului urinar (1mlx500) </v>
      </c>
      <c r="F182" s="93" t="s">
        <v>31</v>
      </c>
      <c r="G182" s="94">
        <v>60118</v>
      </c>
      <c r="H182" s="53"/>
      <c r="I182" s="52"/>
      <c r="J182" s="15">
        <f t="shared" si="7"/>
        <v>0</v>
      </c>
      <c r="K182" s="15">
        <f t="shared" si="8"/>
        <v>0</v>
      </c>
      <c r="L182" s="16" t="s">
        <v>32</v>
      </c>
      <c r="M182" s="88">
        <v>10821.24</v>
      </c>
    </row>
    <row r="183" spans="2:13" ht="63">
      <c r="B183" s="49" t="s">
        <v>26</v>
      </c>
      <c r="C183" s="83">
        <v>176</v>
      </c>
      <c r="D183" s="25" t="s">
        <v>211</v>
      </c>
      <c r="E183" s="35" t="str">
        <f t="shared" si="6"/>
        <v>Pipete Pancenco. cu gradare pronuntata</v>
      </c>
      <c r="F183" s="93" t="s">
        <v>31</v>
      </c>
      <c r="G183" s="94">
        <v>102120</v>
      </c>
      <c r="H183" s="53"/>
      <c r="I183" s="52"/>
      <c r="J183" s="15">
        <f t="shared" si="7"/>
        <v>0</v>
      </c>
      <c r="K183" s="15">
        <f t="shared" si="8"/>
        <v>0</v>
      </c>
      <c r="L183" s="16" t="s">
        <v>32</v>
      </c>
      <c r="M183" s="88">
        <v>325590.56</v>
      </c>
    </row>
    <row r="184" spans="2:13" ht="63">
      <c r="B184" s="49" t="s">
        <v>26</v>
      </c>
      <c r="C184" s="83">
        <v>177</v>
      </c>
      <c r="D184" s="25" t="s">
        <v>212</v>
      </c>
      <c r="E184" s="35" t="str">
        <f t="shared" si="6"/>
        <v>Pipete Paster  1 ml. sterile</v>
      </c>
      <c r="F184" s="93" t="s">
        <v>31</v>
      </c>
      <c r="G184" s="94">
        <v>58265</v>
      </c>
      <c r="H184" s="53"/>
      <c r="I184" s="52"/>
      <c r="J184" s="15">
        <f t="shared" si="7"/>
        <v>0</v>
      </c>
      <c r="K184" s="15">
        <f t="shared" si="8"/>
        <v>0</v>
      </c>
      <c r="L184" s="16" t="s">
        <v>32</v>
      </c>
      <c r="M184" s="88">
        <v>33677.17</v>
      </c>
    </row>
    <row r="185" spans="2:13" ht="63">
      <c r="B185" s="49" t="s">
        <v>26</v>
      </c>
      <c r="C185" s="83">
        <v>178</v>
      </c>
      <c r="D185" s="25" t="s">
        <v>213</v>
      </c>
      <c r="E185" s="35" t="str">
        <f t="shared" si="6"/>
        <v>Pipete Paster. 1ml. nesterile</v>
      </c>
      <c r="F185" s="93" t="s">
        <v>31</v>
      </c>
      <c r="G185" s="94">
        <v>165565</v>
      </c>
      <c r="H185" s="53"/>
      <c r="I185" s="52"/>
      <c r="J185" s="15">
        <f t="shared" si="7"/>
        <v>0</v>
      </c>
      <c r="K185" s="15">
        <f t="shared" si="8"/>
        <v>0</v>
      </c>
      <c r="L185" s="16" t="s">
        <v>32</v>
      </c>
      <c r="M185" s="88">
        <v>33333.75</v>
      </c>
    </row>
    <row r="186" spans="2:13" ht="63">
      <c r="B186" s="49" t="s">
        <v>26</v>
      </c>
      <c r="C186" s="83">
        <v>179</v>
      </c>
      <c r="D186" s="25" t="s">
        <v>214</v>
      </c>
      <c r="E186" s="35" t="str">
        <f t="shared" si="6"/>
        <v>Pipete Paster 0.5 ml</v>
      </c>
      <c r="F186" s="93" t="s">
        <v>31</v>
      </c>
      <c r="G186" s="94">
        <v>3315</v>
      </c>
      <c r="H186" s="53"/>
      <c r="I186" s="52"/>
      <c r="J186" s="15">
        <f t="shared" si="7"/>
        <v>0</v>
      </c>
      <c r="K186" s="15">
        <f t="shared" si="8"/>
        <v>0</v>
      </c>
      <c r="L186" s="16" t="s">
        <v>32</v>
      </c>
      <c r="M186" s="88">
        <v>1464.14</v>
      </c>
    </row>
    <row r="187" spans="2:13" ht="63">
      <c r="B187" s="49" t="s">
        <v>26</v>
      </c>
      <c r="C187" s="83">
        <v>180</v>
      </c>
      <c r="D187" s="25" t="s">
        <v>215</v>
      </c>
      <c r="E187" s="35" t="str">
        <f t="shared" si="6"/>
        <v>Pipete Paster 2 ml</v>
      </c>
      <c r="F187" s="93" t="s">
        <v>31</v>
      </c>
      <c r="G187" s="94">
        <v>5125</v>
      </c>
      <c r="H187" s="53"/>
      <c r="I187" s="52"/>
      <c r="J187" s="15">
        <f t="shared" si="7"/>
        <v>0</v>
      </c>
      <c r="K187" s="15">
        <f t="shared" si="8"/>
        <v>0</v>
      </c>
      <c r="L187" s="16" t="s">
        <v>32</v>
      </c>
      <c r="M187" s="88">
        <v>3310.75</v>
      </c>
    </row>
    <row r="188" spans="2:13" ht="63">
      <c r="B188" s="49" t="s">
        <v>26</v>
      </c>
      <c r="C188" s="83">
        <v>181</v>
      </c>
      <c r="D188" s="25" t="s">
        <v>216</v>
      </c>
      <c r="E188" s="35" t="str">
        <f t="shared" si="6"/>
        <v>Pipete Paster 3 ml</v>
      </c>
      <c r="F188" s="93" t="s">
        <v>31</v>
      </c>
      <c r="G188" s="94">
        <v>46970</v>
      </c>
      <c r="H188" s="53"/>
      <c r="I188" s="52"/>
      <c r="J188" s="15">
        <f t="shared" si="7"/>
        <v>0</v>
      </c>
      <c r="K188" s="15">
        <f t="shared" si="8"/>
        <v>0</v>
      </c>
      <c r="L188" s="16" t="s">
        <v>32</v>
      </c>
      <c r="M188" s="88">
        <v>24894.100000000002</v>
      </c>
    </row>
    <row r="189" spans="2:13" ht="63">
      <c r="B189" s="49" t="s">
        <v>26</v>
      </c>
      <c r="C189" s="83">
        <v>182</v>
      </c>
      <c r="D189" s="25" t="s">
        <v>217</v>
      </c>
      <c r="E189" s="35" t="str">
        <f t="shared" si="6"/>
        <v>Pipete Paster 5 ml. sterile</v>
      </c>
      <c r="F189" s="93" t="s">
        <v>31</v>
      </c>
      <c r="G189" s="94">
        <v>25</v>
      </c>
      <c r="H189" s="53"/>
      <c r="I189" s="52"/>
      <c r="J189" s="15">
        <f t="shared" si="7"/>
        <v>0</v>
      </c>
      <c r="K189" s="15">
        <f t="shared" si="8"/>
        <v>0</v>
      </c>
      <c r="L189" s="16" t="s">
        <v>32</v>
      </c>
      <c r="M189" s="88">
        <v>25.12</v>
      </c>
    </row>
    <row r="190" spans="2:13" ht="63">
      <c r="B190" s="49" t="s">
        <v>26</v>
      </c>
      <c r="C190" s="83">
        <v>183</v>
      </c>
      <c r="D190" s="25" t="s">
        <v>218</v>
      </c>
      <c r="E190" s="35" t="str">
        <f t="shared" si="6"/>
        <v xml:space="preserve">Pipete serologice sticlă 10 ml </v>
      </c>
      <c r="F190" s="93" t="s">
        <v>31</v>
      </c>
      <c r="G190" s="94">
        <v>19</v>
      </c>
      <c r="H190" s="53"/>
      <c r="I190" s="52"/>
      <c r="J190" s="15">
        <f t="shared" si="7"/>
        <v>0</v>
      </c>
      <c r="K190" s="15">
        <f t="shared" si="8"/>
        <v>0</v>
      </c>
      <c r="L190" s="16" t="s">
        <v>32</v>
      </c>
      <c r="M190" s="88">
        <v>697.68</v>
      </c>
    </row>
    <row r="191" spans="2:13" ht="63">
      <c r="B191" s="49" t="s">
        <v>26</v>
      </c>
      <c r="C191" s="83">
        <v>184</v>
      </c>
      <c r="D191" s="25" t="s">
        <v>219</v>
      </c>
      <c r="E191" s="35" t="str">
        <f t="shared" si="6"/>
        <v xml:space="preserve">Pipete serologice sticlă 5 ml </v>
      </c>
      <c r="F191" s="93" t="s">
        <v>31</v>
      </c>
      <c r="G191" s="94">
        <v>19</v>
      </c>
      <c r="H191" s="53"/>
      <c r="I191" s="52"/>
      <c r="J191" s="15">
        <f t="shared" si="7"/>
        <v>0</v>
      </c>
      <c r="K191" s="15">
        <f t="shared" si="8"/>
        <v>0</v>
      </c>
      <c r="L191" s="16" t="s">
        <v>32</v>
      </c>
      <c r="M191" s="88">
        <v>577.03</v>
      </c>
    </row>
    <row r="192" spans="2:13" ht="63">
      <c r="B192" s="49" t="s">
        <v>26</v>
      </c>
      <c r="C192" s="83">
        <v>185</v>
      </c>
      <c r="D192" s="25" t="s">
        <v>220</v>
      </c>
      <c r="E192" s="35" t="str">
        <f t="shared" si="6"/>
        <v xml:space="preserve">Pipete serologice sticlă sticlă 1 ml </v>
      </c>
      <c r="F192" s="93" t="s">
        <v>31</v>
      </c>
      <c r="G192" s="94">
        <v>5</v>
      </c>
      <c r="H192" s="53"/>
      <c r="I192" s="52"/>
      <c r="J192" s="15">
        <f t="shared" si="7"/>
        <v>0</v>
      </c>
      <c r="K192" s="15">
        <f t="shared" si="8"/>
        <v>0</v>
      </c>
      <c r="L192" s="16" t="s">
        <v>32</v>
      </c>
      <c r="M192" s="88">
        <v>172.25</v>
      </c>
    </row>
    <row r="193" spans="2:13" ht="75">
      <c r="B193" s="49" t="s">
        <v>26</v>
      </c>
      <c r="C193" s="83">
        <v>186</v>
      </c>
      <c r="D193" s="25" t="s">
        <v>221</v>
      </c>
      <c r="E193" s="35" t="str">
        <f t="shared" si="6"/>
        <v>Placa de unica folosinta pentru determinarea grupei sanguine cu 10 locuri</v>
      </c>
      <c r="F193" s="93" t="s">
        <v>31</v>
      </c>
      <c r="G193" s="94">
        <v>6533</v>
      </c>
      <c r="H193" s="53"/>
      <c r="I193" s="52"/>
      <c r="J193" s="15">
        <f t="shared" si="7"/>
        <v>0</v>
      </c>
      <c r="K193" s="15">
        <f t="shared" si="8"/>
        <v>0</v>
      </c>
      <c r="L193" s="16" t="s">
        <v>32</v>
      </c>
      <c r="M193" s="88">
        <v>41680.54000000001</v>
      </c>
    </row>
    <row r="194" spans="2:13" ht="75">
      <c r="B194" s="49" t="s">
        <v>26</v>
      </c>
      <c r="C194" s="83">
        <v>187</v>
      </c>
      <c r="D194" s="25" t="s">
        <v>222</v>
      </c>
      <c r="E194" s="35" t="str">
        <f t="shared" si="6"/>
        <v>Placa de unica folosinta pentru determinarea grupei sanguine cu 50 locuri</v>
      </c>
      <c r="F194" s="93" t="s">
        <v>31</v>
      </c>
      <c r="G194" s="94">
        <v>2066</v>
      </c>
      <c r="H194" s="53"/>
      <c r="I194" s="52"/>
      <c r="J194" s="15">
        <f t="shared" si="7"/>
        <v>0</v>
      </c>
      <c r="K194" s="15">
        <f t="shared" si="8"/>
        <v>0</v>
      </c>
      <c r="L194" s="16" t="s">
        <v>32</v>
      </c>
      <c r="M194" s="88">
        <v>59397.5</v>
      </c>
    </row>
    <row r="195" spans="2:13" ht="90">
      <c r="B195" s="49" t="s">
        <v>26</v>
      </c>
      <c r="C195" s="83">
        <v>188</v>
      </c>
      <c r="D195" s="25" t="s">
        <v>223</v>
      </c>
      <c r="E195" s="35" t="str">
        <f t="shared" si="6"/>
        <v>Punch (găuritor) pentru fişele la screening neonatal cu un orificiu cu diametru 3mm</v>
      </c>
      <c r="F195" s="93" t="s">
        <v>31</v>
      </c>
      <c r="G195" s="94">
        <v>1</v>
      </c>
      <c r="H195" s="53"/>
      <c r="I195" s="52"/>
      <c r="J195" s="15">
        <f t="shared" si="7"/>
        <v>0</v>
      </c>
      <c r="K195" s="15">
        <f t="shared" si="8"/>
        <v>0</v>
      </c>
      <c r="L195" s="16" t="s">
        <v>32</v>
      </c>
      <c r="M195" s="88">
        <v>3900</v>
      </c>
    </row>
    <row r="196" spans="2:13" ht="75">
      <c r="B196" s="49" t="s">
        <v>26</v>
      </c>
      <c r="C196" s="83">
        <v>189</v>
      </c>
      <c r="D196" s="25" t="s">
        <v>224</v>
      </c>
      <c r="E196" s="35" t="str">
        <f t="shared" si="6"/>
        <v>Recipient din plastic  pentru deșeurile înțepătoare-tăietoare</v>
      </c>
      <c r="F196" s="93" t="s">
        <v>31</v>
      </c>
      <c r="G196" s="94">
        <v>1664</v>
      </c>
      <c r="H196" s="53"/>
      <c r="I196" s="52"/>
      <c r="J196" s="15">
        <f t="shared" si="7"/>
        <v>0</v>
      </c>
      <c r="K196" s="15">
        <f t="shared" si="8"/>
        <v>0</v>
      </c>
      <c r="L196" s="16" t="s">
        <v>32</v>
      </c>
      <c r="M196" s="88">
        <v>31360.85</v>
      </c>
    </row>
    <row r="197" spans="2:13" ht="90">
      <c r="B197" s="49" t="s">
        <v>26</v>
      </c>
      <c r="C197" s="83">
        <v>190</v>
      </c>
      <c r="D197" s="25" t="s">
        <v>225</v>
      </c>
      <c r="E197" s="35" t="str">
        <f t="shared" si="6"/>
        <v>Sac/Pachet pentru deșeuri medicale (galbene) cu inscripția pericol biologic 15 kg/litri</v>
      </c>
      <c r="F197" s="93" t="s">
        <v>31</v>
      </c>
      <c r="G197" s="94">
        <v>75182</v>
      </c>
      <c r="H197" s="53"/>
      <c r="I197" s="52"/>
      <c r="J197" s="15">
        <f t="shared" si="7"/>
        <v>0</v>
      </c>
      <c r="K197" s="15">
        <f t="shared" si="8"/>
        <v>0</v>
      </c>
      <c r="L197" s="16" t="s">
        <v>32</v>
      </c>
      <c r="M197" s="88">
        <v>101495.70000000001</v>
      </c>
    </row>
    <row r="198" spans="2:13" ht="90">
      <c r="B198" s="49" t="s">
        <v>26</v>
      </c>
      <c r="C198" s="83">
        <v>191</v>
      </c>
      <c r="D198" s="25" t="s">
        <v>226</v>
      </c>
      <c r="E198" s="35" t="str">
        <f t="shared" si="6"/>
        <v>Sac/Pachet pentru deșeuri medicale (galbene) cu inscripția pericol biologic 30 kg/litri</v>
      </c>
      <c r="F198" s="93" t="s">
        <v>31</v>
      </c>
      <c r="G198" s="94">
        <v>132775</v>
      </c>
      <c r="H198" s="53"/>
      <c r="I198" s="52"/>
      <c r="J198" s="15">
        <f t="shared" si="7"/>
        <v>0</v>
      </c>
      <c r="K198" s="15">
        <f t="shared" si="8"/>
        <v>0</v>
      </c>
      <c r="L198" s="16" t="s">
        <v>32</v>
      </c>
      <c r="M198" s="88">
        <v>312021.24999999994</v>
      </c>
    </row>
    <row r="199" spans="2:13" ht="63">
      <c r="B199" s="49" t="s">
        <v>26</v>
      </c>
      <c r="C199" s="83">
        <v>192</v>
      </c>
      <c r="D199" s="25" t="s">
        <v>227</v>
      </c>
      <c r="E199" s="35" t="str">
        <f t="shared" si="6"/>
        <v>Saci pentru autoclav 2-3kg</v>
      </c>
      <c r="F199" s="93" t="s">
        <v>31</v>
      </c>
      <c r="G199" s="94">
        <v>11650</v>
      </c>
      <c r="H199" s="53"/>
      <c r="I199" s="52"/>
      <c r="J199" s="15">
        <f t="shared" si="7"/>
        <v>0</v>
      </c>
      <c r="K199" s="15">
        <f t="shared" si="8"/>
        <v>0</v>
      </c>
      <c r="L199" s="16" t="s">
        <v>32</v>
      </c>
      <c r="M199" s="88">
        <v>17183.75</v>
      </c>
    </row>
    <row r="200" spans="2:13" ht="63">
      <c r="B200" s="49" t="s">
        <v>26</v>
      </c>
      <c r="C200" s="83">
        <v>193</v>
      </c>
      <c r="D200" s="25" t="s">
        <v>228</v>
      </c>
      <c r="E200" s="35" t="str">
        <f t="shared" si="6"/>
        <v>Saci pentru autoclav 3-5kg</v>
      </c>
      <c r="F200" s="93" t="s">
        <v>31</v>
      </c>
      <c r="G200" s="94">
        <v>4100</v>
      </c>
      <c r="H200" s="53"/>
      <c r="I200" s="52"/>
      <c r="J200" s="15">
        <f t="shared" si="7"/>
        <v>0</v>
      </c>
      <c r="K200" s="15">
        <f t="shared" si="8"/>
        <v>0</v>
      </c>
      <c r="L200" s="16" t="s">
        <v>32</v>
      </c>
      <c r="M200" s="88">
        <v>14596</v>
      </c>
    </row>
    <row r="201" spans="2:13" ht="63">
      <c r="B201" s="49" t="s">
        <v>26</v>
      </c>
      <c r="C201" s="83">
        <v>194</v>
      </c>
      <c r="D201" s="25" t="s">
        <v>229</v>
      </c>
      <c r="E201" s="35" t="str">
        <f aca="true" t="shared" si="9" ref="E201:E227">D201</f>
        <v>Saci pentru autoclav 5-8 kg</v>
      </c>
      <c r="F201" s="93" t="s">
        <v>31</v>
      </c>
      <c r="G201" s="94">
        <v>4104</v>
      </c>
      <c r="H201" s="53"/>
      <c r="I201" s="52"/>
      <c r="J201" s="15">
        <f aca="true" t="shared" si="10" ref="J201:J227">H201*G201</f>
        <v>0</v>
      </c>
      <c r="K201" s="15">
        <f aca="true" t="shared" si="11" ref="K201:K227">I201*G201</f>
        <v>0</v>
      </c>
      <c r="L201" s="16" t="s">
        <v>32</v>
      </c>
      <c r="M201" s="88">
        <v>20150.64</v>
      </c>
    </row>
    <row r="202" spans="2:13" ht="63">
      <c r="B202" s="49" t="s">
        <v>26</v>
      </c>
      <c r="C202" s="83">
        <v>195</v>
      </c>
      <c r="D202" s="25" t="s">
        <v>230</v>
      </c>
      <c r="E202" s="35" t="str">
        <f t="shared" si="9"/>
        <v xml:space="preserve">Salfete cu alcool </v>
      </c>
      <c r="F202" s="93" t="s">
        <v>31</v>
      </c>
      <c r="G202" s="94">
        <v>34161</v>
      </c>
      <c r="H202" s="53"/>
      <c r="I202" s="52"/>
      <c r="J202" s="15">
        <f t="shared" si="10"/>
        <v>0</v>
      </c>
      <c r="K202" s="15">
        <f t="shared" si="11"/>
        <v>0</v>
      </c>
      <c r="L202" s="16" t="s">
        <v>32</v>
      </c>
      <c r="M202" s="88">
        <v>1503084</v>
      </c>
    </row>
    <row r="203" spans="2:13" ht="63">
      <c r="B203" s="49" t="s">
        <v>26</v>
      </c>
      <c r="C203" s="83">
        <v>196</v>
      </c>
      <c r="D203" s="25" t="s">
        <v>231</v>
      </c>
      <c r="E203" s="35" t="str">
        <f t="shared" si="9"/>
        <v>Sonda universala sterile</v>
      </c>
      <c r="F203" s="93" t="s">
        <v>31</v>
      </c>
      <c r="G203" s="94">
        <v>5010</v>
      </c>
      <c r="H203" s="53"/>
      <c r="I203" s="52"/>
      <c r="J203" s="15">
        <f t="shared" si="10"/>
        <v>0</v>
      </c>
      <c r="K203" s="15">
        <f t="shared" si="11"/>
        <v>0</v>
      </c>
      <c r="L203" s="16" t="s">
        <v>32</v>
      </c>
      <c r="M203" s="88">
        <v>6963.9</v>
      </c>
    </row>
    <row r="204" spans="2:13" ht="75">
      <c r="B204" s="49" t="s">
        <v>26</v>
      </c>
      <c r="C204" s="83">
        <v>197</v>
      </c>
      <c r="D204" s="25" t="s">
        <v>232</v>
      </c>
      <c r="E204" s="35" t="str">
        <f t="shared" si="9"/>
        <v>Spatula bacteriologică sterilă din polisterol în formă "L"</v>
      </c>
      <c r="F204" s="93" t="s">
        <v>31</v>
      </c>
      <c r="G204" s="94">
        <v>7710</v>
      </c>
      <c r="H204" s="53"/>
      <c r="I204" s="52"/>
      <c r="J204" s="15">
        <f t="shared" si="10"/>
        <v>0</v>
      </c>
      <c r="K204" s="15">
        <f t="shared" si="11"/>
        <v>0</v>
      </c>
      <c r="L204" s="16" t="s">
        <v>32</v>
      </c>
      <c r="M204" s="88">
        <v>14957.4</v>
      </c>
    </row>
    <row r="205" spans="2:13" ht="75">
      <c r="B205" s="49" t="s">
        <v>26</v>
      </c>
      <c r="C205" s="83">
        <v>198</v>
      </c>
      <c r="D205" s="25" t="s">
        <v>233</v>
      </c>
      <c r="E205" s="35" t="str">
        <f t="shared" si="9"/>
        <v xml:space="preserve">Spirtiera. inox. cu regularea fitilului. cu capac. volum 60 ml </v>
      </c>
      <c r="F205" s="93" t="s">
        <v>31</v>
      </c>
      <c r="G205" s="94">
        <v>45</v>
      </c>
      <c r="H205" s="53"/>
      <c r="I205" s="52"/>
      <c r="J205" s="15">
        <f t="shared" si="10"/>
        <v>0</v>
      </c>
      <c r="K205" s="15">
        <f t="shared" si="11"/>
        <v>0</v>
      </c>
      <c r="L205" s="16" t="s">
        <v>32</v>
      </c>
      <c r="M205" s="88">
        <v>18357.600000000002</v>
      </c>
    </row>
    <row r="206" spans="2:13" ht="75">
      <c r="B206" s="49" t="s">
        <v>26</v>
      </c>
      <c r="C206" s="83">
        <v>199</v>
      </c>
      <c r="D206" s="25" t="s">
        <v>234</v>
      </c>
      <c r="E206" s="35" t="str">
        <f t="shared" si="9"/>
        <v>Stativ cu  două niveluri pentru micro-eprubete pentru 20 eprubete</v>
      </c>
      <c r="F206" s="93" t="s">
        <v>31</v>
      </c>
      <c r="G206" s="94">
        <v>33</v>
      </c>
      <c r="H206" s="53"/>
      <c r="I206" s="52"/>
      <c r="J206" s="15">
        <f t="shared" si="10"/>
        <v>0</v>
      </c>
      <c r="K206" s="15">
        <f t="shared" si="11"/>
        <v>0</v>
      </c>
      <c r="L206" s="16" t="s">
        <v>32</v>
      </c>
      <c r="M206" s="88">
        <v>5016</v>
      </c>
    </row>
    <row r="207" spans="2:13" ht="63">
      <c r="B207" s="49" t="s">
        <v>26</v>
      </c>
      <c r="C207" s="83">
        <v>200</v>
      </c>
      <c r="D207" s="25" t="s">
        <v>235</v>
      </c>
      <c r="E207" s="35" t="str">
        <f t="shared" si="9"/>
        <v>Stativ Pancenco</v>
      </c>
      <c r="F207" s="93" t="s">
        <v>31</v>
      </c>
      <c r="G207" s="94">
        <v>299</v>
      </c>
      <c r="H207" s="53"/>
      <c r="I207" s="52"/>
      <c r="J207" s="15">
        <f t="shared" si="10"/>
        <v>0</v>
      </c>
      <c r="K207" s="15">
        <f t="shared" si="11"/>
        <v>0</v>
      </c>
      <c r="L207" s="16" t="s">
        <v>32</v>
      </c>
      <c r="M207" s="88">
        <v>20627.44</v>
      </c>
    </row>
    <row r="208" spans="2:13" ht="63">
      <c r="B208" s="49" t="s">
        <v>26</v>
      </c>
      <c r="C208" s="83">
        <v>201</v>
      </c>
      <c r="D208" s="25" t="s">
        <v>236</v>
      </c>
      <c r="E208" s="35" t="str">
        <f t="shared" si="9"/>
        <v>Stative din plastic pentru 10 eprubete</v>
      </c>
      <c r="F208" s="93" t="s">
        <v>31</v>
      </c>
      <c r="G208" s="94">
        <v>152</v>
      </c>
      <c r="H208" s="53"/>
      <c r="I208" s="52"/>
      <c r="J208" s="15">
        <f t="shared" si="10"/>
        <v>0</v>
      </c>
      <c r="K208" s="15">
        <f t="shared" si="11"/>
        <v>0</v>
      </c>
      <c r="L208" s="16" t="s">
        <v>32</v>
      </c>
      <c r="M208" s="88">
        <v>3776.29</v>
      </c>
    </row>
    <row r="209" spans="2:13" ht="63">
      <c r="B209" s="49" t="s">
        <v>26</v>
      </c>
      <c r="C209" s="83">
        <v>202</v>
      </c>
      <c r="D209" s="25" t="s">
        <v>237</v>
      </c>
      <c r="E209" s="35" t="str">
        <f t="shared" si="9"/>
        <v>Stative din plastic pentru 20 eprubete</v>
      </c>
      <c r="F209" s="93" t="s">
        <v>31</v>
      </c>
      <c r="G209" s="94">
        <v>189</v>
      </c>
      <c r="H209" s="53"/>
      <c r="I209" s="52"/>
      <c r="J209" s="15">
        <f t="shared" si="10"/>
        <v>0</v>
      </c>
      <c r="K209" s="15">
        <f t="shared" si="11"/>
        <v>0</v>
      </c>
      <c r="L209" s="16" t="s">
        <v>32</v>
      </c>
      <c r="M209" s="88">
        <v>5999.83</v>
      </c>
    </row>
    <row r="210" spans="2:13" ht="63">
      <c r="B210" s="49" t="s">
        <v>26</v>
      </c>
      <c r="C210" s="83">
        <v>203</v>
      </c>
      <c r="D210" s="25" t="s">
        <v>238</v>
      </c>
      <c r="E210" s="35" t="str">
        <f t="shared" si="9"/>
        <v>Stative din plastic pentru 40 eprubete</v>
      </c>
      <c r="F210" s="93" t="s">
        <v>31</v>
      </c>
      <c r="G210" s="94">
        <v>271</v>
      </c>
      <c r="H210" s="53"/>
      <c r="I210" s="52"/>
      <c r="J210" s="15">
        <f t="shared" si="10"/>
        <v>0</v>
      </c>
      <c r="K210" s="15">
        <f t="shared" si="11"/>
        <v>0</v>
      </c>
      <c r="L210" s="16" t="s">
        <v>32</v>
      </c>
      <c r="M210" s="88">
        <v>8170.65</v>
      </c>
    </row>
    <row r="211" spans="2:13" ht="63">
      <c r="B211" s="49" t="s">
        <v>26</v>
      </c>
      <c r="C211" s="83">
        <v>204</v>
      </c>
      <c r="D211" s="25" t="s">
        <v>239</v>
      </c>
      <c r="E211" s="35" t="str">
        <f t="shared" si="9"/>
        <v xml:space="preserve">Tampon nesteril din lemn şi bumbac </v>
      </c>
      <c r="F211" s="93" t="s">
        <v>31</v>
      </c>
      <c r="G211" s="94">
        <v>8800</v>
      </c>
      <c r="H211" s="53"/>
      <c r="I211" s="52"/>
      <c r="J211" s="15">
        <f t="shared" si="10"/>
        <v>0</v>
      </c>
      <c r="K211" s="15">
        <f t="shared" si="11"/>
        <v>0</v>
      </c>
      <c r="L211" s="16" t="s">
        <v>32</v>
      </c>
      <c r="M211" s="88">
        <v>1100</v>
      </c>
    </row>
    <row r="212" spans="2:13" ht="63">
      <c r="B212" s="49" t="s">
        <v>26</v>
      </c>
      <c r="C212" s="83">
        <v>205</v>
      </c>
      <c r="D212" s="25" t="s">
        <v>240</v>
      </c>
      <c r="E212" s="35" t="str">
        <f t="shared" si="9"/>
        <v xml:space="preserve">Tampon steril din lemn si coton 150mm </v>
      </c>
      <c r="F212" s="93" t="s">
        <v>31</v>
      </c>
      <c r="G212" s="94">
        <v>99630</v>
      </c>
      <c r="H212" s="53"/>
      <c r="I212" s="52"/>
      <c r="J212" s="15">
        <f t="shared" si="10"/>
        <v>0</v>
      </c>
      <c r="K212" s="15">
        <f t="shared" si="11"/>
        <v>0</v>
      </c>
      <c r="L212" s="16" t="s">
        <v>32</v>
      </c>
      <c r="M212" s="88">
        <v>60923.74</v>
      </c>
    </row>
    <row r="213" spans="2:13" ht="63">
      <c r="B213" s="49" t="s">
        <v>26</v>
      </c>
      <c r="C213" s="83">
        <v>206</v>
      </c>
      <c r="D213" s="25" t="s">
        <v>241</v>
      </c>
      <c r="E213" s="35" t="str">
        <f t="shared" si="9"/>
        <v>Vârfuri 0-200 mkl</v>
      </c>
      <c r="F213" s="93" t="s">
        <v>31</v>
      </c>
      <c r="G213" s="94">
        <v>3430600</v>
      </c>
      <c r="H213" s="53"/>
      <c r="I213" s="52"/>
      <c r="J213" s="15">
        <f t="shared" si="10"/>
        <v>0</v>
      </c>
      <c r="K213" s="15">
        <f t="shared" si="11"/>
        <v>0</v>
      </c>
      <c r="L213" s="16" t="s">
        <v>32</v>
      </c>
      <c r="M213" s="88">
        <v>88386.49</v>
      </c>
    </row>
    <row r="214" spans="2:13" ht="63">
      <c r="B214" s="49" t="s">
        <v>26</v>
      </c>
      <c r="C214" s="83">
        <v>207</v>
      </c>
      <c r="D214" s="25" t="s">
        <v>242</v>
      </c>
      <c r="E214" s="35" t="str">
        <f t="shared" si="9"/>
        <v>Vârfuri 0-5000 mkl</v>
      </c>
      <c r="F214" s="93" t="s">
        <v>31</v>
      </c>
      <c r="G214" s="94">
        <v>61800</v>
      </c>
      <c r="H214" s="53"/>
      <c r="I214" s="52"/>
      <c r="J214" s="15">
        <f t="shared" si="10"/>
        <v>0</v>
      </c>
      <c r="K214" s="15">
        <f t="shared" si="11"/>
        <v>0</v>
      </c>
      <c r="L214" s="16" t="s">
        <v>32</v>
      </c>
      <c r="M214" s="88">
        <v>20857.5</v>
      </c>
    </row>
    <row r="215" spans="2:13" ht="63">
      <c r="B215" s="49" t="s">
        <v>26</v>
      </c>
      <c r="C215" s="83">
        <v>208</v>
      </c>
      <c r="D215" s="25" t="s">
        <v>243</v>
      </c>
      <c r="E215" s="35" t="str">
        <f t="shared" si="9"/>
        <v>Vârfuri 100-1000 mkl</v>
      </c>
      <c r="F215" s="93" t="s">
        <v>31</v>
      </c>
      <c r="G215" s="94">
        <v>1086500</v>
      </c>
      <c r="H215" s="53"/>
      <c r="I215" s="52"/>
      <c r="J215" s="15">
        <f t="shared" si="10"/>
        <v>0</v>
      </c>
      <c r="K215" s="15">
        <f t="shared" si="11"/>
        <v>0</v>
      </c>
      <c r="L215" s="16" t="s">
        <v>32</v>
      </c>
      <c r="M215" s="88">
        <v>63608.52</v>
      </c>
    </row>
    <row r="216" spans="2:13" ht="63">
      <c r="B216" s="49" t="s">
        <v>26</v>
      </c>
      <c r="C216" s="83">
        <v>209</v>
      </c>
      <c r="D216" s="25" t="s">
        <v>244</v>
      </c>
      <c r="E216" s="35" t="str">
        <f t="shared" si="9"/>
        <v>Vârfuri 200-1000 mkl</v>
      </c>
      <c r="F216" s="93" t="s">
        <v>31</v>
      </c>
      <c r="G216" s="94">
        <v>420300</v>
      </c>
      <c r="H216" s="53"/>
      <c r="I216" s="52"/>
      <c r="J216" s="15">
        <f t="shared" si="10"/>
        <v>0</v>
      </c>
      <c r="K216" s="15">
        <f t="shared" si="11"/>
        <v>0</v>
      </c>
      <c r="L216" s="16" t="s">
        <v>32</v>
      </c>
      <c r="M216" s="88">
        <v>24606.22</v>
      </c>
    </row>
    <row r="217" spans="2:13" ht="63">
      <c r="B217" s="49" t="s">
        <v>26</v>
      </c>
      <c r="C217" s="83">
        <v>210</v>
      </c>
      <c r="D217" s="25" t="s">
        <v>245</v>
      </c>
      <c r="E217" s="35" t="str">
        <f t="shared" si="9"/>
        <v>Vârfuri plastic 0-10 mkl  diametru-5mm. lungimea  32 mm</v>
      </c>
      <c r="F217" s="93" t="s">
        <v>31</v>
      </c>
      <c r="G217" s="94">
        <v>243700</v>
      </c>
      <c r="H217" s="53"/>
      <c r="I217" s="52"/>
      <c r="J217" s="15">
        <f t="shared" si="10"/>
        <v>0</v>
      </c>
      <c r="K217" s="15">
        <f t="shared" si="11"/>
        <v>0</v>
      </c>
      <c r="L217" s="16" t="s">
        <v>32</v>
      </c>
      <c r="M217" s="88">
        <v>7311</v>
      </c>
    </row>
    <row r="218" spans="2:13" ht="135">
      <c r="B218" s="49" t="s">
        <v>26</v>
      </c>
      <c r="C218" s="83">
        <v>211</v>
      </c>
      <c r="D218" s="25" t="s">
        <v>246</v>
      </c>
      <c r="E218" s="35" t="str">
        <f t="shared" si="9"/>
        <v>Vârfuri universale cu filtru in stative .pentru PCR. libere de DN-aze si RN-aze.Pyrogen -free .sterile 20 mkl</v>
      </c>
      <c r="F218" s="93" t="s">
        <v>31</v>
      </c>
      <c r="G218" s="94">
        <v>42000</v>
      </c>
      <c r="H218" s="53"/>
      <c r="I218" s="52"/>
      <c r="J218" s="15">
        <f t="shared" si="10"/>
        <v>0</v>
      </c>
      <c r="K218" s="15">
        <f t="shared" si="11"/>
        <v>0</v>
      </c>
      <c r="L218" s="16" t="s">
        <v>32</v>
      </c>
      <c r="M218" s="88">
        <v>26460</v>
      </c>
    </row>
    <row r="219" spans="2:13" ht="135">
      <c r="B219" s="49" t="s">
        <v>26</v>
      </c>
      <c r="C219" s="83">
        <v>212</v>
      </c>
      <c r="D219" s="25" t="s">
        <v>247</v>
      </c>
      <c r="E219" s="35" t="str">
        <f t="shared" si="9"/>
        <v>Vârfuri universale cu filtru in stative pentru PCR.libere de DN-aze si RN-aze.sterile. Pyrogen -free.100mkl</v>
      </c>
      <c r="F219" s="93" t="s">
        <v>31</v>
      </c>
      <c r="G219" s="94">
        <v>8184</v>
      </c>
      <c r="H219" s="53"/>
      <c r="I219" s="52"/>
      <c r="J219" s="15">
        <f t="shared" si="10"/>
        <v>0</v>
      </c>
      <c r="K219" s="15">
        <f t="shared" si="11"/>
        <v>0</v>
      </c>
      <c r="L219" s="16" t="s">
        <v>32</v>
      </c>
      <c r="M219" s="88">
        <v>5155.92</v>
      </c>
    </row>
    <row r="220" spans="2:13" ht="150">
      <c r="B220" s="49" t="s">
        <v>26</v>
      </c>
      <c r="C220" s="83">
        <v>213</v>
      </c>
      <c r="D220" s="25" t="s">
        <v>248</v>
      </c>
      <c r="E220" s="35" t="str">
        <f t="shared" si="9"/>
        <v>Vârfuri universale cu filtru in stative. sterile p/u PCR .libere de DN-aze.RN-aze Pyrogen free .0.5-10mkl (lungimea 4 - 5 cm)</v>
      </c>
      <c r="F220" s="93" t="s">
        <v>31</v>
      </c>
      <c r="G220" s="94">
        <v>2000</v>
      </c>
      <c r="H220" s="53"/>
      <c r="I220" s="52"/>
      <c r="J220" s="15">
        <f t="shared" si="10"/>
        <v>0</v>
      </c>
      <c r="K220" s="15">
        <f t="shared" si="11"/>
        <v>0</v>
      </c>
      <c r="L220" s="16" t="s">
        <v>32</v>
      </c>
      <c r="M220" s="88">
        <v>969.0000000000001</v>
      </c>
    </row>
    <row r="221" spans="2:13" ht="120">
      <c r="B221" s="49" t="s">
        <v>26</v>
      </c>
      <c r="C221" s="83">
        <v>214</v>
      </c>
      <c r="D221" s="25" t="s">
        <v>249</v>
      </c>
      <c r="E221" s="35" t="str">
        <f t="shared" si="9"/>
        <v>Vârfuri universale cu filtru in stative. sterile p/u PCR .libere de DN-aze.RN-aze.Pyrogen-free.  200 mkl</v>
      </c>
      <c r="F221" s="93" t="s">
        <v>31</v>
      </c>
      <c r="G221" s="94">
        <v>68524</v>
      </c>
      <c r="H221" s="53"/>
      <c r="I221" s="52"/>
      <c r="J221" s="15">
        <f t="shared" si="10"/>
        <v>0</v>
      </c>
      <c r="K221" s="15">
        <f t="shared" si="11"/>
        <v>0</v>
      </c>
      <c r="L221" s="16" t="s">
        <v>32</v>
      </c>
      <c r="M221" s="88">
        <v>34182.06</v>
      </c>
    </row>
    <row r="222" spans="2:13" ht="120">
      <c r="B222" s="49" t="s">
        <v>26</v>
      </c>
      <c r="C222" s="83">
        <v>215</v>
      </c>
      <c r="D222" s="25" t="s">
        <v>250</v>
      </c>
      <c r="E222" s="35" t="str">
        <f t="shared" si="9"/>
        <v>Vârfuri universale cu filtru in stative. sterile p/u PCR.libere de DN-aze.RN-aze.Pyrogen-free.  1000 mkl</v>
      </c>
      <c r="F222" s="93" t="s">
        <v>31</v>
      </c>
      <c r="G222" s="94">
        <v>60456</v>
      </c>
      <c r="H222" s="53"/>
      <c r="I222" s="52"/>
      <c r="J222" s="15">
        <f t="shared" si="10"/>
        <v>0</v>
      </c>
      <c r="K222" s="15">
        <f t="shared" si="11"/>
        <v>0</v>
      </c>
      <c r="L222" s="16" t="s">
        <v>32</v>
      </c>
      <c r="M222" s="88">
        <v>33129.89</v>
      </c>
    </row>
    <row r="223" spans="2:13" ht="63">
      <c r="B223" s="49" t="s">
        <v>26</v>
      </c>
      <c r="C223" s="83">
        <v>216</v>
      </c>
      <c r="D223" s="25" t="s">
        <v>251</v>
      </c>
      <c r="E223" s="35" t="str">
        <f t="shared" si="9"/>
        <v>Eprubetă V-15 ml cu fund rotund</v>
      </c>
      <c r="F223" s="93" t="s">
        <v>31</v>
      </c>
      <c r="G223" s="94">
        <v>3000</v>
      </c>
      <c r="H223" s="53"/>
      <c r="I223" s="52"/>
      <c r="J223" s="15">
        <f t="shared" si="10"/>
        <v>0</v>
      </c>
      <c r="K223" s="15">
        <f t="shared" si="11"/>
        <v>0</v>
      </c>
      <c r="L223" s="16" t="s">
        <v>32</v>
      </c>
      <c r="M223" s="88">
        <v>5550</v>
      </c>
    </row>
    <row r="224" spans="2:13" ht="63">
      <c r="B224" s="49" t="s">
        <v>26</v>
      </c>
      <c r="C224" s="83">
        <v>217</v>
      </c>
      <c r="D224" s="25" t="s">
        <v>252</v>
      </c>
      <c r="E224" s="35" t="str">
        <f t="shared" si="9"/>
        <v>Cuve pentru protrombina si fibrinogen Coatron</v>
      </c>
      <c r="F224" s="93" t="s">
        <v>31</v>
      </c>
      <c r="G224" s="94">
        <v>3000</v>
      </c>
      <c r="H224" s="53"/>
      <c r="I224" s="52"/>
      <c r="J224" s="15">
        <f t="shared" si="10"/>
        <v>0</v>
      </c>
      <c r="K224" s="15">
        <f t="shared" si="11"/>
        <v>0</v>
      </c>
      <c r="L224" s="16" t="s">
        <v>32</v>
      </c>
      <c r="M224" s="88">
        <v>1694.9999999999998</v>
      </c>
    </row>
    <row r="225" spans="2:13" ht="63">
      <c r="B225" s="49" t="s">
        <v>26</v>
      </c>
      <c r="C225" s="83">
        <v>218</v>
      </c>
      <c r="D225" s="25" t="s">
        <v>253</v>
      </c>
      <c r="E225" s="35" t="str">
        <f t="shared" si="9"/>
        <v>Cuve pentru protrombina si fibrinogen Helena C4</v>
      </c>
      <c r="F225" s="93" t="s">
        <v>31</v>
      </c>
      <c r="G225" s="94">
        <v>10000</v>
      </c>
      <c r="H225" s="53"/>
      <c r="I225" s="52"/>
      <c r="J225" s="15">
        <f t="shared" si="10"/>
        <v>0</v>
      </c>
      <c r="K225" s="15">
        <f t="shared" si="11"/>
        <v>0</v>
      </c>
      <c r="L225" s="16" t="s">
        <v>32</v>
      </c>
      <c r="M225" s="88">
        <v>5649.999999999999</v>
      </c>
    </row>
    <row r="226" spans="2:13" ht="90">
      <c r="B226" s="49" t="s">
        <v>26</v>
      </c>
      <c r="C226" s="83">
        <v>219</v>
      </c>
      <c r="D226" s="25" t="s">
        <v>254</v>
      </c>
      <c r="E226" s="35" t="str">
        <f t="shared" si="9"/>
        <v>Cuve pentru protrombina si fibrinogen Trombotimer cu 2 canale( cuve cu bila)</v>
      </c>
      <c r="F226" s="93" t="s">
        <v>31</v>
      </c>
      <c r="G226" s="94">
        <v>2000</v>
      </c>
      <c r="H226" s="53"/>
      <c r="I226" s="52"/>
      <c r="J226" s="15">
        <f t="shared" si="10"/>
        <v>0</v>
      </c>
      <c r="K226" s="15">
        <f t="shared" si="11"/>
        <v>0</v>
      </c>
      <c r="L226" s="16" t="s">
        <v>32</v>
      </c>
      <c r="M226" s="88">
        <v>1130</v>
      </c>
    </row>
    <row r="227" spans="2:13" ht="90">
      <c r="B227" s="49" t="s">
        <v>26</v>
      </c>
      <c r="C227" s="83">
        <v>220</v>
      </c>
      <c r="D227" s="25" t="s">
        <v>255</v>
      </c>
      <c r="E227" s="35" t="str">
        <f t="shared" si="9"/>
        <v>Cuve pentru protrombina si fibrinogen Compatibile cu coagulometru CLINDIAG</v>
      </c>
      <c r="F227" s="93" t="s">
        <v>31</v>
      </c>
      <c r="G227" s="94">
        <v>5000</v>
      </c>
      <c r="H227" s="53"/>
      <c r="I227" s="52"/>
      <c r="J227" s="15">
        <f t="shared" si="10"/>
        <v>0</v>
      </c>
      <c r="K227" s="15">
        <f t="shared" si="11"/>
        <v>0</v>
      </c>
      <c r="L227" s="16" t="s">
        <v>32</v>
      </c>
      <c r="M227" s="88">
        <v>2824.9999999999995</v>
      </c>
    </row>
    <row r="228" spans="5:13" s="107" customFormat="1" ht="12.75">
      <c r="E228" s="108"/>
      <c r="F228" s="109" t="s">
        <v>467</v>
      </c>
      <c r="G228" s="110"/>
      <c r="H228" s="111"/>
      <c r="J228" s="107">
        <f>SUM(J8:J227)</f>
        <v>0</v>
      </c>
      <c r="K228" s="107">
        <f>SUM(K8:K227)</f>
        <v>0</v>
      </c>
      <c r="M228" s="112">
        <f>SUM(M7:M227)</f>
        <v>18143090.649999987</v>
      </c>
    </row>
    <row r="229" spans="5:13" s="107" customFormat="1" ht="12.75">
      <c r="E229" s="108"/>
      <c r="F229" s="109"/>
      <c r="G229" s="110"/>
      <c r="H229" s="111"/>
      <c r="M229" s="112"/>
    </row>
    <row r="230" spans="5:13" s="107" customFormat="1" ht="12.75">
      <c r="E230" s="108"/>
      <c r="F230" s="109"/>
      <c r="G230" s="110"/>
      <c r="H230" s="111"/>
      <c r="M230" s="112"/>
    </row>
    <row r="232" s="5" customFormat="1" ht="20.25">
      <c r="D232" s="5" t="s">
        <v>15</v>
      </c>
    </row>
    <row r="233" s="5" customFormat="1" ht="20.25"/>
    <row r="234" s="5" customFormat="1" ht="20.25">
      <c r="D234" s="5" t="s">
        <v>16</v>
      </c>
    </row>
    <row r="235" ht="12.75"/>
  </sheetData>
  <autoFilter ref="A6:L9"/>
  <mergeCells count="1">
    <mergeCell ref="E4:J4"/>
  </mergeCells>
  <printOptions/>
  <pageMargins left="0" right="0" top="0.75" bottom="0.75" header="0.3" footer="0.3"/>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1:Q27"/>
  <sheetViews>
    <sheetView workbookViewId="0" topLeftCell="A1">
      <selection activeCell="A15" sqref="A15:XFD18"/>
    </sheetView>
  </sheetViews>
  <sheetFormatPr defaultColWidth="9.140625" defaultRowHeight="12.75"/>
  <sheetData>
    <row r="11" spans="2:12" s="2" customFormat="1" ht="15.75">
      <c r="B11" s="6"/>
      <c r="C11" s="6"/>
      <c r="D11" s="6"/>
      <c r="E11" s="6"/>
      <c r="F11" s="7"/>
      <c r="G11" s="6"/>
      <c r="H11" s="8"/>
      <c r="I11" s="8"/>
      <c r="J11" s="6"/>
      <c r="K11" s="6"/>
      <c r="L11" s="6"/>
    </row>
    <row r="12" spans="2:12" s="2" customFormat="1" ht="15.75">
      <c r="B12" s="6"/>
      <c r="C12" s="6"/>
      <c r="D12" s="6"/>
      <c r="E12" s="6"/>
      <c r="F12" s="7"/>
      <c r="G12" s="6"/>
      <c r="H12" s="82" t="s">
        <v>25</v>
      </c>
      <c r="I12" s="82"/>
      <c r="J12" s="4" t="e">
        <f>SUM(#REF!)</f>
        <v>#REF!</v>
      </c>
      <c r="K12" s="4" t="e">
        <f>SUM(#REF!)</f>
        <v>#REF!</v>
      </c>
      <c r="L12" s="6"/>
    </row>
    <row r="13" s="2" customFormat="1" ht="15.75">
      <c r="F13" s="3"/>
    </row>
    <row r="14" s="2" customFormat="1" ht="15.75">
      <c r="F14" s="3"/>
    </row>
    <row r="15" s="5" customFormat="1" ht="20.25">
      <c r="D15" s="5" t="s">
        <v>15</v>
      </c>
    </row>
    <row r="16" s="5" customFormat="1" ht="20.25"/>
    <row r="17" s="5" customFormat="1" ht="20.25">
      <c r="D17" s="5" t="s">
        <v>16</v>
      </c>
    </row>
    <row r="24" spans="1:17" s="66" customFormat="1" ht="21" customHeight="1">
      <c r="A24" s="65" t="s">
        <v>15</v>
      </c>
      <c r="E24" s="65"/>
      <c r="F24" s="65"/>
      <c r="G24" s="65"/>
      <c r="H24" s="67"/>
      <c r="I24" s="65"/>
      <c r="J24" s="65"/>
      <c r="K24" s="65"/>
      <c r="L24" s="65"/>
      <c r="M24" s="65"/>
      <c r="N24" s="65"/>
      <c r="O24" s="65"/>
      <c r="P24" s="65"/>
      <c r="Q24" s="65"/>
    </row>
    <row r="25" spans="1:17" s="66" customFormat="1" ht="18.75">
      <c r="A25" s="65"/>
      <c r="B25" s="68"/>
      <c r="C25" s="69"/>
      <c r="D25" s="70"/>
      <c r="E25" s="65"/>
      <c r="F25" s="65"/>
      <c r="G25" s="65"/>
      <c r="H25" s="67"/>
      <c r="I25" s="65"/>
      <c r="J25" s="65"/>
      <c r="K25" s="65"/>
      <c r="L25" s="65"/>
      <c r="M25" s="65"/>
      <c r="N25" s="65"/>
      <c r="O25" s="65"/>
      <c r="P25" s="65"/>
      <c r="Q25" s="65"/>
    </row>
    <row r="26" spans="1:17" s="66" customFormat="1" ht="18.75">
      <c r="A26" s="65" t="s">
        <v>16</v>
      </c>
      <c r="B26" s="65"/>
      <c r="C26" s="65"/>
      <c r="D26" s="65"/>
      <c r="E26" s="65"/>
      <c r="F26" s="65"/>
      <c r="G26" s="65"/>
      <c r="H26" s="67"/>
      <c r="I26" s="65"/>
      <c r="J26" s="65"/>
      <c r="K26" s="65"/>
      <c r="L26" s="65"/>
      <c r="M26" s="65"/>
      <c r="N26" s="65"/>
      <c r="O26" s="65"/>
      <c r="P26" s="65"/>
      <c r="Q26" s="65"/>
    </row>
    <row r="27" spans="1:17" s="23" customFormat="1" ht="15.75">
      <c r="A27"/>
      <c r="B27"/>
      <c r="C27"/>
      <c r="D27"/>
      <c r="E27"/>
      <c r="F27"/>
      <c r="G27"/>
      <c r="H27" s="61"/>
      <c r="I27"/>
      <c r="J27"/>
      <c r="K27"/>
      <c r="L27"/>
      <c r="M27"/>
      <c r="N27"/>
      <c r="O27"/>
      <c r="P27"/>
      <c r="Q27"/>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Пользователь Windows</cp:lastModifiedBy>
  <cp:lastPrinted>2023-05-29T08:33:46Z</cp:lastPrinted>
  <dcterms:created xsi:type="dcterms:W3CDTF">2017-08-17T12:48:14Z</dcterms:created>
  <dcterms:modified xsi:type="dcterms:W3CDTF">2023-06-28T11:21:57Z</dcterms:modified>
  <cp:category/>
  <cp:version/>
  <cp:contentType/>
  <cp:contentStatus/>
</cp:coreProperties>
</file>