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Tuberculoza (repetat 4)\"/>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'!$A$7:$K$7</definedName>
    <definedName name="_xlnm._FilterDatabase" localSheetId="1" hidden="1">'F4.2 LP '!$A$6:$O$18</definedName>
  </definedNames>
  <calcPr calcId="162913" refMode="R1C1"/>
</workbook>
</file>

<file path=xl/calcChain.xml><?xml version="1.0" encoding="utf-8"?>
<calcChain xmlns="http://schemas.openxmlformats.org/spreadsheetml/2006/main">
  <c r="N19" i="5" l="1"/>
  <c r="B6" i="4" l="1"/>
  <c r="K12" i="7" l="1"/>
  <c r="J12" i="7"/>
</calcChain>
</file>

<file path=xl/sharedStrings.xml><?xml version="1.0" encoding="utf-8"?>
<sst xmlns="http://schemas.openxmlformats.org/spreadsheetml/2006/main" count="145" uniqueCount="73">
  <si>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</si>
  <si>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</si>
  <si>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</si>
  <si>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</si>
  <si>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</si>
  <si>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</si>
  <si>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</si>
  <si>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</si>
  <si>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</si>
  <si>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</si>
  <si>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</si>
  <si>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</si>
  <si>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</si>
  <si>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</si>
  <si>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</si>
  <si>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</si>
  <si>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</si>
  <si>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</si>
  <si>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</si>
  <si>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</si>
  <si>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</si>
  <si>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</si>
  <si>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</si>
  <si>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</si>
  <si>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</si>
  <si>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</si>
  <si>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</si>
  <si>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</si>
  <si>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</si>
  <si>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</si>
  <si>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</si>
  <si>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</si>
  <si>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</si>
  <si>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3310000-3</t>
  </si>
  <si>
    <t>bucată</t>
  </si>
  <si>
    <t>Cilindru gradat, volumul 500ml</t>
  </si>
  <si>
    <t>Cilindru gradat, volumul 100ml</t>
  </si>
  <si>
    <t>Prosoape de hartie de unica folosinta</t>
  </si>
  <si>
    <t xml:space="preserve">Tuburi 0,5 ml pentru micocentrifugă </t>
  </si>
  <si>
    <t>Vârfuri pentru pipete automate 5.0ml</t>
  </si>
  <si>
    <t xml:space="preserve">Lysosym </t>
  </si>
  <si>
    <t>Cloroform</t>
  </si>
  <si>
    <t>L-asparagine (Mediu Lowenstein-Jensen)</t>
  </si>
  <si>
    <t>buc</t>
  </si>
  <si>
    <t>pachet</t>
  </si>
  <si>
    <t>bucata</t>
  </si>
  <si>
    <t>g</t>
  </si>
  <si>
    <t>litri</t>
  </si>
  <si>
    <t>Cilindru gradat, volumul 1000ml</t>
  </si>
  <si>
    <t>1 tranșă / 09.2024</t>
  </si>
  <si>
    <t xml:space="preserve">Cilindru din sticla, Seturile vor fi livrate in ambalaj original, securizat, marcat şi etichetat de producător, fără preambalare; Instrucţiunile de utilizare a truselor să conţină caracteristicile de performanţă şi calitate. </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</si>
  <si>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0,5 ml. Ambalaj – maximum 500 bucăți.</t>
  </si>
  <si>
    <t>Lysosym liofilizat. (Muramidază de ouă de găină).  pH: 6,0; activitate specifica aprox. 50.000 U / mg. Produsul va fi livrat în ambalaj original, securizat, marcat şi etichetat de producător, fără preambalare.</t>
  </si>
  <si>
    <t>Cloroform, puritatea 99.8%. Ambalaj- flacon max.1000ml Produsul va fi livrat în ambalaj original, securizat, marcat şi etichetat de producător, fără preambalare.</t>
  </si>
  <si>
    <t>Aminoacid utilizat pentru prepararea mediului nutritiv Lowenstein Jensen. Pulbere, Puritate - ≥98% (HPLC). Ambalaj - maxim 100 g Produsul va fi livrat în ambalaj original, securizat, marcat şi etichetat de producător, fără preambalare.</t>
  </si>
  <si>
    <t xml:space="preserve">GenoType CM identificare NMBT non-tuberculoase </t>
  </si>
  <si>
    <t>GenoType CM identificare NMBT non-tuberculoase</t>
  </si>
  <si>
    <t>GenoType AS identificare NMBT non-tuberculoase</t>
  </si>
  <si>
    <t xml:space="preserve">GenoType MTBDRplus, Version 2.0 (test) </t>
  </si>
  <si>
    <t xml:space="preserve">GenoType MTBDRplus  Version 2.0 (test) </t>
  </si>
  <si>
    <t xml:space="preserve">GenoType MTBDRsl ver.2 </t>
  </si>
  <si>
    <t xml:space="preserve">GenoType AS identificare NMBT non-tuberculoase </t>
  </si>
  <si>
    <t xml:space="preserve">GenoType MTBDRplus , Version 2.0 (test) </t>
  </si>
  <si>
    <t>teste</t>
  </si>
  <si>
    <t xml:space="preserve">Achiziţionarea consumabilelor şi reagenţilor de laborator pentru diagnosticul Tuberculozei întru realizarea Programului Naţional de control al Tuberculozei pentru anul 2024 (repetat 4)
</t>
  </si>
  <si>
    <t xml:space="preserve">Achiziţionarea consumabilelor şi reagenţilor de laborator pentru diagnosticul Tuberculozei întru realizarea Programului Naţional de control al Tuberculozei pentru
anul 2024 (repetat 4)
</t>
  </si>
  <si>
    <t>2 tranșe / 08/11/2024</t>
  </si>
  <si>
    <t>Dimensiunea  220-250 x 200-310 mm, pliate, pentru dispensor de hârtie. Ambalaj – 150-250 prosoape/ pachet</t>
  </si>
  <si>
    <t>Volum 5000 µl, sterile, cu filtru, D intern=12-13mm. Ambalaj - 96 vârfuri per cutie. Dispozitiv medical.</t>
  </si>
  <si>
    <t>Echivalent – GenoType CM (HAIN). Ambalaj – set/kit pentru maxim 96 teste.</t>
  </si>
  <si>
    <t>Echivalent – GenoType AS (HAIN). Ambalaj – set/kit - pentru maxim 96 teste.</t>
  </si>
  <si>
    <t>Echivalent – GenoType MTBDRplus (HAIN). Ambalaj – set/kit pentru maxim 96 teste.pentru identificarea M.tuberculosis și testarea sensibilității față de RIF și INH</t>
  </si>
  <si>
    <t>Echivalent – GenoType MTBDRsl (HAIN). Ambalaj – set/kit pentru maxim 96 teste.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</si>
</sst>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sz val="10"/>
      <color rgb="FF000000"/>
      <name val="Times New Roman"/>
      <family val="1"/>
      <charset val="204"/>
    </font>
    <font>
      <sz val="10"/>
      <color theme="1"/>
      <name val="Times New Roman"/>
      <family val="1"/>
    </font>
    <font>
      <sz val="12"/>
      <name val="Times New Roman"/>
      <family val="1"/>
      <charset val="204"/>
    </font>
    <font>
      <sz val="12"/>
      <color indexed="8"/>
      <name val="Times New Roman"/>
      <family val="1"/>
      <charset val="204"/>
    </font>
    <font>
      <sz val="1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9" fillId="0" borderId="0"/>
    <xf numFmtId="0" fontId="12" fillId="0" borderId="0"/>
    <xf numFmtId="0" fontId="12" fillId="0" borderId="0"/>
  </cellStyleXfs>
  <cellXfs count="71">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4" fontId="19" fillId="0" borderId="0" xfId="1" applyNumberFormat="1"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2" fillId="0" borderId="0" xfId="1" applyFont="1" applyFill="1" applyProtection="1">
      <protection locked="0"/>
    </xf>
    <xf numFmtId="4" fontId="18" fillId="0" borderId="0" xfId="1" applyNumberFormat="1" applyFont="1" applyFill="1" applyAlignment="1" applyProtection="1">
      <alignment horizontal="center" vertical="center" wrapText="1"/>
      <protection locked="0"/>
    </xf>
    <xf numFmtId="0" fontId="3" fillId="0" borderId="1" xfId="1" applyFont="1" applyFill="1" applyBorder="1" applyAlignment="1" applyProtection="1">
      <alignment vertical="center" wrapText="1"/>
    </xf>
    <xf numFmtId="0" fontId="3"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xf>
    <xf numFmtId="4" fontId="19" fillId="0" borderId="1" xfId="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0" fontId="2" fillId="0" borderId="1" xfId="1" applyFont="1" applyFill="1" applyBorder="1" applyProtection="1">
      <protection locked="0"/>
    </xf>
    <xf numFmtId="4" fontId="18" fillId="0" borderId="1" xfId="1"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2" fontId="2" fillId="0" borderId="1" xfId="1" applyNumberFormat="1" applyFont="1" applyFill="1" applyBorder="1" applyAlignment="1" applyProtection="1">
      <alignment horizontal="center" vertical="center"/>
      <protection locked="0"/>
    </xf>
    <xf numFmtId="0" fontId="2" fillId="0" borderId="0" xfId="1" applyFont="1" applyFill="1" applyAlignment="1" applyProtection="1">
      <alignment wrapText="1"/>
      <protection locked="0"/>
    </xf>
    <xf numFmtId="0" fontId="2" fillId="0" borderId="0" xfId="1" applyFont="1" applyFill="1" applyAlignment="1" applyProtection="1">
      <alignment horizontal="center"/>
      <protection locked="0"/>
    </xf>
    <xf numFmtId="2" fontId="2" fillId="0" borderId="0" xfId="1" applyNumberFormat="1" applyFont="1" applyFill="1" applyAlignment="1" applyProtection="1">
      <alignment horizontal="center" vertical="center"/>
      <protection locked="0"/>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6" fillId="0" borderId="1" xfId="0" applyFont="1" applyFill="1" applyBorder="1" applyAlignment="1">
      <alignment horizontal="center" vertical="top" wrapText="1"/>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0" fillId="0" borderId="1" xfId="2" applyFont="1" applyFill="1" applyBorder="1" applyAlignment="1">
      <alignment vertical="center" wrapText="1"/>
    </xf>
    <xf numFmtId="0" fontId="14" fillId="0" borderId="1" xfId="0" applyFont="1" applyFill="1" applyBorder="1" applyAlignment="1">
      <alignment vertical="center" wrapText="1"/>
    </xf>
    <xf numFmtId="0" fontId="17" fillId="0" borderId="1" xfId="0" applyFont="1" applyFill="1" applyBorder="1" applyAlignment="1">
      <alignment vertical="center" wrapText="1"/>
    </xf>
    <xf numFmtId="0" fontId="16" fillId="0" borderId="1" xfId="0" applyFont="1" applyFill="1" applyBorder="1" applyAlignment="1">
      <alignment vertical="center" wrapText="1"/>
    </xf>
    <xf numFmtId="0" fontId="14" fillId="0" borderId="1" xfId="0" applyFont="1" applyFill="1" applyBorder="1" applyAlignment="1">
      <alignment horizontal="left" vertical="top" wrapText="1"/>
    </xf>
    <xf numFmtId="0" fontId="2" fillId="0" borderId="1" xfId="0" applyFont="1" applyFill="1" applyBorder="1" applyAlignment="1" applyProtection="1">
      <alignment vertical="center"/>
      <protection locked="0"/>
    </xf>
    <xf numFmtId="0" fontId="5" fillId="0" borderId="0" xfId="1" applyFont="1" applyFill="1" applyAlignment="1" applyProtection="1">
      <alignment horizontal="center"/>
      <protection locked="0"/>
    </xf>
    <xf numFmtId="4" fontId="19" fillId="0" borderId="3" xfId="1" applyNumberFormat="1" applyFont="1" applyFill="1" applyBorder="1" applyAlignment="1" applyProtection="1">
      <alignment horizontal="center" vertical="center" wrapText="1"/>
      <protection locked="0"/>
    </xf>
    <xf numFmtId="4" fontId="18" fillId="0" borderId="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1"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Fill="1" applyAlignment="1" applyProtection="1">
      <alignment horizontal="center"/>
      <protection locked="0"/>
    </xf>
    <xf numFmtId="0" fontId="5" fillId="0" borderId="0" xfId="1" applyFont="1" applyFill="1" applyAlignment="1" applyProtection="1">
      <alignment horizontal="center"/>
      <protection locked="0"/>
    </xf>
    <xf numFmtId="0" fontId="1" fillId="0" borderId="0" xfId="1" applyFont="1" applyFill="1" applyAlignment="1" applyProtection="1">
      <alignment horizontal="right" vertical="center"/>
      <protection locked="0"/>
    </xf>
    <xf numFmtId="0" fontId="2" fillId="0" borderId="0" xfId="1" applyFont="1" applyFill="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4">
    <cellStyle name="Normal 2" xfId="1"/>
    <cellStyle name="Normal 3" xfId="2"/>
    <cellStyle name="Normal 4"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8"/>
  <sheetViews>
    <sheetView topLeftCell="D2" zoomScale="80" zoomScaleNormal="80" workbookViewId="0">
      <selection activeCell="H6" sqref="H6"/>
    </sheetView>
  </sheetViews>
  <sheetFormatPr defaultRowHeight="30" customHeight="1" x14ac:dyDescent="0.25"/>
  <cols>
    <col min="1" max="1" width="5.7109375" style="15" customWidth="1"/>
    <col min="2" max="2" width="4.42578125" style="15" customWidth="1"/>
    <col min="3" max="3" width="25.85546875" style="15" customWidth="1"/>
    <col min="4" max="4" width="28" style="14" customWidth="1"/>
    <col min="5" max="5" width="10.5703125" style="15" customWidth="1"/>
    <col min="6" max="6" width="11.28515625" style="15" customWidth="1"/>
    <col min="7" max="7" width="10.7109375" style="15" customWidth="1"/>
    <col min="8" max="8" width="92.85546875" style="15" customWidth="1"/>
    <col min="9" max="9" width="35" style="15" customWidth="1"/>
    <col min="10" max="10" width="16.42578125" style="15" customWidth="1"/>
    <col min="11" max="11" width="13.85546875" style="15" customWidth="1"/>
    <col min="12" max="16384" width="9.140625" style="15"/>
  </cols>
  <sheetData>
    <row r="1" spans="1:11" ht="30" customHeight="1" x14ac:dyDescent="0.25">
      <c r="C1" s="57" t="s">
        <v>18</v>
      </c>
      <c r="D1" s="57"/>
      <c r="E1" s="57"/>
      <c r="F1" s="57"/>
      <c r="G1" s="57"/>
      <c r="H1" s="57"/>
      <c r="I1" s="57"/>
      <c r="J1" s="57"/>
    </row>
    <row r="2" spans="1:11" ht="30" customHeight="1" x14ac:dyDescent="0.25">
      <c r="D2" s="58" t="s">
        <v>17</v>
      </c>
      <c r="E2" s="58"/>
      <c r="F2" s="58"/>
      <c r="G2" s="58"/>
      <c r="H2" s="58"/>
    </row>
    <row r="3" spans="1:11" ht="30" customHeight="1" x14ac:dyDescent="0.25">
      <c r="A3" s="59" t="s">
        <v>12</v>
      </c>
      <c r="B3" s="59"/>
      <c r="C3" s="59"/>
      <c r="D3" s="60" t="s">
        <v>31</v>
      </c>
      <c r="E3" s="60"/>
      <c r="F3" s="60"/>
      <c r="G3" s="60"/>
      <c r="H3" s="60"/>
      <c r="I3" s="15" t="s">
        <v>13</v>
      </c>
      <c r="J3" s="15" t="s">
        <v>15</v>
      </c>
    </row>
    <row r="4" spans="1:11" s="14" customFormat="1" ht="30" customHeight="1" x14ac:dyDescent="0.25">
      <c r="A4" s="61" t="s">
        <v>11</v>
      </c>
      <c r="B4" s="61"/>
      <c r="C4" s="61"/>
      <c r="D4" s="62" t="s">
        <v>65</v>
      </c>
      <c r="E4" s="62"/>
      <c r="F4" s="62"/>
      <c r="G4" s="62"/>
      <c r="H4" s="62"/>
      <c r="I4" s="12" t="s">
        <v>14</v>
      </c>
      <c r="J4" s="12" t="s">
        <v>16</v>
      </c>
      <c r="K4" s="13"/>
    </row>
    <row r="5" spans="1:11" ht="30" customHeight="1" x14ac:dyDescent="0.25">
      <c r="D5" s="56"/>
      <c r="E5" s="56"/>
      <c r="F5" s="56"/>
      <c r="G5" s="56"/>
      <c r="H5" s="56"/>
      <c r="I5" s="56"/>
      <c r="J5" s="56"/>
      <c r="K5" s="13"/>
    </row>
    <row r="6" spans="1:11" ht="30" customHeight="1" x14ac:dyDescent="0.25">
      <c r="A6" s="39" t="s">
        <v>3</v>
      </c>
      <c r="B6" s="39" t="e">
        <f>B6:I103Nr. Lot</f>
        <v>#NAME?</v>
      </c>
      <c r="C6" s="39" t="s">
        <v>1</v>
      </c>
      <c r="D6" s="40" t="s">
        <v>4</v>
      </c>
      <c r="E6" s="40" t="s">
        <v>5</v>
      </c>
      <c r="F6" s="40" t="s">
        <v>6</v>
      </c>
      <c r="G6" s="40" t="s">
        <v>7</v>
      </c>
      <c r="H6" s="40" t="s">
        <v>8</v>
      </c>
      <c r="I6" s="40" t="s">
        <v>9</v>
      </c>
      <c r="J6" s="40" t="s">
        <v>10</v>
      </c>
      <c r="K6" s="13"/>
    </row>
    <row r="7" spans="1:11" ht="30" customHeight="1" x14ac:dyDescent="0.25">
      <c r="A7" s="41">
        <v>1</v>
      </c>
      <c r="B7" s="42">
        <v>2</v>
      </c>
      <c r="C7" s="42"/>
      <c r="D7" s="42"/>
      <c r="E7" s="41">
        <v>3</v>
      </c>
      <c r="F7" s="41">
        <v>4</v>
      </c>
      <c r="G7" s="41">
        <v>5</v>
      </c>
      <c r="H7" s="41">
        <v>6</v>
      </c>
      <c r="I7" s="41">
        <v>7</v>
      </c>
      <c r="J7" s="41">
        <v>8</v>
      </c>
      <c r="K7" s="13"/>
    </row>
    <row r="8" spans="1:11" ht="30" customHeight="1" x14ac:dyDescent="0.25">
      <c r="A8" s="43"/>
      <c r="B8" s="31">
        <v>1</v>
      </c>
      <c r="C8" s="17" t="s">
        <v>35</v>
      </c>
      <c r="D8" s="17" t="s">
        <v>35</v>
      </c>
      <c r="E8" s="34"/>
      <c r="F8" s="35"/>
      <c r="H8" s="18" t="s">
        <v>50</v>
      </c>
      <c r="I8" s="33"/>
    </row>
    <row r="9" spans="1:11" ht="30" customHeight="1" x14ac:dyDescent="0.25">
      <c r="A9" s="43"/>
      <c r="B9" s="31">
        <v>2</v>
      </c>
      <c r="C9" s="17" t="s">
        <v>48</v>
      </c>
      <c r="D9" s="17" t="s">
        <v>36</v>
      </c>
      <c r="E9" s="34"/>
      <c r="F9" s="35"/>
      <c r="H9" s="18" t="s">
        <v>50</v>
      </c>
      <c r="I9" s="33"/>
    </row>
    <row r="10" spans="1:11" ht="64.5" customHeight="1" x14ac:dyDescent="0.25">
      <c r="A10" s="43"/>
      <c r="B10" s="31">
        <v>3</v>
      </c>
      <c r="C10" s="17" t="s">
        <v>37</v>
      </c>
      <c r="D10" s="17" t="s">
        <v>37</v>
      </c>
      <c r="E10" s="45"/>
      <c r="F10" s="35"/>
      <c r="H10" s="18" t="s">
        <v>67</v>
      </c>
      <c r="I10" s="33"/>
    </row>
    <row r="11" spans="1:11" ht="30" customHeight="1" x14ac:dyDescent="0.25">
      <c r="A11" s="43"/>
      <c r="B11" s="31">
        <v>4</v>
      </c>
      <c r="C11" s="17" t="s">
        <v>38</v>
      </c>
      <c r="D11" s="17" t="s">
        <v>38</v>
      </c>
      <c r="E11" s="45"/>
      <c r="F11" s="35"/>
      <c r="H11" s="18" t="s">
        <v>51</v>
      </c>
      <c r="I11" s="33"/>
    </row>
    <row r="12" spans="1:11" ht="30" customHeight="1" x14ac:dyDescent="0.25">
      <c r="A12" s="43"/>
      <c r="B12" s="31">
        <v>5</v>
      </c>
      <c r="C12" s="18" t="s">
        <v>39</v>
      </c>
      <c r="D12" s="18" t="s">
        <v>39</v>
      </c>
      <c r="E12" s="45"/>
      <c r="F12" s="35"/>
      <c r="H12" s="18" t="s">
        <v>68</v>
      </c>
      <c r="I12" s="33"/>
    </row>
    <row r="13" spans="1:11" ht="30" customHeight="1" x14ac:dyDescent="0.25">
      <c r="A13" s="43"/>
      <c r="B13" s="31">
        <v>6</v>
      </c>
      <c r="C13" s="18" t="s">
        <v>40</v>
      </c>
      <c r="D13" s="18" t="s">
        <v>40</v>
      </c>
      <c r="E13" s="34"/>
      <c r="F13" s="35"/>
      <c r="H13" s="18" t="s">
        <v>52</v>
      </c>
      <c r="I13" s="33"/>
    </row>
    <row r="14" spans="1:11" ht="30" customHeight="1" x14ac:dyDescent="0.25">
      <c r="A14" s="43"/>
      <c r="B14" s="31">
        <v>7</v>
      </c>
      <c r="C14" s="18" t="s">
        <v>41</v>
      </c>
      <c r="D14" s="18" t="s">
        <v>41</v>
      </c>
      <c r="E14" s="34"/>
      <c r="F14" s="35"/>
      <c r="H14" s="18" t="s">
        <v>53</v>
      </c>
      <c r="I14" s="33"/>
    </row>
    <row r="15" spans="1:11" ht="30" customHeight="1" x14ac:dyDescent="0.25">
      <c r="A15" s="43"/>
      <c r="B15" s="31">
        <v>8</v>
      </c>
      <c r="C15" s="18" t="s">
        <v>42</v>
      </c>
      <c r="D15" s="18" t="s">
        <v>42</v>
      </c>
      <c r="E15" s="34"/>
      <c r="F15" s="35"/>
      <c r="H15" s="18" t="s">
        <v>54</v>
      </c>
      <c r="I15" s="33"/>
    </row>
    <row r="16" spans="1:11" ht="28.5" customHeight="1" x14ac:dyDescent="0.25">
      <c r="A16" s="43"/>
      <c r="B16" s="31">
        <v>9</v>
      </c>
      <c r="C16" s="18" t="s">
        <v>55</v>
      </c>
      <c r="D16" s="18" t="s">
        <v>56</v>
      </c>
      <c r="E16" s="34"/>
      <c r="F16" s="35"/>
      <c r="H16" s="18" t="s">
        <v>69</v>
      </c>
      <c r="I16" s="33"/>
    </row>
    <row r="17" spans="1:9" ht="36.75" customHeight="1" x14ac:dyDescent="0.25">
      <c r="A17" s="43"/>
      <c r="B17" s="31">
        <v>10</v>
      </c>
      <c r="C17" s="18" t="s">
        <v>57</v>
      </c>
      <c r="D17" s="18" t="s">
        <v>57</v>
      </c>
      <c r="E17" s="34"/>
      <c r="F17" s="35"/>
      <c r="H17" s="18" t="s">
        <v>70</v>
      </c>
      <c r="I17" s="33"/>
    </row>
    <row r="18" spans="1:9" ht="39" customHeight="1" x14ac:dyDescent="0.25">
      <c r="A18" s="43"/>
      <c r="B18" s="31">
        <v>11</v>
      </c>
      <c r="C18" s="18" t="s">
        <v>58</v>
      </c>
      <c r="D18" s="18" t="s">
        <v>59</v>
      </c>
      <c r="E18" s="34"/>
      <c r="F18" s="35"/>
      <c r="H18" s="18" t="s">
        <v>71</v>
      </c>
      <c r="I18" s="33"/>
    </row>
    <row r="19" spans="1:9" ht="30" customHeight="1" x14ac:dyDescent="0.25">
      <c r="A19" s="43"/>
      <c r="B19" s="31">
        <v>12</v>
      </c>
      <c r="C19" s="18" t="s">
        <v>60</v>
      </c>
      <c r="D19" s="18" t="s">
        <v>60</v>
      </c>
      <c r="E19" s="34"/>
      <c r="F19" s="35"/>
      <c r="H19" s="18" t="s">
        <v>72</v>
      </c>
      <c r="I19" s="33"/>
    </row>
    <row r="20" spans="1:9" ht="30" customHeight="1" x14ac:dyDescent="0.25">
      <c r="A20" s="43"/>
      <c r="B20" s="31"/>
      <c r="C20" s="18"/>
      <c r="D20" s="18"/>
      <c r="E20" s="34"/>
      <c r="F20" s="35"/>
      <c r="H20" s="18"/>
      <c r="I20" s="33"/>
    </row>
    <row r="21" spans="1:9" ht="30" customHeight="1" x14ac:dyDescent="0.25">
      <c r="A21" s="43"/>
      <c r="B21" s="31"/>
      <c r="C21" s="18"/>
      <c r="D21" s="18"/>
      <c r="E21" s="34"/>
      <c r="F21" s="35"/>
      <c r="H21" s="18"/>
      <c r="I21" s="33"/>
    </row>
    <row r="22" spans="1:9" ht="30" customHeight="1" x14ac:dyDescent="0.25">
      <c r="A22" s="43"/>
      <c r="B22" s="31"/>
      <c r="C22" s="18"/>
      <c r="D22" s="18"/>
      <c r="E22" s="34"/>
      <c r="F22" s="35"/>
      <c r="H22" s="18"/>
      <c r="I22" s="33"/>
    </row>
    <row r="23" spans="1:9" ht="30" customHeight="1" x14ac:dyDescent="0.25">
      <c r="A23" s="43"/>
      <c r="B23" s="31"/>
      <c r="C23" s="18"/>
      <c r="D23" s="18"/>
      <c r="E23" s="34"/>
      <c r="F23" s="35"/>
      <c r="H23" s="18"/>
      <c r="I23" s="33"/>
    </row>
    <row r="24" spans="1:9" ht="30" customHeight="1" x14ac:dyDescent="0.25">
      <c r="A24" s="43"/>
      <c r="B24" s="31"/>
      <c r="C24" s="18"/>
      <c r="D24" s="18"/>
      <c r="E24" s="34"/>
      <c r="F24" s="35"/>
      <c r="H24" s="18"/>
      <c r="I24" s="33"/>
    </row>
    <row r="25" spans="1:9" ht="30" customHeight="1" x14ac:dyDescent="0.25">
      <c r="A25" s="43"/>
      <c r="B25" s="31"/>
      <c r="C25" s="18"/>
      <c r="D25" s="18"/>
      <c r="E25" s="34"/>
      <c r="F25" s="35"/>
      <c r="H25" s="18"/>
      <c r="I25" s="33"/>
    </row>
    <row r="26" spans="1:9" ht="30" customHeight="1" x14ac:dyDescent="0.25">
      <c r="A26" s="43"/>
      <c r="B26" s="31"/>
      <c r="C26" s="18"/>
      <c r="D26" s="18"/>
      <c r="E26" s="34"/>
      <c r="F26" s="35"/>
      <c r="H26" s="18"/>
      <c r="I26" s="33"/>
    </row>
    <row r="27" spans="1:9" ht="30" customHeight="1" x14ac:dyDescent="0.25">
      <c r="A27" s="43"/>
      <c r="B27" s="31"/>
      <c r="C27" s="18"/>
      <c r="D27" s="18"/>
      <c r="E27" s="34"/>
      <c r="F27" s="35"/>
      <c r="H27" s="18"/>
      <c r="I27" s="33"/>
    </row>
    <row r="28" spans="1:9" ht="30" customHeight="1" x14ac:dyDescent="0.25">
      <c r="A28" s="43"/>
      <c r="B28" s="31"/>
      <c r="C28" s="18"/>
      <c r="D28" s="18"/>
      <c r="E28" s="34"/>
      <c r="F28" s="35"/>
      <c r="H28" s="18"/>
      <c r="I28" s="33"/>
    </row>
    <row r="29" spans="1:9" ht="30" customHeight="1" x14ac:dyDescent="0.25">
      <c r="A29" s="43"/>
      <c r="B29" s="31"/>
      <c r="C29" s="18"/>
      <c r="D29" s="18"/>
      <c r="E29" s="34"/>
      <c r="F29" s="35"/>
      <c r="H29" s="18"/>
      <c r="I29" s="33"/>
    </row>
    <row r="30" spans="1:9" ht="30" customHeight="1" x14ac:dyDescent="0.25">
      <c r="A30" s="43"/>
      <c r="B30" s="31"/>
      <c r="C30" s="18"/>
      <c r="D30" s="18"/>
      <c r="E30" s="34"/>
      <c r="F30" s="35"/>
      <c r="H30" s="18"/>
      <c r="I30" s="33"/>
    </row>
    <row r="31" spans="1:9" ht="30" customHeight="1" x14ac:dyDescent="0.25">
      <c r="A31" s="43"/>
      <c r="B31" s="31"/>
      <c r="C31" s="18"/>
      <c r="D31" s="18"/>
      <c r="E31" s="34"/>
      <c r="F31" s="35"/>
      <c r="H31" s="18"/>
      <c r="I31" s="33"/>
    </row>
    <row r="32" spans="1:9" ht="30" customHeight="1" x14ac:dyDescent="0.25">
      <c r="A32" s="43"/>
      <c r="B32" s="31"/>
      <c r="C32" s="18"/>
      <c r="D32" s="18"/>
      <c r="E32" s="34"/>
      <c r="F32" s="35"/>
      <c r="H32" s="18"/>
      <c r="I32" s="33"/>
    </row>
    <row r="33" spans="1:9" ht="30" customHeight="1" x14ac:dyDescent="0.25">
      <c r="A33" s="43"/>
      <c r="B33" s="31"/>
      <c r="C33" s="18"/>
      <c r="D33" s="18"/>
      <c r="E33" s="34"/>
      <c r="F33" s="35"/>
      <c r="H33" s="46"/>
      <c r="I33" s="33"/>
    </row>
    <row r="34" spans="1:9" ht="30" customHeight="1" x14ac:dyDescent="0.25">
      <c r="A34" s="43"/>
      <c r="B34" s="31"/>
      <c r="C34" s="18"/>
      <c r="D34" s="18"/>
      <c r="E34" s="34"/>
      <c r="F34" s="35"/>
      <c r="H34" s="46"/>
      <c r="I34" s="33"/>
    </row>
    <row r="35" spans="1:9" ht="30" customHeight="1" x14ac:dyDescent="0.25">
      <c r="A35" s="43"/>
      <c r="B35" s="31"/>
      <c r="C35" s="18"/>
      <c r="D35" s="18"/>
      <c r="E35" s="34"/>
      <c r="F35" s="35"/>
      <c r="H35" s="46"/>
      <c r="I35" s="33"/>
    </row>
    <row r="36" spans="1:9" ht="30" customHeight="1" x14ac:dyDescent="0.25">
      <c r="A36" s="43"/>
      <c r="B36" s="31"/>
      <c r="C36" s="21"/>
      <c r="D36" s="21"/>
      <c r="E36" s="34"/>
      <c r="F36" s="35"/>
      <c r="H36" s="47"/>
      <c r="I36" s="33"/>
    </row>
    <row r="37" spans="1:9" ht="30" customHeight="1" x14ac:dyDescent="0.25">
      <c r="A37" s="43"/>
      <c r="B37" s="31"/>
      <c r="C37" s="21"/>
      <c r="D37" s="21"/>
      <c r="E37" s="34"/>
      <c r="F37" s="35"/>
      <c r="H37" s="21"/>
      <c r="I37" s="33"/>
    </row>
    <row r="38" spans="1:9" ht="30" customHeight="1" x14ac:dyDescent="0.25">
      <c r="A38" s="43"/>
      <c r="B38" s="31"/>
      <c r="C38" s="21"/>
      <c r="D38" s="21"/>
      <c r="E38" s="34"/>
      <c r="F38" s="35"/>
      <c r="H38" s="21"/>
      <c r="I38" s="33"/>
    </row>
    <row r="39" spans="1:9" ht="30" customHeight="1" x14ac:dyDescent="0.25">
      <c r="A39" s="43"/>
      <c r="B39" s="31"/>
      <c r="C39" s="21"/>
      <c r="D39" s="21"/>
      <c r="E39" s="34"/>
      <c r="F39" s="35"/>
      <c r="H39" s="47"/>
      <c r="I39" s="33"/>
    </row>
    <row r="40" spans="1:9" ht="30" customHeight="1" x14ac:dyDescent="0.25">
      <c r="A40" s="43"/>
      <c r="B40" s="31"/>
      <c r="C40" s="21"/>
      <c r="D40" s="21"/>
      <c r="E40" s="34"/>
      <c r="F40" s="35"/>
      <c r="H40" s="47"/>
      <c r="I40" s="33"/>
    </row>
    <row r="41" spans="1:9" ht="30" customHeight="1" x14ac:dyDescent="0.25">
      <c r="A41" s="43"/>
      <c r="B41" s="31"/>
      <c r="C41" s="21"/>
      <c r="D41" s="21"/>
      <c r="E41" s="34"/>
      <c r="F41" s="35"/>
      <c r="H41" s="47"/>
      <c r="I41" s="33"/>
    </row>
    <row r="42" spans="1:9" ht="30" customHeight="1" x14ac:dyDescent="0.25">
      <c r="A42" s="43"/>
      <c r="B42" s="31"/>
      <c r="C42" s="21"/>
      <c r="D42" s="21"/>
      <c r="E42" s="34"/>
      <c r="F42" s="35"/>
      <c r="H42" s="47"/>
      <c r="I42" s="33"/>
    </row>
    <row r="43" spans="1:9" ht="30" customHeight="1" x14ac:dyDescent="0.25">
      <c r="A43" s="43"/>
      <c r="B43" s="31"/>
      <c r="C43" s="21"/>
      <c r="D43" s="21"/>
      <c r="E43" s="44"/>
      <c r="F43" s="35"/>
      <c r="H43" s="48"/>
      <c r="I43" s="33"/>
    </row>
    <row r="44" spans="1:9" ht="30" customHeight="1" x14ac:dyDescent="0.25">
      <c r="A44" s="43"/>
      <c r="B44" s="31"/>
      <c r="C44" s="21"/>
      <c r="D44" s="21"/>
      <c r="E44" s="44"/>
      <c r="F44" s="35"/>
      <c r="H44" s="47"/>
      <c r="I44" s="33"/>
    </row>
    <row r="45" spans="1:9" ht="30" customHeight="1" x14ac:dyDescent="0.25">
      <c r="A45" s="43" t="s">
        <v>33</v>
      </c>
      <c r="B45" s="31">
        <v>103</v>
      </c>
      <c r="C45" s="21"/>
      <c r="D45" s="21"/>
      <c r="E45" s="34"/>
      <c r="F45" s="35"/>
      <c r="H45" s="47"/>
      <c r="I45" s="33"/>
    </row>
    <row r="46" spans="1:9" ht="30" customHeight="1" x14ac:dyDescent="0.25">
      <c r="A46" s="43" t="s">
        <v>33</v>
      </c>
      <c r="B46" s="31">
        <v>104</v>
      </c>
      <c r="C46" s="49"/>
      <c r="D46" s="49"/>
      <c r="E46" s="34"/>
      <c r="F46" s="35"/>
      <c r="H46" s="50"/>
      <c r="I46" s="33"/>
    </row>
    <row r="47" spans="1:9" ht="30" customHeight="1" x14ac:dyDescent="0.25">
      <c r="A47" s="43" t="s">
        <v>33</v>
      </c>
      <c r="B47" s="15">
        <v>105</v>
      </c>
      <c r="D47" s="15"/>
      <c r="E47" s="34"/>
      <c r="F47" s="35"/>
      <c r="H47" s="51"/>
      <c r="I47" s="33"/>
    </row>
    <row r="48" spans="1:9" ht="30" customHeight="1" x14ac:dyDescent="0.25">
      <c r="A48" s="43" t="s">
        <v>33</v>
      </c>
      <c r="B48" s="15">
        <v>106</v>
      </c>
      <c r="D48" s="15"/>
      <c r="E48" s="34"/>
      <c r="F48" s="35"/>
      <c r="H48" s="51"/>
      <c r="I48" s="33"/>
    </row>
  </sheetData>
  <autoFilter ref="A7:K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workbookViewId="0">
      <selection activeCell="M15" sqref="M15"/>
    </sheetView>
  </sheetViews>
  <sheetFormatPr defaultRowHeight="30" customHeight="1" x14ac:dyDescent="0.25"/>
  <cols>
    <col min="1" max="1" width="2.140625" style="22" customWidth="1"/>
    <col min="2" max="2" width="5.7109375" style="22" customWidth="1"/>
    <col min="3" max="3" width="4.42578125" style="22" customWidth="1"/>
    <col min="4" max="4" width="25.85546875" style="22" customWidth="1"/>
    <col min="5" max="5" width="28" style="36" customWidth="1"/>
    <col min="6" max="6" width="15.28515625" style="37" customWidth="1"/>
    <col min="7" max="8" width="14.7109375" style="38" customWidth="1"/>
    <col min="9" max="9" width="18.28515625" style="22" customWidth="1"/>
    <col min="10" max="10" width="20.5703125" style="22" customWidth="1"/>
    <col min="11" max="11" width="19.28515625" style="22" customWidth="1"/>
    <col min="12" max="12" width="25.140625" style="22" customWidth="1"/>
    <col min="13" max="13" width="30" style="22" customWidth="1"/>
    <col min="14" max="14" width="15.7109375" style="23" customWidth="1"/>
    <col min="15" max="15" width="14.5703125" style="32" customWidth="1"/>
    <col min="16" max="16384" width="9.140625" style="22"/>
  </cols>
  <sheetData>
    <row r="1" spans="1:15" ht="30" customHeight="1" x14ac:dyDescent="0.25">
      <c r="D1" s="64" t="s">
        <v>21</v>
      </c>
      <c r="E1" s="64"/>
      <c r="F1" s="64"/>
      <c r="G1" s="64"/>
      <c r="H1" s="64"/>
      <c r="I1" s="64"/>
      <c r="J1" s="64"/>
      <c r="K1" s="64"/>
      <c r="L1" s="64"/>
      <c r="M1" s="64"/>
    </row>
    <row r="2" spans="1:15" ht="30" customHeight="1" x14ac:dyDescent="0.25">
      <c r="D2" s="65" t="s">
        <v>22</v>
      </c>
      <c r="E2" s="65"/>
      <c r="F2" s="65"/>
      <c r="G2" s="65"/>
      <c r="H2" s="65"/>
      <c r="I2" s="65"/>
      <c r="J2" s="65"/>
      <c r="K2" s="65"/>
      <c r="L2" s="52"/>
    </row>
    <row r="3" spans="1:15" ht="30" customHeight="1" x14ac:dyDescent="0.25">
      <c r="B3" s="66" t="s">
        <v>12</v>
      </c>
      <c r="C3" s="66"/>
      <c r="D3" s="66"/>
      <c r="E3" s="67" t="s">
        <v>31</v>
      </c>
      <c r="F3" s="67"/>
      <c r="G3" s="67"/>
      <c r="H3" s="67"/>
      <c r="I3" s="67"/>
      <c r="J3" s="67"/>
      <c r="L3" s="22" t="s">
        <v>13</v>
      </c>
      <c r="M3" s="22" t="s">
        <v>15</v>
      </c>
    </row>
    <row r="4" spans="1:15" s="4" customFormat="1" ht="30" customHeight="1" x14ac:dyDescent="0.25">
      <c r="A4" s="2"/>
      <c r="B4" s="68" t="s">
        <v>11</v>
      </c>
      <c r="C4" s="68"/>
      <c r="D4" s="68"/>
      <c r="E4" s="69" t="s">
        <v>64</v>
      </c>
      <c r="F4" s="69"/>
      <c r="G4" s="69"/>
      <c r="H4" s="69"/>
      <c r="I4" s="69"/>
      <c r="J4" s="69"/>
      <c r="K4" s="69"/>
      <c r="L4" s="3" t="s">
        <v>14</v>
      </c>
      <c r="M4" s="3" t="s">
        <v>16</v>
      </c>
      <c r="N4" s="16"/>
      <c r="O4" s="55"/>
    </row>
    <row r="5" spans="1:15" s="5" customFormat="1" ht="30" customHeight="1" x14ac:dyDescent="0.25">
      <c r="A5" s="2"/>
      <c r="E5" s="63"/>
      <c r="F5" s="63"/>
      <c r="G5" s="63"/>
      <c r="H5" s="63"/>
      <c r="I5" s="63"/>
      <c r="J5" s="63"/>
      <c r="K5" s="63"/>
      <c r="L5" s="63"/>
      <c r="M5" s="63"/>
      <c r="N5" s="16"/>
      <c r="O5" s="32"/>
    </row>
    <row r="6" spans="1:15" ht="30" customHeight="1" x14ac:dyDescent="0.25">
      <c r="A6" s="2"/>
      <c r="B6" s="24" t="s">
        <v>3</v>
      </c>
      <c r="C6" s="24" t="s">
        <v>0</v>
      </c>
      <c r="D6" s="24" t="s">
        <v>1</v>
      </c>
      <c r="E6" s="25" t="s">
        <v>4</v>
      </c>
      <c r="F6" s="25" t="s">
        <v>23</v>
      </c>
      <c r="G6" s="26" t="s">
        <v>24</v>
      </c>
      <c r="H6" s="26"/>
      <c r="I6" s="25" t="s">
        <v>25</v>
      </c>
      <c r="J6" s="25" t="s">
        <v>26</v>
      </c>
      <c r="K6" s="27" t="s">
        <v>27</v>
      </c>
      <c r="L6" s="27" t="s">
        <v>28</v>
      </c>
      <c r="M6" s="28" t="s">
        <v>29</v>
      </c>
      <c r="N6" s="53" t="s">
        <v>32</v>
      </c>
      <c r="O6" s="29" t="s">
        <v>32</v>
      </c>
    </row>
    <row r="7" spans="1:15" ht="30" customHeight="1" x14ac:dyDescent="0.25">
      <c r="B7" s="30" t="s">
        <v>2</v>
      </c>
      <c r="C7" s="31">
        <v>1</v>
      </c>
      <c r="D7" s="17" t="s">
        <v>35</v>
      </c>
      <c r="E7" s="17" t="s">
        <v>35</v>
      </c>
      <c r="F7" s="19" t="s">
        <v>43</v>
      </c>
      <c r="G7" s="20">
        <v>4</v>
      </c>
      <c r="H7" s="20"/>
      <c r="I7" s="19"/>
      <c r="J7" s="32"/>
      <c r="K7" s="32"/>
      <c r="L7" s="32"/>
      <c r="M7" s="20" t="s">
        <v>49</v>
      </c>
      <c r="N7" s="54">
        <v>551</v>
      </c>
    </row>
    <row r="8" spans="1:15" ht="30" customHeight="1" x14ac:dyDescent="0.25">
      <c r="B8" s="30" t="s">
        <v>2</v>
      </c>
      <c r="C8" s="31">
        <v>2</v>
      </c>
      <c r="D8" s="17" t="s">
        <v>48</v>
      </c>
      <c r="E8" s="17" t="s">
        <v>36</v>
      </c>
      <c r="F8" s="19" t="s">
        <v>43</v>
      </c>
      <c r="G8" s="20">
        <v>4</v>
      </c>
      <c r="H8" s="20"/>
      <c r="I8" s="19"/>
      <c r="J8" s="32"/>
      <c r="K8" s="32"/>
      <c r="L8" s="32"/>
      <c r="M8" s="20" t="s">
        <v>49</v>
      </c>
      <c r="N8" s="54">
        <v>306.66666666666669</v>
      </c>
    </row>
    <row r="9" spans="1:15" ht="30" customHeight="1" x14ac:dyDescent="0.25">
      <c r="B9" s="30" t="s">
        <v>2</v>
      </c>
      <c r="C9" s="31">
        <v>3</v>
      </c>
      <c r="D9" s="17" t="s">
        <v>37</v>
      </c>
      <c r="E9" s="17" t="s">
        <v>37</v>
      </c>
      <c r="F9" s="19" t="s">
        <v>44</v>
      </c>
      <c r="G9" s="20">
        <v>5000</v>
      </c>
      <c r="H9" s="20"/>
      <c r="I9" s="20"/>
      <c r="J9" s="32"/>
      <c r="K9" s="32"/>
      <c r="L9" s="32"/>
      <c r="M9" s="20" t="s">
        <v>49</v>
      </c>
      <c r="N9" s="54">
        <v>108333.33333333333</v>
      </c>
    </row>
    <row r="10" spans="1:15" ht="30" customHeight="1" x14ac:dyDescent="0.25">
      <c r="B10" s="30" t="s">
        <v>2</v>
      </c>
      <c r="C10" s="31">
        <v>4</v>
      </c>
      <c r="D10" s="18" t="s">
        <v>38</v>
      </c>
      <c r="E10" s="18" t="s">
        <v>38</v>
      </c>
      <c r="F10" s="20" t="s">
        <v>34</v>
      </c>
      <c r="G10" s="20">
        <v>10000</v>
      </c>
      <c r="H10" s="20"/>
      <c r="I10" s="20"/>
      <c r="J10" s="32"/>
      <c r="K10" s="32"/>
      <c r="L10" s="32"/>
      <c r="M10" s="20" t="s">
        <v>49</v>
      </c>
      <c r="N10" s="54">
        <v>4500</v>
      </c>
    </row>
    <row r="11" spans="1:15" ht="30" customHeight="1" x14ac:dyDescent="0.25">
      <c r="B11" s="30" t="s">
        <v>2</v>
      </c>
      <c r="C11" s="31">
        <v>5</v>
      </c>
      <c r="D11" s="18" t="s">
        <v>39</v>
      </c>
      <c r="E11" s="18" t="s">
        <v>39</v>
      </c>
      <c r="F11" s="20" t="s">
        <v>45</v>
      </c>
      <c r="G11" s="20">
        <v>6912</v>
      </c>
      <c r="H11" s="20"/>
      <c r="I11" s="20"/>
      <c r="J11" s="32"/>
      <c r="K11" s="32"/>
      <c r="L11" s="32"/>
      <c r="M11" s="20" t="s">
        <v>49</v>
      </c>
      <c r="N11" s="54">
        <v>41472</v>
      </c>
    </row>
    <row r="12" spans="1:15" ht="30" customHeight="1" x14ac:dyDescent="0.25">
      <c r="B12" s="30" t="s">
        <v>2</v>
      </c>
      <c r="C12" s="31">
        <v>6</v>
      </c>
      <c r="D12" s="18" t="s">
        <v>40</v>
      </c>
      <c r="E12" s="18" t="s">
        <v>40</v>
      </c>
      <c r="F12" s="20" t="s">
        <v>46</v>
      </c>
      <c r="G12" s="20">
        <v>4</v>
      </c>
      <c r="H12" s="20"/>
      <c r="I12" s="20"/>
      <c r="J12" s="32"/>
      <c r="K12" s="32"/>
      <c r="L12" s="32"/>
      <c r="M12" s="20" t="s">
        <v>49</v>
      </c>
      <c r="N12" s="54">
        <v>3480</v>
      </c>
    </row>
    <row r="13" spans="1:15" ht="30" customHeight="1" x14ac:dyDescent="0.25">
      <c r="B13" s="30" t="s">
        <v>2</v>
      </c>
      <c r="C13" s="31">
        <v>7</v>
      </c>
      <c r="D13" s="18" t="s">
        <v>41</v>
      </c>
      <c r="E13" s="18" t="s">
        <v>41</v>
      </c>
      <c r="F13" s="20" t="s">
        <v>47</v>
      </c>
      <c r="G13" s="20">
        <v>5</v>
      </c>
      <c r="H13" s="20"/>
      <c r="I13" s="20"/>
      <c r="J13" s="32"/>
      <c r="K13" s="32"/>
      <c r="L13" s="32"/>
      <c r="M13" s="20" t="s">
        <v>49</v>
      </c>
      <c r="N13" s="54">
        <v>1100</v>
      </c>
    </row>
    <row r="14" spans="1:15" ht="30" customHeight="1" x14ac:dyDescent="0.25">
      <c r="B14" s="30" t="s">
        <v>2</v>
      </c>
      <c r="C14" s="31">
        <v>8</v>
      </c>
      <c r="D14" s="18" t="s">
        <v>42</v>
      </c>
      <c r="E14" s="18" t="s">
        <v>42</v>
      </c>
      <c r="F14" s="20" t="s">
        <v>46</v>
      </c>
      <c r="G14" s="20">
        <v>2000</v>
      </c>
      <c r="H14" s="20"/>
      <c r="I14" s="20"/>
      <c r="J14" s="32"/>
      <c r="K14" s="32"/>
      <c r="L14" s="32"/>
      <c r="M14" s="20" t="s">
        <v>49</v>
      </c>
      <c r="N14" s="54">
        <v>12240</v>
      </c>
      <c r="O14" s="22"/>
    </row>
    <row r="15" spans="1:15" ht="30" customHeight="1" x14ac:dyDescent="0.25">
      <c r="B15" s="30" t="s">
        <v>2</v>
      </c>
      <c r="C15" s="31">
        <v>9</v>
      </c>
      <c r="D15" s="18" t="s">
        <v>55</v>
      </c>
      <c r="E15" s="18" t="s">
        <v>55</v>
      </c>
      <c r="F15" s="20" t="s">
        <v>63</v>
      </c>
      <c r="G15" s="20">
        <v>192</v>
      </c>
      <c r="H15" s="20"/>
      <c r="I15" s="20"/>
      <c r="J15" s="32"/>
      <c r="K15" s="32"/>
      <c r="L15" s="32"/>
      <c r="M15" s="20" t="s">
        <v>66</v>
      </c>
      <c r="N15" s="54">
        <v>60969.74</v>
      </c>
    </row>
    <row r="16" spans="1:15" ht="30" customHeight="1" x14ac:dyDescent="0.25">
      <c r="B16" s="30" t="s">
        <v>2</v>
      </c>
      <c r="C16" s="31">
        <v>10</v>
      </c>
      <c r="D16" s="18" t="s">
        <v>61</v>
      </c>
      <c r="E16" s="18" t="s">
        <v>61</v>
      </c>
      <c r="F16" s="20" t="s">
        <v>63</v>
      </c>
      <c r="G16" s="20">
        <v>192</v>
      </c>
      <c r="H16" s="20"/>
      <c r="I16" s="20"/>
      <c r="J16" s="32"/>
      <c r="K16" s="32"/>
      <c r="L16" s="32"/>
      <c r="M16" s="20" t="s">
        <v>66</v>
      </c>
      <c r="N16" s="54">
        <v>75876.479999999996</v>
      </c>
    </row>
    <row r="17" spans="2:14" s="22" customFormat="1" ht="30" customHeight="1" x14ac:dyDescent="0.25">
      <c r="B17" s="30" t="s">
        <v>2</v>
      </c>
      <c r="C17" s="31">
        <v>11</v>
      </c>
      <c r="D17" s="18" t="s">
        <v>62</v>
      </c>
      <c r="E17" s="18" t="s">
        <v>58</v>
      </c>
      <c r="F17" s="20" t="s">
        <v>63</v>
      </c>
      <c r="G17" s="20">
        <v>960</v>
      </c>
      <c r="H17" s="20"/>
      <c r="I17" s="20"/>
      <c r="J17" s="32"/>
      <c r="K17" s="32"/>
      <c r="L17" s="32"/>
      <c r="M17" s="20" t="s">
        <v>66</v>
      </c>
      <c r="N17" s="54">
        <v>350296</v>
      </c>
    </row>
    <row r="18" spans="2:14" ht="30" customHeight="1" x14ac:dyDescent="0.25">
      <c r="B18" s="30" t="s">
        <v>2</v>
      </c>
      <c r="C18" s="31">
        <v>12</v>
      </c>
      <c r="D18" s="18" t="s">
        <v>60</v>
      </c>
      <c r="E18" s="18" t="s">
        <v>60</v>
      </c>
      <c r="F18" s="20" t="s">
        <v>63</v>
      </c>
      <c r="G18" s="20">
        <v>960</v>
      </c>
      <c r="H18" s="20"/>
      <c r="I18" s="20"/>
      <c r="J18" s="32"/>
      <c r="K18" s="32"/>
      <c r="L18" s="32"/>
      <c r="M18" s="20" t="s">
        <v>66</v>
      </c>
      <c r="N18" s="54">
        <v>373639</v>
      </c>
    </row>
    <row r="19" spans="2:14" ht="30" customHeight="1" x14ac:dyDescent="0.25">
      <c r="N19" s="23">
        <f>SUM(N7:N18)</f>
        <v>1032764.22</v>
      </c>
    </row>
  </sheetData>
  <autoFilter ref="A6:O18"/>
  <mergeCells count="8">
    <mergeCell ref="E5:J5"/>
    <mergeCell ref="K5:M5"/>
    <mergeCell ref="D1:M1"/>
    <mergeCell ref="D2:K2"/>
    <mergeCell ref="B3:D3"/>
    <mergeCell ref="E3:J3"/>
    <mergeCell ref="B4:D4"/>
    <mergeCell ref="E4:K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9"/>
      <c r="C11" s="9"/>
      <c r="D11" s="9"/>
      <c r="E11" s="9"/>
      <c r="F11" s="10"/>
      <c r="G11" s="9"/>
      <c r="H11" s="11"/>
      <c r="I11" s="11"/>
      <c r="J11" s="9"/>
      <c r="K11" s="9"/>
      <c r="L11" s="9"/>
    </row>
    <row r="12" spans="2:12" s="1" customFormat="1" ht="15.75" x14ac:dyDescent="0.25">
      <c r="B12" s="9"/>
      <c r="C12" s="9"/>
      <c r="D12" s="9"/>
      <c r="E12" s="9"/>
      <c r="F12" s="10"/>
      <c r="G12" s="9"/>
      <c r="H12" s="70" t="s">
        <v>30</v>
      </c>
      <c r="I12" s="70"/>
      <c r="J12" s="7" t="e">
        <f>SUM(#REF!)</f>
        <v>#REF!</v>
      </c>
      <c r="K12" s="7" t="e">
        <f>SUM(#REF!)</f>
        <v>#REF!</v>
      </c>
      <c r="L12" s="9"/>
    </row>
    <row r="13" spans="2:12" s="1" customFormat="1" ht="15.75" x14ac:dyDescent="0.25">
      <c r="F13" s="6"/>
    </row>
    <row r="14" spans="2:12" s="1" customFormat="1" ht="15.75" x14ac:dyDescent="0.25">
      <c r="F14" s="6"/>
    </row>
    <row r="15" spans="2:12" s="8" customFormat="1" ht="20.25" x14ac:dyDescent="0.3">
      <c r="D15" s="8" t="s">
        <v>19</v>
      </c>
    </row>
    <row r="16" spans="2:12" s="8" customFormat="1" ht="20.25" x14ac:dyDescent="0.3"/>
    <row r="17" spans="4:4" s="8" customFormat="1" ht="20.25" x14ac:dyDescent="0.3">
      <c r="D17" s="8"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2024-07-04T06:57:38Z</dcterms:modified>
</cp:coreProperties>
</file>