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filterPrivacy="1" defaultThemeVersion="124226"/>
  <bookViews>
    <workbookView xWindow="65416" yWindow="65416" windowWidth="29040" windowHeight="15840" activeTab="0"/>
  </bookViews>
  <sheets>
    <sheet name="Foaie1" sheetId="1" r:id="rId1"/>
    <sheet name="Foaie2" sheetId="2" r:id="rId2"/>
    <sheet name="Foaie3" sheetId="3" r:id="rId3"/>
  </sheets>
  <definedNames/>
  <calcPr calcId="181029"/>
  <extLst/>
</workbook>
</file>

<file path=xl/sharedStrings.xml><?xml version="1.0" encoding="utf-8"?>
<sst xmlns="http://schemas.openxmlformats.org/spreadsheetml/2006/main" count="27" uniqueCount="20">
  <si>
    <t>Cantitate</t>
  </si>
  <si>
    <t>Pret</t>
  </si>
  <si>
    <t>Pret total</t>
  </si>
  <si>
    <t>TOTAL</t>
  </si>
  <si>
    <t>Pret total cu TVA</t>
  </si>
  <si>
    <t>TOTAL Licitație</t>
  </si>
  <si>
    <t>Pret total fara TVA</t>
  </si>
  <si>
    <t>SCM SF. Arhanghel Mihail</t>
  </si>
  <si>
    <t>Sistem videoendoscopic pentru videogastroscopie</t>
  </si>
  <si>
    <t>Maternitatea Municipala nr. 2</t>
  </si>
  <si>
    <t>Analizator hematologic, automat (3 diff), tip deschis, 30 probe</t>
  </si>
  <si>
    <t>Analizator biochimic cu cuva, semiautomat, cu sistem de 
tip deschis</t>
  </si>
  <si>
    <t>Frigider pentru reactivi cu usa transparenta 100-200L</t>
  </si>
  <si>
    <t>Centrifuga, de laborator (8-12 tuburi) viteza redusa, pentru urina</t>
  </si>
  <si>
    <t>Centrifuga, de laborator (8-12 tuburi), pentru singe</t>
  </si>
  <si>
    <t>Analizator automat ale gazelor si electroliților în sange</t>
  </si>
  <si>
    <t>Coagulometru semiautomat</t>
  </si>
  <si>
    <t>Microscop binocular, simplu</t>
  </si>
  <si>
    <t>SCM „Sfânta Treime”</t>
  </si>
  <si>
    <t>Linie completă de diagnostic molecular SARS-COV-2 și patologii asociate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</si>
</sst>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tabSelected="1" zoomScale="120" zoomScaleNormal="120" workbookViewId="0" topLeftCell="A1">
      <selection activeCell="H27" sqref="H27"/>
    </sheetView>
  </sheetViews>
  <sheetFormatPr defaultColWidth="9.140625" defaultRowHeight="15"/>
  <cols>
    <col min="1" max="1" width="3.57421875" style="1" customWidth="1"/>
    <col min="2" max="2" width="57.00390625" style="0" customWidth="1"/>
    <col min="3" max="3" width="9.140625" style="1" customWidth="1"/>
    <col min="4" max="4" width="13.7109375" style="1" hidden="1" customWidth="1"/>
    <col min="5" max="5" width="18.00390625" style="1" hidden="1" customWidth="1"/>
    <col min="6" max="6" width="9.140625" style="1" customWidth="1"/>
  </cols>
  <sheetData>
    <row r="2" spans="1:7" ht="15">
      <c r="A2" s="5"/>
      <c r="B2" s="3" t="s">
        <v>9</v>
      </c>
      <c r="C2" s="4" t="s">
        <v>0</v>
      </c>
      <c r="D2" s="4" t="s">
        <v>1</v>
      </c>
      <c r="E2" s="4" t="s">
        <v>6</v>
      </c>
      <c r="G2" s="17" t="s">
        <v>6</v>
      </c>
    </row>
    <row r="3" spans="1:7" ht="15">
      <c r="A3" s="5">
        <v>1</v>
      </c>
      <c r="B3" s="2" t="s">
        <v>10</v>
      </c>
      <c r="C3" s="5">
        <v>1</v>
      </c>
      <c r="D3" s="5">
        <v>40000</v>
      </c>
      <c r="E3" s="5">
        <f>D3*C3</f>
        <v>40000</v>
      </c>
      <c r="F3" s="13"/>
      <c r="G3">
        <v>40000</v>
      </c>
    </row>
    <row r="4" spans="1:7" ht="30">
      <c r="A4" s="5">
        <v>2</v>
      </c>
      <c r="B4" s="14" t="s">
        <v>11</v>
      </c>
      <c r="C4" s="5">
        <v>1</v>
      </c>
      <c r="D4" s="5">
        <v>33000</v>
      </c>
      <c r="E4" s="5">
        <f aca="true" t="shared" si="0" ref="E4:E10">D4*C4</f>
        <v>33000</v>
      </c>
      <c r="F4" s="13"/>
      <c r="G4">
        <v>33000</v>
      </c>
    </row>
    <row r="5" spans="1:7" ht="15">
      <c r="A5" s="5">
        <v>3</v>
      </c>
      <c r="B5" s="2" t="s">
        <v>12</v>
      </c>
      <c r="C5" s="5">
        <v>1</v>
      </c>
      <c r="D5" s="5">
        <v>16000</v>
      </c>
      <c r="E5" s="5">
        <f t="shared" si="0"/>
        <v>16000</v>
      </c>
      <c r="F5" s="13"/>
      <c r="G5">
        <v>16000</v>
      </c>
    </row>
    <row r="6" spans="1:7" ht="15">
      <c r="A6" s="5">
        <v>4</v>
      </c>
      <c r="B6" s="15" t="s">
        <v>13</v>
      </c>
      <c r="C6" s="5">
        <v>1</v>
      </c>
      <c r="D6" s="5">
        <v>12000</v>
      </c>
      <c r="E6" s="5">
        <f t="shared" si="0"/>
        <v>12000</v>
      </c>
      <c r="F6" s="13"/>
      <c r="G6">
        <v>12000</v>
      </c>
    </row>
    <row r="7" spans="1:7" ht="15">
      <c r="A7" s="5">
        <v>5</v>
      </c>
      <c r="B7" s="15" t="s">
        <v>14</v>
      </c>
      <c r="C7" s="5">
        <v>1</v>
      </c>
      <c r="D7" s="5">
        <v>13000</v>
      </c>
      <c r="E7" s="5">
        <f t="shared" si="0"/>
        <v>13000</v>
      </c>
      <c r="F7" s="13"/>
      <c r="G7">
        <v>13000</v>
      </c>
    </row>
    <row r="8" spans="1:7" ht="15">
      <c r="A8" s="5">
        <v>6</v>
      </c>
      <c r="B8" s="15" t="s">
        <v>15</v>
      </c>
      <c r="C8" s="5">
        <v>1</v>
      </c>
      <c r="D8" s="5">
        <v>112000</v>
      </c>
      <c r="E8" s="5">
        <f t="shared" si="0"/>
        <v>112000</v>
      </c>
      <c r="F8" s="13"/>
      <c r="G8">
        <v>112000</v>
      </c>
    </row>
    <row r="9" spans="1:7" ht="15">
      <c r="A9" s="5">
        <v>7</v>
      </c>
      <c r="B9" s="15" t="s">
        <v>16</v>
      </c>
      <c r="C9" s="5">
        <v>1</v>
      </c>
      <c r="D9" s="5">
        <v>14000</v>
      </c>
      <c r="E9" s="5">
        <f t="shared" si="0"/>
        <v>14000</v>
      </c>
      <c r="F9" s="13"/>
      <c r="G9">
        <v>14000</v>
      </c>
    </row>
    <row r="10" spans="1:7" ht="15">
      <c r="A10" s="5">
        <v>8</v>
      </c>
      <c r="B10" s="2" t="s">
        <v>17</v>
      </c>
      <c r="C10" s="5">
        <v>1</v>
      </c>
      <c r="D10" s="5">
        <v>15000</v>
      </c>
      <c r="E10" s="5">
        <f t="shared" si="0"/>
        <v>15000</v>
      </c>
      <c r="F10" s="13"/>
      <c r="G10">
        <v>15000</v>
      </c>
    </row>
    <row r="11" spans="1:7" ht="15">
      <c r="A11" s="6"/>
      <c r="B11" s="7"/>
      <c r="C11" s="6"/>
      <c r="D11" s="4" t="s">
        <v>3</v>
      </c>
      <c r="E11" s="4">
        <f>SUM(E3:E10)</f>
        <v>255000</v>
      </c>
      <c r="G11">
        <v>255000</v>
      </c>
    </row>
    <row r="12" ht="6" customHeight="1"/>
    <row r="13" spans="1:5" ht="15">
      <c r="A13" s="5"/>
      <c r="B13" s="3" t="s">
        <v>7</v>
      </c>
      <c r="C13" s="4" t="s">
        <v>0</v>
      </c>
      <c r="D13" s="4" t="s">
        <v>1</v>
      </c>
      <c r="E13" s="4" t="s">
        <v>2</v>
      </c>
    </row>
    <row r="14" spans="1:5" ht="15">
      <c r="A14" s="5">
        <v>1</v>
      </c>
      <c r="B14" s="2" t="s">
        <v>8</v>
      </c>
      <c r="C14" s="5">
        <v>1</v>
      </c>
      <c r="D14" s="5">
        <v>1782000</v>
      </c>
      <c r="E14" s="5">
        <f>D14*C14</f>
        <v>1782000</v>
      </c>
    </row>
    <row r="15" spans="1:7" ht="15">
      <c r="A15" s="6"/>
      <c r="B15" s="7"/>
      <c r="C15" s="6"/>
      <c r="D15" s="4" t="s">
        <v>3</v>
      </c>
      <c r="E15" s="4">
        <f>SUM(E14:E14)</f>
        <v>1782000</v>
      </c>
      <c r="G15">
        <v>1782000</v>
      </c>
    </row>
    <row r="16" ht="6" customHeight="1"/>
    <row r="17" spans="1:5" ht="15">
      <c r="A17" s="8"/>
      <c r="B17" s="3" t="s">
        <v>18</v>
      </c>
      <c r="C17" s="4" t="s">
        <v>0</v>
      </c>
      <c r="D17" s="4" t="s">
        <v>1</v>
      </c>
      <c r="E17" s="4" t="s">
        <v>4</v>
      </c>
    </row>
    <row r="18" spans="1:7" ht="30">
      <c r="A18" s="8">
        <v>1</v>
      </c>
      <c r="B18" s="16" t="s">
        <v>19</v>
      </c>
      <c r="C18" s="11">
        <v>1</v>
      </c>
      <c r="D18" s="8">
        <v>4500000</v>
      </c>
      <c r="E18" s="8">
        <f>D18*C18</f>
        <v>4500000</v>
      </c>
      <c r="F18" s="13"/>
      <c r="G18">
        <f>D18/1.2</f>
        <v>3750000</v>
      </c>
    </row>
    <row r="19" spans="1:5" ht="15">
      <c r="A19" s="9"/>
      <c r="B19" s="10"/>
      <c r="C19" s="9"/>
      <c r="D19" s="4" t="s">
        <v>3</v>
      </c>
      <c r="E19" s="4">
        <f>SUM(E18:E18)</f>
        <v>4500000</v>
      </c>
    </row>
    <row r="21" spans="3:7" ht="15">
      <c r="C21" s="18" t="s">
        <v>5</v>
      </c>
      <c r="D21" s="18"/>
      <c r="E21" s="12">
        <f>SUM(E11,E15,E19)</f>
        <v>6537000</v>
      </c>
      <c r="G21">
        <f>G11+G15+G18</f>
        <v>5787000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2022-04-29T07:09:45Z</dcterms:modified>
  <cp:category/>
  <cp:version/>
  <cp:contentType/>
  <cp:contentStatus/>
</cp:coreProperties>
</file>