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+PROCEDURI CENTRALIZATE\Materiale de sutură 2026\Demarare\"/>
    </mc:Choice>
  </mc:AlternateContent>
  <xr:revisionPtr revIDLastSave="0" documentId="13_ncr:1_{DD921B0C-12B7-4D3D-851E-CDF6677790CE}" xr6:coauthVersionLast="47" xr6:coauthVersionMax="47" xr10:uidLastSave="{00000000-0000-0000-0000-000000000000}"/>
  <bookViews>
    <workbookView xWindow="1590" yWindow="0" windowWidth="26610" windowHeight="1515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'!$A$6:$P$7</definedName>
    <definedName name="_Hlk125125747" localSheetId="1">'Specificaţii de preț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0" i="5" l="1"/>
  <c r="J231" i="5"/>
  <c r="K231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6" i="5"/>
  <c r="K76" i="5"/>
  <c r="J77" i="5"/>
  <c r="K77" i="5"/>
  <c r="J78" i="5"/>
  <c r="K78" i="5"/>
  <c r="J79" i="5"/>
  <c r="K79" i="5"/>
  <c r="J81" i="5"/>
  <c r="K81" i="5"/>
  <c r="J82" i="5"/>
  <c r="K82" i="5"/>
  <c r="J83" i="5"/>
  <c r="K83" i="5"/>
  <c r="J84" i="5"/>
  <c r="K84" i="5"/>
  <c r="J86" i="5"/>
  <c r="K86" i="5"/>
  <c r="J87" i="5"/>
  <c r="K87" i="5"/>
  <c r="J88" i="5"/>
  <c r="K88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7" i="5"/>
  <c r="K107" i="5"/>
  <c r="J108" i="5"/>
  <c r="K108" i="5"/>
  <c r="J110" i="5"/>
  <c r="K110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3" i="5"/>
  <c r="K143" i="5"/>
  <c r="J144" i="5"/>
  <c r="K144" i="5"/>
  <c r="J145" i="5"/>
  <c r="K145" i="5"/>
  <c r="J146" i="5"/>
  <c r="K146" i="5"/>
  <c r="J148" i="5"/>
  <c r="K148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5" i="5"/>
  <c r="K175" i="5"/>
  <c r="J176" i="5"/>
  <c r="K176" i="5"/>
  <c r="J177" i="5"/>
  <c r="K177" i="5"/>
  <c r="J178" i="5"/>
  <c r="K178" i="5"/>
  <c r="J179" i="5"/>
  <c r="K179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2" i="5"/>
  <c r="K192" i="5"/>
  <c r="J193" i="5"/>
  <c r="K193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207" i="5"/>
  <c r="K207" i="5"/>
  <c r="J208" i="5"/>
  <c r="K208" i="5"/>
  <c r="J209" i="5"/>
  <c r="K209" i="5"/>
  <c r="J210" i="5"/>
  <c r="K210" i="5"/>
  <c r="J212" i="5"/>
  <c r="K212" i="5"/>
  <c r="J213" i="5"/>
  <c r="K213" i="5"/>
  <c r="J214" i="5"/>
  <c r="K214" i="5"/>
  <c r="J215" i="5"/>
  <c r="K215" i="5"/>
  <c r="J216" i="5"/>
  <c r="K216" i="5"/>
  <c r="J217" i="5"/>
  <c r="K217" i="5"/>
  <c r="J218" i="5"/>
  <c r="K218" i="5"/>
  <c r="J219" i="5"/>
  <c r="K219" i="5"/>
  <c r="J220" i="5"/>
  <c r="K220" i="5"/>
  <c r="J221" i="5"/>
  <c r="K221" i="5"/>
  <c r="J222" i="5"/>
  <c r="K222" i="5"/>
  <c r="J223" i="5"/>
  <c r="K223" i="5"/>
  <c r="J224" i="5"/>
  <c r="K224" i="5"/>
  <c r="J226" i="5"/>
  <c r="K226" i="5"/>
  <c r="J227" i="5"/>
  <c r="K227" i="5"/>
  <c r="J228" i="5"/>
  <c r="K228" i="5"/>
  <c r="J229" i="5"/>
  <c r="K229" i="5"/>
  <c r="J230" i="5"/>
  <c r="K230" i="5"/>
  <c r="J232" i="5"/>
  <c r="K232" i="5"/>
  <c r="J233" i="5"/>
  <c r="K233" i="5"/>
  <c r="J234" i="5"/>
  <c r="K234" i="5"/>
  <c r="J236" i="5"/>
  <c r="K236" i="5"/>
  <c r="J237" i="5"/>
  <c r="K237" i="5"/>
  <c r="J238" i="5"/>
  <c r="K238" i="5"/>
  <c r="J239" i="5"/>
  <c r="K239" i="5"/>
  <c r="J240" i="5"/>
  <c r="K240" i="5"/>
  <c r="J241" i="5"/>
  <c r="K241" i="5"/>
  <c r="J242" i="5"/>
  <c r="K242" i="5"/>
  <c r="J243" i="5"/>
  <c r="K243" i="5"/>
  <c r="J244" i="5"/>
  <c r="K244" i="5"/>
  <c r="J245" i="5"/>
  <c r="K245" i="5"/>
  <c r="J246" i="5"/>
  <c r="K246" i="5"/>
  <c r="J247" i="5"/>
  <c r="K247" i="5"/>
  <c r="J248" i="5"/>
  <c r="K248" i="5"/>
  <c r="J249" i="5"/>
  <c r="K249" i="5"/>
  <c r="J250" i="5"/>
  <c r="K250" i="5"/>
  <c r="J251" i="5"/>
  <c r="K251" i="5"/>
  <c r="J252" i="5"/>
  <c r="K252" i="5"/>
  <c r="J253" i="5"/>
  <c r="K253" i="5"/>
  <c r="J254" i="5"/>
  <c r="K254" i="5"/>
  <c r="J255" i="5"/>
  <c r="K255" i="5"/>
  <c r="J256" i="5"/>
  <c r="K256" i="5"/>
  <c r="J257" i="5"/>
  <c r="K257" i="5"/>
  <c r="J258" i="5"/>
  <c r="K258" i="5"/>
  <c r="J259" i="5"/>
  <c r="K259" i="5"/>
  <c r="J260" i="5"/>
  <c r="K260" i="5"/>
  <c r="J261" i="5"/>
  <c r="K261" i="5"/>
  <c r="J262" i="5"/>
  <c r="K262" i="5"/>
  <c r="J263" i="5"/>
  <c r="K263" i="5"/>
  <c r="J264" i="5"/>
  <c r="K264" i="5"/>
  <c r="J265" i="5"/>
  <c r="K265" i="5"/>
  <c r="J266" i="5"/>
  <c r="K266" i="5"/>
  <c r="J267" i="5"/>
  <c r="K267" i="5"/>
  <c r="J268" i="5"/>
  <c r="K268" i="5"/>
  <c r="J269" i="5"/>
  <c r="K269" i="5"/>
  <c r="J271" i="5"/>
  <c r="K271" i="5"/>
  <c r="J273" i="5"/>
  <c r="K273" i="5"/>
  <c r="J275" i="5"/>
  <c r="K275" i="5"/>
  <c r="J276" i="5"/>
  <c r="K276" i="5"/>
  <c r="J277" i="5"/>
  <c r="K277" i="5"/>
  <c r="J278" i="5"/>
  <c r="K278" i="5"/>
  <c r="J279" i="5"/>
  <c r="K279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280" i="5" l="1"/>
  <c r="K280" i="5"/>
  <c r="K12" i="7"/>
  <c r="J12" i="7"/>
</calcChain>
</file>

<file path=xl/sharedStrings.xml><?xml version="1.0" encoding="utf-8"?>
<sst xmlns="http://schemas.openxmlformats.org/spreadsheetml/2006/main" count="2378" uniqueCount="581">
  <si>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</si>
  <si>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</si>
  <si>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</si>
  <si>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</si>
  <si>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</si>
  <si>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</si>
  <si>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</si>
  <si>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</si>
  <si>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</si>
  <si>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</si>
  <si>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</si>
  <si>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</si>
  <si>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</si>
  <si>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</si>
  <si>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</si>
  <si>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</si>
  <si>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</si>
  <si>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</si>
  <si>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</si>
  <si>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</si>
  <si>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</si>
  <si>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</si>
  <si>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</si>
  <si>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</si>
  <si>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</si>
  <si>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</si>
  <si>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</si>
  <si>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</si>
  <si>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</si>
  <si>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</si>
  <si>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</si>
  <si>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</si>
  <si>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</si>
  <si>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</si>
  <si>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 xml:space="preserve"> 33100000-1</t>
  </si>
  <si>
    <t>SUMA TOTALĂ</t>
  </si>
  <si>
    <t>Achiziționarea centralizată a Materialelor de sutură conform necesităților insituțiilor medico-sanitare publice pentru anul 2026</t>
  </si>
  <si>
    <t xml:space="preserve">1. Acid poliglicolic PGA Rapid </t>
  </si>
  <si>
    <t>1.1. Acid poliglicolic PGA Rapid USP 0, ac 20-30 mm  ( 001634 )</t>
  </si>
  <si>
    <t>1.2. Acid poliglicolic PGA Rapid USP 0, ac 30 mm  ( 001635 )</t>
  </si>
  <si>
    <t>1.3. Acid poliglicolic PGA Rapid USP 0, ac 36-38 mm  ( 001636 )</t>
  </si>
  <si>
    <t>1.4. Acid poliglicolic PGA Rapid USP 0, ac 40 mm  ( 001637 )</t>
  </si>
  <si>
    <t>1.5. Acid poliglicolic PGA Rapid USP 1, ac 30 mm  ( 001638 )</t>
  </si>
  <si>
    <t>1.6. Acid poliglicolic PGA Rapid USP 1, ac 36-38 mm  ( 001639 )</t>
  </si>
  <si>
    <t>1.7. Acid poliglicolic PGA Rapid USP 1, ac 48 mm  ( 001640 )</t>
  </si>
  <si>
    <t>1.8. Acid poliglicolic PGA Rapid USP 2-0, ac 30 mm  ( 001641 )</t>
  </si>
  <si>
    <t>1.9. Acid poliglicolic PGA Rapid USP 2-0, ac 36-38 mm  ( 001642 )</t>
  </si>
  <si>
    <t>1.10. Acid poliglicolic PGA Rapid USP 2-0, ac 48-50 mm  ( 001643 )</t>
  </si>
  <si>
    <t>1.11. Acid poliglicolic PGA Rapid USP 3-0, ac 16 mm  ( 001644 )</t>
  </si>
  <si>
    <t>1.12. Acid poliglicolic PGA Rapid USP 3-0, ac 17-18 mm  ( 001645 )</t>
  </si>
  <si>
    <t>1.13. Acid poliglicolic PGA Rapid USP 3-0, ac 20 mm  ( 001646 )</t>
  </si>
  <si>
    <t>1.14. Acid poliglicolic PGA Rapid USP 3-0, ac 26-28 mm  ( 001647 )</t>
  </si>
  <si>
    <t>1.15. Acid poliglicolic PGA Rapid USP 4-0, ac 16 mm  ( 001648 )</t>
  </si>
  <si>
    <t>1.16. Acid poliglicolic PGA Rapid USP 4-0, ac 20 mm  ( 001649 )</t>
  </si>
  <si>
    <t>1.17. Acid poliglicolic PGA Rapid USP 5-0, ac 12 mm  ( 001650 )</t>
  </si>
  <si>
    <t>1.18. Acid poliglicolic PGA Rapid USP 5-0, ac 16 mm  ( 001651 )</t>
  </si>
  <si>
    <t>1.19. Acid poliglicolic PGA Rapid USP 5-0, ac 20 mm  ( 001652 )</t>
  </si>
  <si>
    <t>2. Acid poliglicolic PG</t>
  </si>
  <si>
    <t>2.1. Acid poliglicolic PGA USP 0, ac 26 mm, rotund  ( 001653 )</t>
  </si>
  <si>
    <t>2.2. Acid poliglicolic PGA USP 0, ac 26 mm, tăietor  ( 001654 )</t>
  </si>
  <si>
    <t>2.3. Acid poliglicolic PGA USP 0, ac 40 mm  ( 001655 )</t>
  </si>
  <si>
    <t>2.4.Acid poliglicolic PGA USP 0, ac 40 mm, ac tăietor ( G47957 )</t>
  </si>
  <si>
    <t>2.5. Acid poliglicolic PGA USP 0, ac 64 mm  ( 001657 )</t>
  </si>
  <si>
    <t>2.6. Acid poliglicolic PGA USP 0, ac-48mm  ( 001656 )</t>
  </si>
  <si>
    <t>2.7. Acid poliglicolic PGA USP 1, ac 20-30 mm  ( 001658 )</t>
  </si>
  <si>
    <t>2.8. Acid poliglicolic PGA USP 1, ac 30 mm  ( 001659 )</t>
  </si>
  <si>
    <t>2.9. Acid poliglicolic PGA USP 1, ac 36-45 mm  ( 001660 )</t>
  </si>
  <si>
    <t>2.10. Acid poliglicolic PGA USP 1, ac 37 mm ( 001661 )</t>
  </si>
  <si>
    <t>2.11. Acid poliglicolic PGA USP 1, ac 48 mm, ac tăietor ( G47958 )</t>
  </si>
  <si>
    <t>2.12. Acid poliglicolic PGA USP 1, ac 64 mm ( 001663 )</t>
  </si>
  <si>
    <t>2.13. Acid poliglicolic PGA USP 2, ac 40 mm  ( 001670 )</t>
  </si>
  <si>
    <t>2.14. Acid poliglicolic PGA USP 2, ac 48 mm  ( 001671 )</t>
  </si>
  <si>
    <t>2.15. Acid poliglicolic PGA USP 2, ac 48 mm, ac tăietor ( G47959 )</t>
  </si>
  <si>
    <t>2.16. Acid poliglicolic PGA USP 2-0, ac 20 mm, rotund  ( 001664 )</t>
  </si>
  <si>
    <t>2.17. Acid poliglicolic PGA USP 2-0, ac 20 mm, tăietor  ( 001665 )</t>
  </si>
  <si>
    <t>2.18. Acid poliglicolic PGA USP 2-0, ac 26 mm  ( 001666 )</t>
  </si>
  <si>
    <t>2.19. Acid poliglicolic PGA USP 2-0, ac 30 mm  tăietor ( G47960 )</t>
  </si>
  <si>
    <t>2.20. Acid poliglicolic PGA USP 2-0, ac 30 mm ( 001668 )</t>
  </si>
  <si>
    <t>2.21. Acid poliglicolic PGA USP 2-0, ac 36 mm  ( 001669 )</t>
  </si>
  <si>
    <t>2.22. Acid poliglicolic PGA USP 3&amp;4, ac 48 mm  ( 001673 )</t>
  </si>
  <si>
    <t>2.23. Acid poliglicolic PGA USP 3-0, 2 ace  ( 001674 )</t>
  </si>
  <si>
    <t>2.24. Acid poliglicolic PGA USP 3-0, ac 16 mm, rotund  ( 001675 )</t>
  </si>
  <si>
    <t>2.25. Acid poliglicolic PGA USP 3-0, ac 16 mm, tăietor  ( 001676 )</t>
  </si>
  <si>
    <t>2.26. Acid poliglicolic PGA USP 3-0, ac 20 mm, tăietor  ( 001677 )</t>
  </si>
  <si>
    <t>2.27.Acid poliglicolic PGA USP 3-0, ac 20-23 mm, rotund  ( 001678 )</t>
  </si>
  <si>
    <t>2.28. Acid poliglicolic PGA USP 3-0, ac 22-26 mm  ( 001680 )</t>
  </si>
  <si>
    <t>2.29. Acid poliglicolic PGA USP 3-0, ac 24 mm tăietor ( G47961 )</t>
  </si>
  <si>
    <t>2.30. Acid poliglicolic PGA USP 3-0, ac 26 mm  ( 001679 )</t>
  </si>
  <si>
    <t>2.31. Acid poliglicolic PGA USP 4-0, ac 16 mm  ( 001681 )</t>
  </si>
  <si>
    <t>2.32. Acid poliglicolic PGA USP 4-0, ac 17 mm  ( 001682 )</t>
  </si>
  <si>
    <t>2.33. Acid poliglicolic PGA USP 4-0, ac 18-19 mm  ( 001683 )</t>
  </si>
  <si>
    <t>2.34. Acid poliglicolic PGA USP 4-0, ac 20 mm, rotund  ( 001684 )</t>
  </si>
  <si>
    <t>2.35. Acid poliglicolic PGA USP 4-0, ac 20 mm, tăietor  ( 001685 )</t>
  </si>
  <si>
    <t>2.36. Acid poliglicolic PGA USP 4-0, ac 22-23 mm  ( 001686 )</t>
  </si>
  <si>
    <t>2.37. Acid poliglicolic PGA USP 5-0, ac 16 mm, rotund  ( 001687 )</t>
  </si>
  <si>
    <t>2.38. Acid poliglicolic PGA USP 5-0, ac 16 mm, tăietor  ( 001688 )</t>
  </si>
  <si>
    <t>2.39. Acid poliglicolic PGA USP 5-0, ac 17 mm  ( 001689 )</t>
  </si>
  <si>
    <t>2.40. Acid poliglicolic PGA USP 5-0, ac 20 mm  ( 001690 )</t>
  </si>
  <si>
    <t>2.41. Acid poliglicolic PGA USP 6-0, 2 ace  ( G47969 )</t>
  </si>
  <si>
    <t>2.42. Acid poliglicolic PGA USP 7-0, 2 ace ( G47970 )</t>
  </si>
  <si>
    <t>2.43. Acid poliglicolic PGA USP 8-0, 2 ace  ( 001691 )</t>
  </si>
  <si>
    <t>2.44. Acid poliglicolic PGA USP1, ac 48 mm ( 001662 )</t>
  </si>
  <si>
    <t>2.45. Acid poliglicolic PGA USP2-0, ac 26-28 mm Acid poliglicolic PGA USP 2-0, ac 26-28 mm ( 001667 )</t>
  </si>
  <si>
    <t>2.46. Acid poliglicolic PGA USP2-0, ac 48 mm Acid poliglicolic PGA USP 2-0, ac 48 mm ( 001672 )</t>
  </si>
  <si>
    <t>3. Capron / steril  împletit</t>
  </si>
  <si>
    <t>3.1. Capron / steril  împletit USP 1 -METRIC 4  ( 001692 )</t>
  </si>
  <si>
    <t>3.2. Capron / steril  împletit USP 2, METRIC 5 ( G47968 )</t>
  </si>
  <si>
    <t>3.3.Capron / steril  împletit USP 2-0, METRIC 3  ( 001693 )</t>
  </si>
  <si>
    <t>3.4.Capron / steril  împletit USP 3-0,METRIC 2 ( G47971 )</t>
  </si>
  <si>
    <t>4. Capron chirurgical nesteril</t>
  </si>
  <si>
    <t>4.1.Capron chirurgical nesteril EP4 L-130m. N 4  ( 001695 )</t>
  </si>
  <si>
    <t>4.2.Capron chirurgical nesteril EP5 L-80m. N 5  ( 001696 )</t>
  </si>
  <si>
    <t>4.3.Capron din bobine N3  ( 001694 )</t>
  </si>
  <si>
    <t>4.4.Capron chirurgical nesteril din bobine N6   ( G48029)</t>
  </si>
  <si>
    <t>5.Catgut chromat</t>
  </si>
  <si>
    <t>5.1.Catgut chromat USP 3/0 ( G47953 )</t>
  </si>
  <si>
    <t>5.2.Catgut chromat USP 4/0 ( G47954 )</t>
  </si>
  <si>
    <t>5.3.Catgut chromat USP 5/0 ( G47955 )</t>
  </si>
  <si>
    <t>6.Catgut necromat</t>
  </si>
  <si>
    <t>6.1.Catgut necromat USP 1, fără ac Nr 4 ( G48033 )</t>
  </si>
  <si>
    <t>6.2.Catgut necromat USP 2, fără ac Nr 5 ( G48035)</t>
  </si>
  <si>
    <t>6.3.Catgut necromat USP 2, fără ac Nr 5 ( G47993 )</t>
  </si>
  <si>
    <t xml:space="preserve">6.4.Catgut necromat USP 2, fără ac Nr 6 ( G47994 ) </t>
  </si>
  <si>
    <t>6.5.Catgut necromat USP 3-0, fără ac Nr 7 ( G47988 )</t>
  </si>
  <si>
    <t>6.6.Catgut necromat USP 1, cu ac 15:20mm  N4  (G48032 )</t>
  </si>
  <si>
    <t>6.7.Catgut necromat USP 2-0, cu ac 26 mm N3 ( G48031)</t>
  </si>
  <si>
    <t>6.8.Catgut necromat USP 2, cu ac 36 mm N5 ( G48034)</t>
  </si>
  <si>
    <t>7.Catgut plain</t>
  </si>
  <si>
    <t>7.1.Catgut plain USP 0, ac 30-35 mm ( G47989 )</t>
  </si>
  <si>
    <t>7.2.Catgut plain USP 0, ac 37 mm ( G47990 )</t>
  </si>
  <si>
    <t>7.3.Catgut Plain USP 0, fără ac ( G47995 )</t>
  </si>
  <si>
    <t>7.4.Catgut Plain USP 1, fără ac ( G47996 )</t>
  </si>
  <si>
    <t>7.5.Catgut plain USP 1-0, ac 40-45 mm ( G47991 )</t>
  </si>
  <si>
    <t>7.6.Catgut plain USP 2, ac 35-40 mm ( G47965 )</t>
  </si>
  <si>
    <t>7.7.Catgut plain USP 3-0, ac 30-35 mm ( G47992 )</t>
  </si>
  <si>
    <t>8. Catgut simple</t>
  </si>
  <si>
    <t>8.1. Catgut simple USP 1 (4 metric)  ( G47966 )</t>
  </si>
  <si>
    <t>8.2.Catgut simple USP 3 (7 metric)  ( G47967 )</t>
  </si>
  <si>
    <t>9. Electrozi miocardiali</t>
  </si>
  <si>
    <t>9.1 Electrozi miocardiali pentru stimulare temporară USP 2-0. lungimea 60-70 cm  ( 001697 )</t>
  </si>
  <si>
    <t xml:space="preserve">10. Fire  atraumatice cardiovasculare </t>
  </si>
  <si>
    <t>10.1. Fire  atraumatice cardiovasculare cu 1 ac Poliamid sintetic USP 0  ( 001698 )</t>
  </si>
  <si>
    <t>10.2. Fire  atraumatice cardiovasculare cu 1 ac Poliamid sintetic USP 1  ( 001699 )</t>
  </si>
  <si>
    <t>10.3. Fire atraumatice cardiovasculară monofilament  cu  2 ace Poliofelin sintetic liniar si polipropilen şi polietilen pentru artere coronare USP 6-0.  ( 001714 )</t>
  </si>
  <si>
    <t>10.4. Fire atraumatice cardiovasculară monofilament  cu  2 ace Poliofelin sintetic liniar si polipropilen şi polietilen pentru artere coronare USP 8-0.  ( 001718 )</t>
  </si>
  <si>
    <t>10.5. Fire atraumatice cardiovasculară monofilament  cu  2 ace. Poliofelin sintetic liniar si polipropilen şi polietilen. USP 3-0 Lungimea acului (mm)	17  ( 001702 )</t>
  </si>
  <si>
    <t>10.6. Fire atraumatice cardiovasculară monofilament  cu  2 ace. Poliofelin sintetic liniar si polipropilen şi polietilen. USP 4-0 Lungimea acului (mm)	17.  3/8  ( 001705 )</t>
  </si>
  <si>
    <t>10.7. Fire atraumatice cardiovasculară monofilament  cu  2 ace. USP 2-0.  lungime ac 37 mm  ( 001701 )</t>
  </si>
  <si>
    <t>10.8. Fire atraumatice cardiovasculară monofilament  cu  2 ace. USP 3-0.  lungime ac 22 mm  ( 001703 )</t>
  </si>
  <si>
    <t>10.9. Fire atraumatice cardiovasculară monofilament  cu  2 ace. USP 3-0. lungime ac 25-26 mm  ( 001704 )</t>
  </si>
  <si>
    <t>10.10.Fire atraumatice cardiovasculară monofilament  cu  2 ace. USP 4-0.  lungime ac 17 mm  ( 001706 )</t>
  </si>
  <si>
    <t>10.11. Fire atraumatice cardiovasculară monofilament  cu  2 ace. USP 4-0.  lungime ac 22 mm  ( 001708 )</t>
  </si>
  <si>
    <t>10.12. Fire atraumatice cardiovasculară monofilament  cu  2 ace. USP 4-0.  lungime ac 26 mm  ( 001709 )</t>
  </si>
  <si>
    <t>10.13. Fire atraumatice cardiovasculară monofilament  cu  2 ace. USP 5-0.  lungime ac 10 mm ( G47972 )</t>
  </si>
  <si>
    <t>10.14. Fire atraumatice cardiovasculară monofilament  cu  2 ace. USP 5-0.  lungime ac 13 mm  ( 001710 )</t>
  </si>
  <si>
    <t>10.15. Fire atraumatice cardiovasculară monofilament  cu  2 ace. USP 5-0.  lungime ac 17 mm  ( 001711 )</t>
  </si>
  <si>
    <t>10.16. Fire atraumatice cardiovasculară monofilament  cu  2 ace. USP 6-0.  lungime ac 10 mm  ( 001713 )</t>
  </si>
  <si>
    <t>10.17. Fire atraumatice cardiovasculară monofilament  cu  2 ace. USP 6-0.  lungime ac 13 mm  ( 001715 )</t>
  </si>
  <si>
    <t>10.18. Fire atraumatice cardiovasculară monofilament  cu  2 ace. USP 6-0.  lungime ac 9 mm  ( 001712 )</t>
  </si>
  <si>
    <t>10.19. Fire atraumatice cardiovasculară monofilament  cu  2 ace. USP 7-0.  lungime ac 10-11 mm  ( 001717 )</t>
  </si>
  <si>
    <t>10.20. Fire atraumatice cardiovasculară monofilament  cu  2 ace. USP 7-0.  lungime ac 8-9 mm  ( 001716 )</t>
  </si>
  <si>
    <t>10.21. Fire atraumatice cardiovasculară monofilament  cu  2 ace. USP 8-0.  lungime ac 8 mm  ( 001719 )</t>
  </si>
  <si>
    <t>10.22. Fire atraumatice cardiovasculară monofilament  cu  un ac. Poliofelin sintetic liniar si polipropilen şi polietilen. USP 0. Lungimea acului (mm)	37. 1/2   ( G47973 )</t>
  </si>
  <si>
    <t>10.23. Fire atraumatice cardiovasculară monofilament  cu  un ac. Poliofelin sintetic liniar si polipropilen şi polietilen. USP 3-0. Lungimea acului (mm)	17. 1/2  ( 001720 )</t>
  </si>
  <si>
    <t>10.24. Fire atraumatice cardiovasculară monofilament  cu  un ac. Poliofelin sintetic liniar si polipropilen şi polietilen. USP 5-0. Lungimea acului (mm)	17. 1/2   ( G47974 )</t>
  </si>
  <si>
    <t>10.25. Fire atraumatice cardiovasculară monofilament  cu  un ac. USP 3-0. Lungimea acului 26 mm.  ( 001721 )</t>
  </si>
  <si>
    <t>10.26. Fire atraumatice cardiovasculară monofilament  cu  un ac. USP 4-0. Lungimea acului 17 mm.  ( 001722 )</t>
  </si>
  <si>
    <t>10.27. Fire atraumatice cardiovasculară monofilament  cu  un ac. USP 5-0. Lungimea acului 13 mm.  ( 001723 )</t>
  </si>
  <si>
    <t>10.28. Fire atraumatice cardiovasculară monofilament  cu  un ac. USP 6-0. Lungimea acului 13 mm.  ( 001724 )</t>
  </si>
  <si>
    <t>10.29. Fire atraumatice cardiovasculară monofilament  cu 2 ace. USP 0. lungimea acului 35 mm ( G47975 )</t>
  </si>
  <si>
    <t>10.30. Fire atraumatice cardiovasculară monofilament  cu 2 ace. USP 2-0. lungimea acului 26 mm  ( 001700 )</t>
  </si>
  <si>
    <t>11. Fire metalice pentru stern</t>
  </si>
  <si>
    <t>11.1. Fire metalice pentru stern Metric EP 5   ( G47976 )</t>
  </si>
  <si>
    <t>11.2. Fire metalice pentru stern Metric EP 7  ( 001725 )</t>
  </si>
  <si>
    <t>11.3. Fire metalice pentru stern. USP 6 Metric EP 8  ( 001726 )</t>
  </si>
  <si>
    <t>11.4. Fire metalice pentru stern. USP 7 Metric EP 9  ( 001727 )</t>
  </si>
  <si>
    <t>12. Lenta pentru turnichete</t>
  </si>
  <si>
    <t>12.1 Lenta pentru turnichete  ( 001728 )</t>
  </si>
  <si>
    <t>13. Mătase Naturală</t>
  </si>
  <si>
    <t>13.1. Mătase Naturală fara ac USP 0  ( 001729 )</t>
  </si>
  <si>
    <t>13.2. Mătase Naturală fara ac USP 2-0  ( 001730 )</t>
  </si>
  <si>
    <t>13.3. Mătase Naturală fara ac USP 3-0  ( 001731 )</t>
  </si>
  <si>
    <t>13.4. Mătase Naturală USP 0 (3,5 metri), ac 26 mm ( G47997 )</t>
  </si>
  <si>
    <t>13.5. Mătase Naturală USP 0 Lungimea acului (mm) - 25  ( 001732 )</t>
  </si>
  <si>
    <t>13.6. Mătase Naturală USP 0 Lungimea acului (mm) - 26  ( 001733 )</t>
  </si>
  <si>
    <t>13.7. Mătase Naturală USP 0 Lungimea acului (mm) - 30  ( 001734 )</t>
  </si>
  <si>
    <t>13.8. Mătase Naturală USP 0 Lungimea acului (mm) - 35  ( 001735 )</t>
  </si>
  <si>
    <t>13.9. Mătase Naturală USP 1 (4 metri), ac 20 mm ( G47998 )</t>
  </si>
  <si>
    <t>13.10. Mătase Naturală USP 1 Lungimea acului (mm) - 35  ( 001736 )</t>
  </si>
  <si>
    <t>13.11. Mătase Naturală USP 2 (5 metri), ac 40 mm ( G47999 )</t>
  </si>
  <si>
    <t>13.12. Mătase Naturală USP 2-0 Lungimea acului (mm) - 22  ( 001737 )</t>
  </si>
  <si>
    <t>13.13. Mătase Naturală USP 2-0 Lungimea acului (mm) - 25  ( 001738 )</t>
  </si>
  <si>
    <t>13.14. Mătase Naturală USP 2-0 Lungimea acului (mm) - 30  ( 001739 )</t>
  </si>
  <si>
    <t>13.15. Mătase Naturală USP 2-0 Lungimea acului (mm) - 38-40  ( 001740 )</t>
  </si>
  <si>
    <t>13.16. Mătase Naturală USP 2-0 Lungimea acului (mm) - 60  ( 001741 )</t>
  </si>
  <si>
    <t>13.17. Mătase Naturală USP 2-0 Lungimea acului (mm)	, 25-26  ( 001742 )</t>
  </si>
  <si>
    <t>13.18. Mătase Naturală USP 2-0 Lungimea acului (mm)	, 35  ( 001743 )</t>
  </si>
  <si>
    <t>13.19. Mătase Naturală USP 3-0  Lungimea acului (mm) - 25-26  ( 001744 )</t>
  </si>
  <si>
    <t>13.20. Mătase Naturală USP 3-0 Lungimea acului (mm) - 26  ( 001746 )</t>
  </si>
  <si>
    <t>13.21. Mătase Naturală USP 3-0 Lungimea acului (mm) - 29-30, ac 3/8 tăietor  ( 001747 )</t>
  </si>
  <si>
    <t>13.22. Mătase Naturală USP 3-0 Lungimea acului (mm) - 30, ac 1/2 tăios  ( 001748 )</t>
  </si>
  <si>
    <t>13.23. Mătase Naturală USP 3-0; Lungimea acului (mm) - 24-25  ( 001745 )</t>
  </si>
  <si>
    <t>13.24. Mătase Naturală USP 4-0 Lungimea acului (mm) - 13  ( 001749 )</t>
  </si>
  <si>
    <t>14. Mătase Naturală - Oftalmologie</t>
  </si>
  <si>
    <t>14.1. Mătase Naturală USP 4-0 2 ace - oftalmologie   ( G47977 )</t>
  </si>
  <si>
    <t>14.2. Mătase Naturală USP 5-0 2 ace - oftalmologie  ( 001750 )</t>
  </si>
  <si>
    <t>14.3. Mătase Naturală USP 6-0 2 ace - oftalmologie  ( 001751 )</t>
  </si>
  <si>
    <t>14.4. Mătase Naturală USP 7-0 2 ace - oftalmologie  ( 001752 )</t>
  </si>
  <si>
    <t>14.5. Mătase Naturală USP 8-0 2 ace - oftalmologie  ( 001753 )</t>
  </si>
  <si>
    <t xml:space="preserve">15. NYLON </t>
  </si>
  <si>
    <t>15.1. Nylon USP 10/0, ac 6 mm  ( 001762 )</t>
  </si>
  <si>
    <t>15.2. NYLON USP 10-0- 2 ace, oftalmologie  ( 001761 )</t>
  </si>
  <si>
    <t>15.3. NYLON USP 2-0, ac rotund 26 mm  ( 001754 )</t>
  </si>
  <si>
    <t>15.4. NYLON USP 2-0, ac taietor 26 mm  ( 001755 )</t>
  </si>
  <si>
    <t>15.5. NYLON USP 3-0, ac rotund. 16 mm  ( 001756 )</t>
  </si>
  <si>
    <t>15.6. NYLON USP 4-0, ac rotund. 15 mm  ( 001758 )</t>
  </si>
  <si>
    <t>15.7. NYLON USP 4-0; - 2 ace  ( 001757 )</t>
  </si>
  <si>
    <t>15.8. NYLON USP 5-0, ac tăietor. 15 mm  ( 001759 )</t>
  </si>
  <si>
    <t>15.9. Nylon USP 9-0, 2 ace ( G47978 )</t>
  </si>
  <si>
    <t>15.10. NYLON USP 9-0, 2 ace, oftalmologie  ( 001760 )</t>
  </si>
  <si>
    <t>16. Petice de teflon</t>
  </si>
  <si>
    <t>16.1. Petice de teflon p/u suturi Forma-Oval.  ( 001763 )</t>
  </si>
  <si>
    <t>16.2 Petice de teflon p/u suturi Forma-Patrat.  ( 001764 )</t>
  </si>
  <si>
    <t>17. POLIDIOXANONA</t>
  </si>
  <si>
    <t>17.1. POLIDIOXANONA USP 1, ac 17 mm  ( 001765 )</t>
  </si>
  <si>
    <t>17.2. POLIDIOXANONA USP 1, ac 30 mm  ( 001766 )</t>
  </si>
  <si>
    <t>17.3. POLIDIOXANONA USP 2-0, ac 17 mm  ( 001767 )</t>
  </si>
  <si>
    <t>17.4. POLIDIOXANONA USP 2-0, ac 30 mm  ( 001768 )</t>
  </si>
  <si>
    <t>17.5. POLIDIOXANONA USP 3, ac 20 mm  ( 001769 )</t>
  </si>
  <si>
    <t>17.6. POLIDIOXANONA USP 3-0, ac 25 mm  ( 001770 )</t>
  </si>
  <si>
    <t>17.7. POLIDIOXANONA USP 3-0, ac 26 mm  ( 001771 )</t>
  </si>
  <si>
    <t>17.8. POLIDIOXANONA USP 3-0, ac 30 mm  ( 001772 )</t>
  </si>
  <si>
    <t>17.9. POLIDIOXANONA USP 4-0 - 2 ace  ( 001773 )</t>
  </si>
  <si>
    <t>17.10. POLIDIOXANONA USP 4-0, ac 15 mm  ( 001774 )</t>
  </si>
  <si>
    <t>17.11. POLIDIOXANONA USP 4-0, ac 17 mm  ( 001775 )</t>
  </si>
  <si>
    <t>17.12. Polidioxanona USP 4-0, ac 17 mm,  echivalent cu tip V-LOC-90 ( G47979 )</t>
  </si>
  <si>
    <t>17.13. POLIDIOXANONA USP 4-0, ac 24 mm  ( 001776 )</t>
  </si>
  <si>
    <t>17.14. POLIDIOXANONA USP 5-0, ac 13 mm  ( 001777 )</t>
  </si>
  <si>
    <t>17.15. POLIDIOXANONA USP 5-0, ac 17 mm  ( 001778 )</t>
  </si>
  <si>
    <t>17.16. POLIDIOXANONA USP 6-0, ac 13 mm  ( 001779 )</t>
  </si>
  <si>
    <t>18. Poliester</t>
  </si>
  <si>
    <t>18.1. Poliester USP 0, ac 26 mm  ( 001782 )</t>
  </si>
  <si>
    <t>18.2. Poliester USP 1 (4 metric) ( G48000 )</t>
  </si>
  <si>
    <t>18.3. Poliester USP 1, ac 26 mm  ( 001783 )</t>
  </si>
  <si>
    <t>18.4. Poliester USP 1, ac 30 mm  (G48030 )</t>
  </si>
  <si>
    <t>18.5. Poliester USP 1, bobină  ( 001780 )</t>
  </si>
  <si>
    <t>18.6. Poliester USP 2, ac 36 mm 1/2 cerc  ( 001784 )</t>
  </si>
  <si>
    <t>18.7. Poliester USP 2, bobină  ( 001781 )</t>
  </si>
  <si>
    <t>18.8. Poliester USP 3-0, ac 22-25 mm  ( 001785 )</t>
  </si>
  <si>
    <t>18.9. Poliester USP 3-0, bobină  ( 001786 )</t>
  </si>
  <si>
    <t>18.10. Poliester USP 4-0, ac 15 mm  ( 001787 )</t>
  </si>
  <si>
    <t>18.11. Poliester USP 4-0, ac 16 mm  ( 001788 )</t>
  </si>
  <si>
    <t>18.12. Poliester USP 5-0, ac 17 mm  ( 001790 )</t>
  </si>
  <si>
    <t>18.13. Poliester USP 5-0, ac 8 mm ( G47980 )</t>
  </si>
  <si>
    <t>19. POLIGLACTIN 910</t>
  </si>
  <si>
    <t>19.1. POLIGLACTIN 910 USP 0, ac 36 mm  ( 001791 )</t>
  </si>
  <si>
    <t>19.2. POLIGLACTIN 910 USP 0, ac 45 mm  ( 001792 )</t>
  </si>
  <si>
    <t>19.3. POLIGLACTIN 910 USP 1, ac 36 mm  ( 001793 )</t>
  </si>
  <si>
    <t>19.4. POLIGLACTIN 910 USP 2-0, ac 36 mm  ( 001794 )</t>
  </si>
  <si>
    <t>19.5. POLIGLACTIN 910 USP 2-0, ac 36-37 mm  ( 001795 )</t>
  </si>
  <si>
    <t>19.6. POLIGLACTIN 910 USP 3 (EP6), L- 75cm  Ac taitor cu curbura ½ circular si lungimea 48 mm ( G47962 )</t>
  </si>
  <si>
    <t>19.7. POLIGLACTIN 910 USP 3-0, ac 22 mm  ( 001796 )</t>
  </si>
  <si>
    <t>19.8. POLIGLACTIN 910 USP 3-0, ac 26 mm  ( 001797 )</t>
  </si>
  <si>
    <t>19.9. POLIGLACTIN 910 USP 3-0, ac 37 mm  ( 001798 )</t>
  </si>
  <si>
    <t>20. Polipropilenă</t>
  </si>
  <si>
    <t>20.1. Polipropilenă USP 0, ac 30-40 mm  ( 001799 )</t>
  </si>
  <si>
    <t>20.2. Polipropilenă USP 0-1, ac drept 40-50 mm ( G47956 )</t>
  </si>
  <si>
    <t>20.3. Polipropilenă USP 1, ac 30 mm  ( 001800 )</t>
  </si>
  <si>
    <t>20.4. Polipropilenă USP 1,metric 4, cu ac 1/2, lungimea acului 35-39 mm, ac taios lungimea atei 75 cm, Sutura atraumatica  ( G47981 )</t>
  </si>
  <si>
    <t>20.5. Polipropilenă USP 1,metric 4, cu ac 1/2, lungimea acului 35-39 mm, round bondied, lungimea atei 75 cm, Sutura atraumatica  ( G47982 )</t>
  </si>
  <si>
    <t>20.6. Polipropilenă USP 10-0, 2 ace, oftalmologie  ( 001801 )</t>
  </si>
  <si>
    <t>20.7. Polipropilenă USP 10-0, 2 ace, oftalmologie  ( 001803 )</t>
  </si>
  <si>
    <t>20.8. Polipropilenă USP 10-0, ac 15-16 mm  ( 001802 )</t>
  </si>
  <si>
    <t>20.9. Polipropilenă USP 2 ,metric 5,  ac 1/2, lungimea acului 40, round bondied, lungimea  atei 75 cm, Sutura atraumatica  ( G47983 )</t>
  </si>
  <si>
    <t>20.10. Polipropilenă USP 2, metric 5, cu ac 1/2, lungimea acului 35-39 mm, ac taios, lungimea  atei 75 cm, Sutura atraumatica  ( G47984 )</t>
  </si>
  <si>
    <t>20.11. Polipropilenă USP 2, metric 5,cu ac 1/2, lungimea acului 35-39 mm, round bondied, lungimea  atei 75 cm, Sutura atraumatica  ( G47985 )</t>
  </si>
  <si>
    <t>20.12. Polipropilenă USP 2,metric 5,  ac 1/2, lungimea acului 48, round bondied, lungimea  atei 75 cm ( G47986 )</t>
  </si>
  <si>
    <t>20.13. Polipropilenă USP 2,metric 5, cu ac 1/2, lungimea acului 40 mm, ac taios, lungimea  atei 75 cm, Sutura atraumatica  ( G47987 )</t>
  </si>
  <si>
    <t>20.14. Polipropilenă USP 2-0 (EP 3) L- 75cm, 1ac cutting 3/8 30 mm ( G47963 )</t>
  </si>
  <si>
    <t>20.15. Polipropilenă USP 2-0, 2 ace  ( 001804 )</t>
  </si>
  <si>
    <t>20.16. Polipropilenă USP 2-0, 2 ace  ( 001805 )</t>
  </si>
  <si>
    <t>20.17. Polipropilenă USP 2-0, ac 20-22 mm  ( 001806 )</t>
  </si>
  <si>
    <t>20.18. Polipropilenă USP 2-0, ac 30 mm  ( 001807 )</t>
  </si>
  <si>
    <t>20.19. Polipropilenă USP 2-0, ac 30 mm  ( 001808 )</t>
  </si>
  <si>
    <t>20.20. Polipropilenă USP 3-0 (EP2) L-75 cm, 1ac cutting 3/8 24 mm ( G47964 )</t>
  </si>
  <si>
    <t>20.21. Polipropilenă USP 3-0, 2 ace  ( 001809 )</t>
  </si>
  <si>
    <t>20.22. Polipropilenă USP 3-0, ac 22 mm  ( 001810 )</t>
  </si>
  <si>
    <t>20.23. Polipropilenă USP 3-0, ac 30 mm  ( 001811 )</t>
  </si>
  <si>
    <t>20.24. Polipropilenă USP 4-0, 2 ace  ( 001812 )</t>
  </si>
  <si>
    <t>20.25. Polipropilenă USP 4-0, ac 19 mm  ( 001813 )</t>
  </si>
  <si>
    <t>20.26. Polipropilenă USP 4-0, ac 20 mm  ( 001814 )</t>
  </si>
  <si>
    <t>20.27. Polipropilenă USP 4-0, ac 30 mm  ( 001815 )</t>
  </si>
  <si>
    <t>20.28. Polipropilenă USP 5-0, 2 ace  ( 001816 )</t>
  </si>
  <si>
    <t>20.29. Polipropilenă USP 5-0, ac 13 mm  ( 001817 )</t>
  </si>
  <si>
    <t>20.30. Polipropilenă USP 5-0, ac 17-18 mm  ( 001818 )</t>
  </si>
  <si>
    <t>20.31. Polipropilenă USP 5-0, ac 26 mm  ( 001819 )</t>
  </si>
  <si>
    <t>20.32. Polipropilenă USP 6-0, 2 ace  ( 001820 )</t>
  </si>
  <si>
    <t>20.33. Polipropilenă USP 6-0, ac 13 mm  ( 001821 )</t>
  </si>
  <si>
    <t>20.34. Polipropilenă USP 6-0, ac 13 mm  ( 001822 )</t>
  </si>
  <si>
    <t>21. Sutură atraumatică absorbabilă toracică</t>
  </si>
  <si>
    <t>21.1. Sutură atraumatică absorbabilă împletită  USP 3-0. 2 ace (sutura toracică - echivalent Biosyn)  ( 001823 )</t>
  </si>
  <si>
    <t xml:space="preserve">22.Sutură atraumatică absorbabilă împletită </t>
  </si>
  <si>
    <t>22.1 Sutură atraumatică absorbabilă împletită  USP 3-0. lungimea acului 25  ( 001824 )</t>
  </si>
  <si>
    <t>23. Sutură cardiovasculară atraumatică</t>
  </si>
  <si>
    <t>23.1 Sutură cardiovasculară atraumatică cu 2 ace. în pachet cîte 8- 10 suturi pe petice asamblat din fibre de masă moleculară mare. lant lung. Polyester linear cu inele aromatice recurente ca o componentă integrantă) ac specific p/u cardiochirurgie USP 2-0  ( 001825 )</t>
  </si>
  <si>
    <t>23.2 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</t>
  </si>
  <si>
    <t>23.3. Sutură cardiovasculară atraumatică cu 2 ace. Polyester. USP 2-0. ac specific p/u cardiochirurgie  ( 001827 )</t>
  </si>
  <si>
    <t>23.4. utură cardiovasculară atraumatică cu 2 ace. Polyester. USP 3-0. ac specific p/u cardiochirurgie  ( 001828 )</t>
  </si>
  <si>
    <t>23.5. Sutură cardiovasculară atraumatică cu 2 ace. Polyester. USP 4-0. ac specific p/u cardiochirurgie  ( 001829 )</t>
  </si>
  <si>
    <t>Acid poliglicolic PGA Rapid USP 0, ac 20-30 mm  ( 001634 ), Acid polyglycolic rapid USP 0. 
Lungimea firului minim 75 cm, 
1 ac rotund 1/2 curb 20-30mm. 
Corespunderea grosimii acului cu grosimea firului de sutură., Bucată</t>
  </si>
  <si>
    <t>Acid poliglicolic PGA Rapid USP 0, ac 30 mm  ( 001635 ), Acid poliglicolic rapid USP 0 
Lungimea firului minim 90cm. 
1ac  1/2 rotund 30mm ± 1 mm. 
Corespunderea grosimii acului cu grosimea firului de sutură., Bucată</t>
  </si>
  <si>
    <t>Acid poliglicolic PGA Rapid USP 0, ac 36-38 mm  ( 001636 ), Acid poliglicolic rapid USP 0 
Lungimea firului minim 90cm. 
1ac  1/2 rotund 36-38 mm. 
Corespunderea grosimii acului cu grosimea firului de sutură., Bucată</t>
  </si>
  <si>
    <t>Acid poliglicolic PGA Rapid USP 0, ac 40 mm  ( 001637 ), Acid poliglicolic rapid  USP 0 
Lungimea firului minim 90cm. 
1 ac 1/2 rotund 40mm +/1 mm.  
Corespunderea grosimii acului cu grosimea firului de sutură., Bucată</t>
  </si>
  <si>
    <t>Acid poliglicolic PGA Rapid USP 1, ac 30 mm  ( 001638 ), Acid poliglicolic rapid  USP 1
Lungimea firului minim 90cm. 
1 ac 1/2 rotund 30mm +/-1 mm. 
Corespunderea grosimii acului cu grosimea firului de sutură., Bucată</t>
  </si>
  <si>
    <t>Acid poliglicolic PGA Rapid USP 1, ac 36-38 mm  ( 001639 ), Acid poliglicolic rapid  USP 1
Lungimea firului minim 75cm.
1ac 1/2 rotund 36-38 mm.  
Corespunderea grosimii acului cu grosimea firului de sutură., Bucată</t>
  </si>
  <si>
    <t>Acid poliglicolic PGA Rapid USP 1, ac 48 mm  ( 001640 ), Acid poliglicolic rapid  USP 1
Lungimea firului minim 90cm. 
1ac 1/2 rotund 48mm+/-1 mm. 
Corespunderea grosimii acului cu grosimea firului de sutură., Bucată</t>
  </si>
  <si>
    <t>Acid poliglicolic PGA Rapid USP 2-0, ac 30 mm  ( 001641 ), Acid poliglicolic rapid  USP 2-0
Lungimea firului minim 75cm. 
1 ac ½rotund 30mm +/-1 mm.  
Corespunderea grosimii acului cu grosimea firului de sutură., Bucată</t>
  </si>
  <si>
    <t>Acid poliglicolic PGA Rapid USP 2-0, ac 36-38 mm  ( 001642 ), Acid poliglicolic rapid  USP 2-0
Lungimea firului minim 75cm. 
1 ac ½rotund 36-38 mm.   
Corespunderea grosimii acului cu grosimea firului de sutură., Bucată</t>
  </si>
  <si>
    <t>Acid poliglicolic PGA Rapid USP 2-0, ac 48-50 mm  ( 001643 ), Acid poliglicolic rapid  USP 2-0
Lungimea firului minim 100cm. 
1 ac ½rotund 48-50mm. 
Corespunderea grosimii acului cu grosimea firului de sutură., Bucată</t>
  </si>
  <si>
    <t>Acid poliglicolic PGA Rapid USP 3-0, ac 16 mm  ( 001644 ), Acid poliglicolic rapid  USP 3-0 
Lungimea firului minim 75cm. 
1 ac rotund 1/2 x 16mm 
Corespunderea grosimii acului cu grosimea firului de sutură., Bucată</t>
  </si>
  <si>
    <t>Acid poliglicolic PGA Rapid USP 3-0, ac 17-18 mm  ( 001645 ), Acid poliglicolic rapid  USP 3-0 
Lungimea firului minim 120cm. 
1 ac ½rotund 17-18 mm. 
Corespunderea grosimii acului cu grosimea firului de sutură., Bucată</t>
  </si>
  <si>
    <t>Acid poliglicolic PGA Rapid USP 3-0, ac 20 mm  ( 001646 ), Acid poliglicolic rapid  USP 3-0 
Lungimea firului minim 75cm. 
1 ac ½rotund - 20 mm ±2%.  
Corespunderea grosimii acului cu grosimea firului de sutură., Bucată</t>
  </si>
  <si>
    <t>Acid poliglicolic PGA Rapid USP 3-0, ac 26-28 mm  ( 001647 ), Acid poliglicolic rapid  USP 3-0 
Lungimea firului minim 75cm. 
1 ac ½rotund- 26-28 mm.  
Corespunderea grosimii acului cu grosimea firului de sutură., Bucată</t>
  </si>
  <si>
    <t>Acid poliglicolic PGA Rapid USP 4-0, ac 16 mm  ( 001648 ), Acid poliglicolic rapid  USP 4-0  
Lungimea firului minim 75cm. 
1 ac rotund 1/2 x 16mm
Corespunderea grosimii acului cu grosimea firului de sutură., Bucată</t>
  </si>
  <si>
    <t>Acid poliglicolic PGA Rapid USP 4-0, ac 20 mm  ( 001649 ), Acid poliglicolic rapid  USP 4-0  
Lungimea firului minim 75cm.
1 ac rotund 1/2 x 20mm 
Corespunderea grosimii acului cu grosimea firului de sutură., Bucată</t>
  </si>
  <si>
    <t>Acid poliglicolic PGA Rapid USP 5-0, ac 12 mm  ( 001650 ), Acid poliglicolic rapid  USP 5-0  
Lungimea firului minim 75 cm.
1 ac taietor 12mm.  3/8 din cerc. 
Corespunderea grosimii acului cu grosimea firului de sutură., Bucată</t>
  </si>
  <si>
    <t>Acid poliglicolic PGA Rapid USP 5-0, ac 16 mm  ( 001651 ), Acid poliglicolic rapid  USP 5-0  
Lungimea firului minim 75 cm.
1 ac rotund 1/2 x 16mm 
Corespunderea grosimii acului cu grosimea firului de sutură., Bucată</t>
  </si>
  <si>
    <t>Acid poliglicolic PGA Rapid USP 5-0, ac 20 mm  ( 001652 ), Acid poliglicolic rapid  USP 5-0
Lungimea firului minim 75cm.
1 ac rotund 1/2 x 20mm. 
Corespunderea grosimii acului cu grosimea firului de sutură., Bucată</t>
  </si>
  <si>
    <t>Acid poliglicolic PGA USP 0, ac 26 mm, rotund  ( 001653 ), Acid poliglicolic PGA USP 0
Lungimea firului minim 75cm.
1 ac rotund 1/2 x 26mm.  
Corespunderea grosimii acului cu grosimea firului de sutură., Bucată</t>
  </si>
  <si>
    <t>Acid poliglicolic PGA USP 0, ac 26 mm, tăietor  ( 001654 ), Acid poliglicolic PGA USP 0
Lungimea firului minim 75cm.
1 ac taietor 1/2 x 26mm. 
Corespunderea grosimii acului cu grosimea firului de sutură., Bucată</t>
  </si>
  <si>
    <t>Acid poliglicolic PGA USP 0, ac 40 mm  ( 001655 ), Acid poliglicolic PGA USP 0
Lungimea firului minim 90 cm. 
1 ac ½ rotund- 40 mm +/-1 mm.  
Corespunderea grosimii acului cu grosimea firului de sutură., Bucată</t>
  </si>
  <si>
    <t>Acid poliglicolic PGA USP 0, ac 64 mm  ( 001657 ), Acid poliglicolic PGA USP 0
Lungimea firului minim 75cm. 
1 ac 1/2 rotund 64 mm ± 2%. 
Corespunderea grosimii acului cu grosimea firului de sutură., Bucată</t>
  </si>
  <si>
    <t>Acid poliglicolic PGA USP 0, ac-48mm  ( 001656 ), Acid poliglicolic PGA USP 0
Lungimea firului minim 75cm. 
1ac 1/2 rotund 48mm+/-1 mm. 
Corespunderea grosimii acului cu grosimea firului de sutură., Bucată</t>
  </si>
  <si>
    <t>Acid poliglicolic PGA USP 1, ac 20-30 mm  ( 001658 ), Acid poliglicolic PGA USP 1
Lungimea firului minim 75cm. 
1ac rotund 1/2curb 20-30mm. 
Corespunderea grosimii acului cu grosimea firului de sutură., Bucată</t>
  </si>
  <si>
    <t>Acid poliglicolic PGA USP 1, ac 30 mm  ( 001659 ), Acid poliglicolic PGA USP 1
Lungimea firului minim 90 cm
ac rotund 30 mm +/-1 mm. 3/8. 
Corespunderea grosimii acului cu grosimea firului de sutură., Bucată</t>
  </si>
  <si>
    <t>Acid poliglicolic PGA USP 1, ac 36-45 mm  ( 001660 ), Acid poliglicolic PGA USP 1.
Lungimea firului minim  90cm 
1 ac rotund 1/2curb 36-45mm
Corespunderea grosimii acului cu grosimea firului de sutură., Bucată</t>
  </si>
  <si>
    <t>Acid poliglicolic PGA USP 1, ac 37 mm ( 001661 ), Acid poliglicolic PGA USP 1
Lungimea firului minim 75cm. 
1 ac. Taper Point (bold) rotund 1/2, 37mm  +/-1 mm. 
Corespunderea grosimii acului cu grosimea firului de sutură., Bucată</t>
  </si>
  <si>
    <t>Acid poliglicolic PGA USP 1, ac 64 mm ( 001663 ), Acid poliglicolic PGA USP 1
Lungimea firului minim 75cm.
1 ac 1/2  Taper Point rotund 64 mm ± 2% . 
Corespunderea grosimii acului cu grosimea firului de sutură., Bucată</t>
  </si>
  <si>
    <t>Acid poliglicolic PGA USP 2, ac 40 mm  ( 001670 ), Acid poliglicolic PGA USP 2, 
Lungimea firului minim 75cm
1 ac circular. 1/2 rotund 40mm +/-1 mm. 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zile, Bucată</t>
  </si>
  <si>
    <t>Acid poliglicolic PGA USP 2, ac 48 mm  ( 001671 ), Acid poliglicolic PGA USP 2;
Lungimea firului minim 75cm;
1 ac rotund 1/2– 48mm +/-1 mm. 
Corespunderea grosimii acului cu grosimea firului de sutură., Bucată</t>
  </si>
  <si>
    <t>Acid poliglicolic PGA USP 2-0, ac 20 mm, rotund  ( 001664 ), Acid poliglicolic PGA USP 2-0
Lungimea firului minim 75cm. 
ac rotund 1/2 x 20mm 
Corespunderea grosimii acului cu grosimea firului de sutură., Bucată</t>
  </si>
  <si>
    <t>Acid poliglicolic PGA USP 2-0, ac 20 mm, tăietor  ( 001665 ), Acid poliglicolic PGA USP 2-0
Lungimea firului minim 75cm.
1 ac taietor 1/2 x 20mm 
Corespunderea grosimii acului cu grosimea firului de sutură., Bucată</t>
  </si>
  <si>
    <t>Acid poliglicolic PGA USP 2-0, ac 26 mm  ( 001666 ), Acid poliglicolic PGA USP 2-0
Lungimea firului minim 75cm.
1 ac taietor 1/2 x 26mm  
Corespunderea grosimii acului cu grosimea firului de sutură., Bucată</t>
  </si>
  <si>
    <t>Acid poliglicolic PGA USP 2-0, ac 30 mm ( 001668 ), Acid poliglicolic PGA USP 2-0
Lungimea firului minim 75cm.
1 ac 1/2  Taper Point rotund 30 mm +/-1 mm. 
Corespunderea grosimii acului cu grosimea firului de sutură., Bucată</t>
  </si>
  <si>
    <t>Acid poliglicolic PGA USP 2-0, ac 36 mm  ( 001669 ), Acid poliglicolic PGA USP 2-0
Lungimea firului minim 70cm. 
1 ac 3/8 tăietor 36 mm +/-1 mm. 
Corespunderea grosimii acului cu grosimea firului de sutură., Bucată</t>
  </si>
  <si>
    <t>Acid poliglicolic PGA USP 3&amp;4, ac 48 mm  ( 001673 ), Acid poliglicolic PGA USP 3&amp;4
Lungimea firului minim 75cm;
1 ac ½rotund 48mm +/-1 mm. 
Corespunderea grosimii acului cu grosimea firului de sutură., Bucată</t>
  </si>
  <si>
    <t>Acid poliglicolic PGA USP 3-0, 2 ace  ( 001674 ), Acid poliglicolic PGA USP 3-0;
Lungimea suturii 75cm; 
2 ace: Lungimea acului (mm) 26;  Curbura acului – ½ Taper Cutting;  
Corespunderea grosimii acului cu grosimea firului de sutură., Bucată</t>
  </si>
  <si>
    <t>Acid poliglicolic PGA USP 3-0, ac 16 mm, rotund  ( 001675 ), Acid poliglicolic PGA USP 3-0
Lungimea firului minim 75cm.
1 ac rotund 1/2 x 16mm  
Corespunderea grosimii acului cu grosimea firului de sutură., Bucată</t>
  </si>
  <si>
    <t>Acid poliglicolic PGA USP 3-0, ac 16 mm, tăietor  ( 001676 ), Acid poliglicolic PGA USP 3-0
Lungimea firului minim 75cm.
1 ac taietor 1/2 x 16mm 
Corespunderea grosimii acului cu grosimea firului de sutură., Bucată</t>
  </si>
  <si>
    <t>Acid poliglicolic PGA USP 3-0, ac 20 mm, tăietor  ( 001677 ), Acid poliglicolic PGA USP 3-0
Lungimea firului minim 75cm. 
1 ac taietor 1/2 x 20mm
Corespunderea grosimii acului cu grosimea firului de sutură., Bucată</t>
  </si>
  <si>
    <t>Acid poliglicolic PGA USP 3-0, ac 20-23 mm, rotund  ( 001678 ), Acid poliglicolic PGA USP 3-0
Lungimea firului minim 75cm. 
1 ac ½ rotund 20 mm-23mm. 
Corespunderea grosimii acului cu grosimea firului de sutură., Bucată</t>
  </si>
  <si>
    <t>Acid poliglicolic PGA USP 3-0, ac 22-26 mm  ( 001680 ), Acid poliglicolic PGA USP 3-0
Lungimea firului minim 75cm.
1 ac taietor 1/2 sau 3/8 x 22-26mm 
Corespunderea grosimii acului cu grosimea firului de sutură., Bucată</t>
  </si>
  <si>
    <t>Acid poliglicolic PGA USP 3-0, ac 26 mm  ( 001679 ), Acid poliglicolic PGA USP 3-0
Lungimea firului minim 75cm. 
1 ac ½ rotund 26 mm ±2%.
Corespunderea grosimii acului cu grosimea firului de sutură., Bucată</t>
  </si>
  <si>
    <t>Acid poliglicolic PGA USP 4-0, ac 16 mm  ( 001681 ), Acid poliglicolic PGA USP 4-0
Lungimea firului minim 75cm. 
ac taietor 1/2 x 16mm ±2%.  
Corespunderea grosimii acului cu grosimea firului de sutură., Bucată</t>
  </si>
  <si>
    <t>Acid poliglicolic PGA USP 4-0, ac 17 mm  ( 001682 ), Acid poliglicolic PGA USP 4-0
Lungimea firului minim 75cm. 
1 ac ½ rotund 17mm ±2%. 
Corespunderea grosimii acului cu grosimea firului de sutură., Bucată</t>
  </si>
  <si>
    <t>Acid poliglicolic PGA USP 4-0, ac 18-19 mm  ( 001683 ), Acid poliglicolic PGA USP 4-0
Lungimea firului minim 75cm.
1 ac taietor 18-19 mm.  3/8 din cerc.
Corespunderea grosimii acului cu grosimea firului de sutură., Bucată</t>
  </si>
  <si>
    <t>Acid poliglicolic PGA USP 4-0, ac 20 mm, rotund  ( 001684 ), Acid poliglicolic PGA USP 4-0
Lungimea firului minim 75cm. 
1 ac rotund 1/2 x 20mm ±2%. 
Corespunderea grosimii acului cu grosimea firului de sutură., Bucată</t>
  </si>
  <si>
    <t>Acid poliglicolic PGA USP 4-0, ac 20 mm, tăietor  ( 001685 ), Acid poliglicolic PGA USP 4-0
Lungimea firului minim 75cm. 
1 ac taietor 1/2 x 20mm ±2%. 
Corespunderea grosimii acului cu grosimea firului de sutură., Bucată</t>
  </si>
  <si>
    <t>Acid poliglicolic PGA USP 4-0, ac 22-23 mm  ( 001686 ), Acid poliglicolic PGA USP 4-0
Lungimea firului minim 75cm.
1 ac rotund   22-23mm. 1/2 din cerc.
Corespunderea grosimii acului cu grosimea firului de sutură., Bucată</t>
  </si>
  <si>
    <t>Acid poliglicolic PGA USP 5-0, ac 16 mm, rotund  ( 001687 ), Acid poliglicolic PGA USP 5-0
Lungimea firului minim 75cm. 
1 ac rotund 1/2 x 16mm. 
Corespunderea grosimii acului cu grosimea firului de sutură., Bucată</t>
  </si>
  <si>
    <t>Acid poliglicolic PGA USP 5-0, ac 16 mm, tăietor  ( 001688 ), Acid poliglicolic PGA USP 5-0
Lungimea firului minim 75cm. 
1 ac tăietor 1/2 x 16mm ±2%. 
Corespunderea grosimii acului cu grosimea firului de sutură., Bucată</t>
  </si>
  <si>
    <t>Acid poliglicolic PGA USP 5-0, ac 17 mm  ( 001689 ), Acid poliglicolic PGA USP 5-0
Lungimea firului minim 75cm. 
1 ac  17mm ±2%. ½ . (rotund); taper point
Corespunderea grosimii acului cu grosimea firului de sutură., Bucată</t>
  </si>
  <si>
    <t>Acid poliglicolic PGA USP 5-0, ac 20 mm  ( 001690 ), Acid poliglicolic PGA USP 5-0
Lungimea firului minim 75cm.
1 ac rotund 1/2 x 20mm 
Corespunderea grosimii acului cu grosimea firului de sutură., Bucată</t>
  </si>
  <si>
    <t>Acid poliglicolic PGA USP 6-0, 2 ace  ( G47969 ), PGA Absorbabil violet împletit: lungimea suturii 45 cm, 2 ace, spatulă 6,5 mm, curbura  ¼, 90° , sterila.  Parametrii diametrul si lungimea  acului si suturii ±2% . Corespunderea grosimii acului cu grosimea firului de sutură., Bucată</t>
  </si>
  <si>
    <t>Acid poliglicolic PGA USP 7-0, 2 ace ( G47970 ), PGA Absorbabil violet împletit 2 ace,  spatulă 6,5 mm ,curbura  3/8, 158°, lungimea suturii 45 cm, sterilă. Parametrii diametrul si lungimea  acului si suturii ±2%. Corespunderea grosimii acului cu grosimea firului de sutură.., Bucată</t>
  </si>
  <si>
    <t>Acid poliglicolic PGA USP 8-0, 2 ace  ( 001691 ), Acid poliglicolic PGA USP 8-0
Lungimea firului 30-35 cm
2 ace, tip spatulă lungime 6,2-6,5 mm , curbura  3/8
Corespunderea grosimii acului cu grosimea firului de sutură., Bucată</t>
  </si>
  <si>
    <t>Acid poliglicolic PGA USP1, ac 48 mm ( 001662 ), Acid poliglicolic PGA USP 1 
Lungimea firului minim 75cm. 
1 ac 1/2  Taper Point rotund 48mm+/-1 mm. 
Corespunderea grosimii acului cu grosimea firului de sutură., Bucată</t>
  </si>
  <si>
    <t>Acid poliglicolic PGA USP2-0, ac 26-28 mm Acid poliglicolic PGA USP 2-0, ac 26-28 mm ( 001667 ), Acid poliglicolic PGA USP 2-0
Lungimea firului minim 75cm.
1 ac ½rotund 26-28 mm. 
Corespunderea grosimii acului cu grosimea firului de sutură., Bucată</t>
  </si>
  <si>
    <t>Acid poliglicolic PGA USP2-0, ac 48 mm Acid poliglicolic PGA USP 2-0, ac 48 mm ( 001672 ), Acid poliglicolic PGA USP 2-0
Lungimea firului minim 75cm.
1 ac  circular 1/2  Taper Point rotund 48mm +/-1 mm.  
Corespunderea grosimii acului cu grosimea firului de sutură., Bucată</t>
  </si>
  <si>
    <t>Capron / steril  împletit USP 1 -METRIC 4  ( 001692 ), Capron / steril  împletit USP 1 -METRIC 4
Lungimea 20m, sutura  împletită,  nevopsită, pe suport cilindric tip bobină-mosor, steril., Bucată</t>
  </si>
  <si>
    <t>Capron / steril  împletit USP 2, METRIC 5 ( G47968 ), Capron / steril  împletit. USP 2-METRIC 5. 20m. sutura  împletită.  nevopsită. pe suport cilindric tip bobină-mosor. steril.Neresorbabil. Ambalare individuală
, Bucată</t>
  </si>
  <si>
    <t>Capron / steril  împletit USP 2-0, METRIC 3  ( 001693 ), Capron / steril  împletit USP 2-0, METRIC 3
Lungimea 20m. sutura  împletită.  nevopsită. pe suport cilindric tip bobină-mosor. steril., Bucată</t>
  </si>
  <si>
    <t>Capron / steril  împletit USP 3-0,METRIC 2 ( G47971 ), Capron / steril  împletit. USP 3/0-METRIC 2. 20m. sutura  împletită.  nevopsită. pe suport cilindric tip bobină-mosor. steril.
, Bucată</t>
  </si>
  <si>
    <t>Capron chirurgical nesteril EP4 L-130m. N 4  ( 001695 ), Capron chirurgical nesteril EP4
Lungimea 130m. Bobine. neresorbabil. răsucit. alb. nesteril. material de sutură/metru, Bucată</t>
  </si>
  <si>
    <t>Capron chirurgical nesteril EP5 L-80m. N 5  ( 001696 ), Capron chirurgical nesteril EP5 
Lungimea 80m. Bobine. neresorbabil. răsucit. alb. nesteril. material de sutură/metru, Bucată</t>
  </si>
  <si>
    <t>Capron din bobine N3  ( 001694 ), Capron din bobine N3 (250 m). Nerezorbabil. Răsucit. Alb. Nesteril. Material de sutură., Bucată</t>
  </si>
  <si>
    <t>Capron chirurgical nesteril din bobine N6  (G48029 ), Capron  chirurgical nesteril din bobine N6  (200 m). Nerezorbabil. Răsucit. Alb. Nesteril. Material de sutură., Bucată</t>
  </si>
  <si>
    <t>Catgut chromat USP 3/0 ( G47953 ), Catgut chromat USP 3/0, ac bold rotund 15:20mm L-75cm, Bucată</t>
  </si>
  <si>
    <t>Catgut chromat USP 4/0 ( G47954 ), Catgut chromat USP 4/0, ac bold rotund 15:20mm L-75cm, Bucată</t>
  </si>
  <si>
    <t>Catgut chromat USP 5/0 ( G47955 ), Catgut chromat USP 5/0, ac bold rotund 15:20mm L-75cm, Bucată</t>
  </si>
  <si>
    <t xml:space="preserve">Catgut necromat USP 1, fără ac Nr 4 ( G48033 ), Catgut necromat 150cm. N 4 metric steril. USP 1, fara ac,  Ambalat individual, Bucată </t>
  </si>
  <si>
    <t xml:space="preserve">Catgut necromat USP 2, fără ac Nr 5 (G48035), Catgut necromat 150cm. N 5 metric steril. USP 2, fara ac,  Ambalat individual, Bucată </t>
  </si>
  <si>
    <t>Catgut necromat USP 2, fără ac Nr 5 ( G47993 ), Catgut necromat 150cm. N 5 metric steril. USP 2, fara ac,  Ambalat individual, Bucată</t>
  </si>
  <si>
    <t>Catgut necromat USP 2, fără ac Nr 6 ( G47994 ), Catgut necromat 150 cm. N 6 metric steril, fara ac, Ambalat individual, Bucată</t>
  </si>
  <si>
    <t>Catgut necromat USP 3-0, fără ac Nr 7 ( G47988 ), Catgut necromat 150 cm. N 7 metric steril, Bucată</t>
  </si>
  <si>
    <t xml:space="preserve">Catgut necromat USP 1, cu ac 15:20mm N4 (G48032 ), Catgut necromat  L-75cm.  N4 metric steril. USP 1, ac bold rotund 15:20mm , 1/2 cerc rotund steril,  Bucată </t>
  </si>
  <si>
    <t xml:space="preserve">Catgut nechromat USP 2-0  cu ac 26 mm ( G48031), Catgut necromat  L-75cm.  N3 metric steril. USP 2-0, ac bold rotund 26mm, 1/2 cerc rotund steril,  Bucată </t>
  </si>
  <si>
    <t xml:space="preserve">Catgut nechromat USP 2  cu ac 36 mm N5 ( G48034), Catgut necromat  L-75cm.  N5 metric steril. USP 2, ac bold rotund 36mm, 1/2 cerc rotund steril,  Bucată </t>
  </si>
  <si>
    <t>Catgut plain USP 0, ac 30-35 mm ( G47989 ), Catgut plain steril. in ambalaj cu ac. EP. 3.5. ac 1/2 rotund. lungimea ac: 30-35 mm. Lungimea firului minim 75cm. USP 0 (EP3.5). Corespunderea grosimii acului cu grosimea firului de sutură., Bucată</t>
  </si>
  <si>
    <t>Catgut plain USP 0, ac 37 mm ( G47990 ), Surgical suture. Plain Catgut. absorbable suture.  USP0. Lungimea firului minim 75cm.  1/2 circle round bodied. 37mm. Corespunderea grosimii acului cu grosimea firului de sutură., Bucată</t>
  </si>
  <si>
    <t>Catgut Plain USP 0, fără ac ( G47995 ), Catgut Plain USP 0(EP 4) fara ac L 150cm, Bucată</t>
  </si>
  <si>
    <t>Catgut Plain USP 1, fără ac ( G47996 ), Catgut Plain USP 1 (EPS 5) fara ac L 150cm, Bucată</t>
  </si>
  <si>
    <t>Catgut plain USP 1-0, ac 40-45 mm ( G47991 ), Catgut plan cu ac: lungimea 1/2- min. 40 maxim 45 mm. EP-4. Lungimea firului minim 75cm. Steril. USP 1-0. Corespunderea grosimii acului cu grosimea firului de sutură., Bucată</t>
  </si>
  <si>
    <t>Catgut plain USP 2, ac 35-40 mm ( G47965 ), Catgut plain cu ac rotund. lungimea ac: min. 35 max 40 mm. Lungimea firului minim 75cm. steril. USP 2 (EP5). Corespunderea grosimii acului cu grosimea firului de sutură., Bucată</t>
  </si>
  <si>
    <t>Catgut plain USP 3-0, ac 30-35 mm ( G47992 ), Catgut plain. USP-3-0; Lungimea firului minim 75cm. ac 1/2 rotund  30-35 mm. Corespunderea grosimii acului cu grosimea firului de sutură., Bucată</t>
  </si>
  <si>
    <t>Catgut simple USP 1 (4 metric)  ( G47966 ), Catgut simple USP 1 (4 metric), ac 30 mm, Bucată</t>
  </si>
  <si>
    <t>Catgut simple USP 3 (7 metric)  ( G47967 ), Catgut simple USP 3 (7 metric)  ac 50 mm, Bucată</t>
  </si>
  <si>
    <t>Electrozi miocardiali pentru stimulare temporară USP 2-0. lungimea 60-70 cm  ( 001697 ), Electrozi miocardiali pentru stimulare temporară USP 2-0
Lungimea 60-70 cm
Cu 2 ace; 
Forma acului miocardial – 1/2 rotunda. 25-26mm; 
Forma acului penetrant - taios drept 85-90mm, Bucată</t>
  </si>
  <si>
    <t>Fire  atraumatice cardiovasculare cu 1 ac Poliamid sintetic USP 0  ( 001698 ), Fire  atraumatice cardiovasculare cu 1 ac 
Poliamid sintetic USP 0 ; 
Lungimea suturii(cm)-150 cu bucla; 
Lungimea acului(mm)-40 ±2%; Curbura acului-1/2; Forma acului-Taper; (Echivalent cu CT;W740). 
Corespunderea grosimii acului cu grosimea firului de sutură., Bucată</t>
  </si>
  <si>
    <t>Fire  atraumatice cardiovasculare cu 1 ac Poliamid sintetic USP 1  ( 001699 ), Fire  atraumatice cardiovasculare cu 1 ac 
Poliamid sintetic USP 1
Lungimea suturii(cm)-150.cu bucla; 
Lungimea acului(mm)-48; Curbura acului-1/2; Forma acului-Taper; (Echivalent cu CTX; W748). 
Corespunderea grosimii acului cu grosimea firului de sutură., Bucată</t>
  </si>
  <si>
    <t>Fire atraumatice cardiovasculară monofilament  cu  2 ace Poliofelin sintetic liniar si polipropilen şi polietilen pentru artere coronare USP 6-0.  ( 001714 ), Fire atraumatice cardiovasculară monofilament  cu  2 ace
Poliofelin sintetic liniar si polipropilen şi polietilen pentru artere coronare USP 6-0. 
Lungimea suturii  75 cm. 
Lungimea acului 10-13 mm. Curbura acului 3/8 taper point (echivalent C-1). 
Corespunderea grosimii acului cu grosimea firului de sutură., Bucată</t>
  </si>
  <si>
    <t>Fire atraumatice cardiovasculară monofilament  cu  2 ace Poliofelin sintetic liniar si polipropilen şi polietilen pentru artere coronare USP 8-0.  ( 001718 ), Fire atraumatice cardiovasculară monofilament  cu  2 ace
Poliofelin sintetic liniar si polipropilen şi polietilen pentru artere coronare USP 8-0.
Lungimea suturii  45 cm. 
Lungimea acului 8 mm. Curbura acului 3/8 acul tăietor curbat (echivalent CC). 
Corespunderea grosimii acului cu grosimea firului de sutură., Bucată</t>
  </si>
  <si>
    <t>Fire atraumatice cardiovasculară monofilament  cu  2 ace. Poliofelin sintetic liniar si polipropilen şi polietilen. USP 3-0 Lungimea acului (mm)	17  ( 001702 ), Fire atraumatice cardiovasculară monofilament  cu  2 ace.
Poliofelin sintetic liniar si polipropilen şi polietilen. USP 3-0. 
Lungimea suturii 90 cm
Lungimea acului 17 mm Curbura acului	1/2 Taper. 
Corespunderea grosimii acului cu grosimea firului de sutură., Bucată</t>
  </si>
  <si>
    <t>Fire atraumatice cardiovasculară monofilament  cu  2 ace. Poliofelin sintetic liniar si polipropilen şi polietilen. USP 4-0 Lungimea acului (mm)	17.  3/8  ( 001705 ), Fire atraumatice cardiovasculară monofilament  cu  2 ace.
Poliofelin sintetic liniar si polipropilen şi polietilen. USP 4-0.
Lungimea suturii 90 cm
Lungimea acului 17 mm, Curbura acului	3/8 Taper. 
Corespunderea grosimii acului cu grosimea firului de sutură., Bucată</t>
  </si>
  <si>
    <t>Fire atraumatice cardiovasculară monofilament  cu  2 ace. USP 2-0.  lungime ac 37 mm  ( 001701 ), Fire atraumatice cardiovasculară monofilament  cu  2 ace Poliofelin sintetic liniar si polipropilen şi polietilen. USP 2-0; 
Lungimea suturii 90 cm;
Lungimea acului 37 +/-1 mm; Curbura acului - 1/2 Taper; 
Corespunderea grosimii acului cu grosimea firului de sutură., Bucată</t>
  </si>
  <si>
    <t>Fire atraumatice cardiovasculară monofilament  cu  2 ace. USP 3-0.  lungime ac 22 mm  ( 001703 ), Fire atraumatice cardiovasculară monofilament  cu  2 ace Poliofelin sintetic liniar si polipropilen şi polietilen. USP 3-0; 
Lungimea suturii 90 cm
Lungimea acului (mm) – 22 ± 2%; Curbura acului – ½ Taper; 
Corespunderea grosimii acului cu grosimea firului de sutură., Bucată</t>
  </si>
  <si>
    <t>Fire atraumatice cardiovasculară monofilament  cu  2 ace. USP 3-0. lungime ac 25-26 mm  ( 001704 ), Fire atraumatice cardiovasculară monofilament  cu  2 ace Poliofelin sintetic liniar si polipropilen şi polietilen. USP 3-0; 
Lungimea suturii (cm) – 90;
Lungimea acului (mm) – 25-26 ; Curbura acului - 1/2 Taper; 
Corespunderea grosimii acului cu grosimea firului de sutură., Bucată</t>
  </si>
  <si>
    <t>Fire atraumatice cardiovasculară monofilament  cu  2 ace. USP 4-0.  lungime ac 17 mm  ( 001706 ), Fire atraumatice cardiovasculară monofilament  cu  2 ace Poliofelin sintetic liniar si polipropilen şi polietilen. USP 4-0; 
Lungimea suturii (cm) – 90; 
Lungimea acului (mm) – 17 ± 2%; Curbura acului – ½ Taper; 
Corespunderea grosimii acului cu grosimea firului de sutură., Bucată</t>
  </si>
  <si>
    <t>Fire atraumatice cardiovasculară monofilament  cu  2 ace. USP 4-0.  lungime ac 22 mm  ( 001708 ), Fire atraumatice cardiovasculară monofilament  cu  2 ace Poliofelin sintetic liniar si polipropilen şi polietilen.  USP 4-0; 
Lungimea suturii (cm) – 90; 
Lungimea acului (mm) – 22 ± 2%; Curbura acului – ½ Taper; 
Corespunderea grosimii acului cu grosimea firului de sutură., Bucată</t>
  </si>
  <si>
    <t>Fire atraumatice cardiovasculară monofilament  cu  2 ace. USP 4-0.  lungime ac 26 mm  ( 001709 ), Fire atraumatice cardiovasculară monofilament  cu  2 ace Poliofelin sintetic liniar si polipropilen şi polietilen. USP 4-0; 
Lungimea suturii (cm) – 90; 
Lungimea acului (mm) – 26 ± 2%; Curbura acului – ½ Taper; 
Corespunderea grosimii acului cu grosimea firului de sutură., Bucată</t>
  </si>
  <si>
    <t>Fire atraumatice cardiovasculară monofilament  cu  2 ace. USP 5-0.  lungime ac 10 mm ( G47972 ), Fire atraumatice cardiovasculară monofilament  cu  2 ace Poliofelin sintetic liniar si polipropilen şi polietilen. USP 5-0; 
Lungimea suturii (cm) – 75; 
Lungimea acului (mm) – 10 Curbura acului – 1/2Taper; 
Corespunderea grosimii acului cu grosimea firului de sutură., Bucată</t>
  </si>
  <si>
    <t>Fire atraumatice cardiovasculară monofilament  cu  2 ace. USP 5-0.  lungime ac 13 mm  ( 001710 ), Fire atraumatice cardiovasculară monofilament  cu  2 ace Poliofelin sintetic liniar si polipropilen şi polietilen. USP 5-0; 
Lungimea suturii (cm) – 75; 
Lungimea acului (mm) – 13 ± 2%; Curbura acului – 1/2Taper; 
Corespunderea grosimii acului cu grosimea firului de sutură., Bucată</t>
  </si>
  <si>
    <t>Fire atraumatice cardiovasculară monofilament  cu  2 ace. USP 5-0.  lungime ac 17 mm  ( 001711 ), Fire atraumatice cardiovasculară monofilament  cu  2 ace Poliofelin sintetic liniar si polipropilen şi polietilen. USP 5-0; 
Lungimea suturii (cm.) – 90 ;
Lungimea acului (mm.) – 17 ± 2%; Curbura acului – 1/2Taper;
Corespunderea grosimii acului cu grosimea firului de sutură., Bucată</t>
  </si>
  <si>
    <t>Fire atraumatice cardiovasculară monofilament  cu  2 ace. USP 6-0.  lungime ac 10 mm  ( 001713 ), Fire atraumatice cardiovasculară monofilament  cu  2 ace Poliofelin sintetic liniar si polipropilen şi polietilen pentru artere coronare. USP 6-0; 
Lungimea suturii (cm) – 60; 
Lungimea acului (mm) – 10 ± 2%; Curbura acului -  1/2 taper.
Corespunderea grosimii acului cu grosimea firului de sutură., Bucată</t>
  </si>
  <si>
    <t>Fire atraumatice cardiovasculară monofilament  cu  2 ace. USP 6-0.  lungime ac 13 mm  ( 001715 ), Fire atraumatice cardiovasculară monofilament  cu  2 ace Poliofelin sintetic liniar si polipropilen şi polietilen pentru artere coronare. USP 6-0;
Lungimea suturii (cm) – 75; 
Lungimea acului (mm) – 13 ± 2%; Curbura acului -  1/2 taper; 
Corespunderea grosimii acului cu grosimea firului de sutură., Bucată</t>
  </si>
  <si>
    <t>Fire atraumatice cardiovasculară monofilament  cu  2 ace. USP 6-0.  lungime ac 9 mm  ( 001712 ), Fire atraumatice cardiovasculară monofilament  cu  2 ace Poliofelin sintetic liniar si polipropilen şi polietilen pentru artere coronare. USP 6-0; 
Lungimea suturii (cm) – 60; 
Lungimea acului (mm) – 9 ± 2%; Curbura acului - 3/8 taper; 
Corespunderea grosimii acului cu grosimea firului de sutură., Bucată</t>
  </si>
  <si>
    <t>Fire atraumatice cardiovasculară monofilament  cu  2 ace. USP 7-0.  lungime ac 10-11 mm  ( 001717 ), Fire atraumatice cardiovasculară monofilament  cu  2 ace Poliofelin sintetic liniar si polipropilen şi polietilen pentru artere coronare. USP 7-0; 
Lungimea suturii (cm) – 75; 
Lungimea acului (mm) –10-11; Curbura acului - (C-1) 3/8 taper point; 
Corespunderea grosimii acului cu grosimea firului de sutură., Bucată</t>
  </si>
  <si>
    <t>Fire atraumatice cardiovasculară monofilament  cu  2 ace. USP 7-0.  lungime ac 8-9 mm  ( 001716 ), Fire atraumatice cardiovasculară monofilament  cu  2 ace Poliofelin sintetic liniar si polipropilen şi polietilen pentru artere coronare. USP 7-0;  
Lungimea suturii (cm) – 60; 
Lungimea acului (mm) –  8 -9; Curbura acului – 3/8 taper; 
Corespunderea grosimii acului cu grosimea firului de sutură., Bucată</t>
  </si>
  <si>
    <t>Fire atraumatice cardiovasculară monofilament  cu  2 ace. USP 8-0.  lungime ac 8 mm  ( 001719 ), Fire atraumatice cardiovasculară monofilament  cu  2 ace Poliofelin sintetic liniar si polipropilen şi polietilen pentru artere coronare. USP8-0; 
Lungimea suturii (cm) – 60-75; 
Lungimea acului (mm) – 8 ± 2%; Curbura acului - 3/8 taper. 
Corespunderea grosimii acului cu grosimea firului de sutură., Bucată</t>
  </si>
  <si>
    <t>Fire atraumatice cardiovasculară monofilament  cu  un ac. Poliofelin sintetic liniar si polipropilen şi polietilen. USP 0. Lungimea acului (mm)	37. 1/2   ( G47973 ), Fire atraumatice cardiovasculară monofilament  cu  un ac Poliofelin sintetic liniar si polipropilen şi polietilen. USP 0; Lungimea suturii  (cm.) – 75; Lungimea acului (mm.) – 37± 2%; Curbura acului – 1/2; Forma acului – Taper;, Bucată</t>
  </si>
  <si>
    <t>Fire atraumatice cardiovasculară monofilament  cu  un ac. Poliofelin sintetic liniar si polipropilen şi polietilen. USP 3-0. Lungimea acului (mm)	17. 1/2  ( 001720 ), Fire atraumatice cardiovasculară monofilament  cu  un ac
Poliofelin sintetic liniar si polipropilen şi polietilen USP 3-0. 
Lungimea firului minim 75cm. 
Lungimea acului (mm)	17. Curbura acului	1/2. Forma acului Taper. 
Corespunderea grosimii acului cu grosimea firului de sutură., Bucată</t>
  </si>
  <si>
    <t>Fire atraumatice cardiovasculară monofilament  cu  un ac. Poliofelin sintetic liniar si polipropilen şi polietilen. USP 5-0. Lungimea acului (mm)	17. 1/2   ( G47974 ), Fire atraumatice cardiovasculară monofilament  cu  un ac Poliofelin sintetic liniar si polipropilen şi polietilen. USP 5/0; Lungimea suturii  (cm.) – 75; Lungimea acului (mm.) – 17± 2%; Curbura acului – 1/2; Forma acului – Taper;, Bucată</t>
  </si>
  <si>
    <t>Fire atraumatice cardiovasculară monofilament  cu  un ac. USP 3-0. Lungimea acului 26 mm.  ( 001721 ), Fire atraumatice cardiovasculară monofilament  cu  un ac Poliofelin sintetic liniar si polipropilen şi polietilen . USP 3-0; 
Lungimea suturii (cm.) – minim 75;
Lungimea acului (mm.) – 26± 2%; Curbura acului – 1/2; Forma acului – Taper; 
Corespunderea grosimii acului cu grosimea firului de sutură., Bucată</t>
  </si>
  <si>
    <t>Fire atraumatice cardiovasculară monofilament  cu  un ac. USP 4-0. Lungimea acului 17 mm.  ( 001722 ), Fire atraumatice cardiovasculară monofilament  cu  un ac Poliofelin sintetic liniar si polipropilen şi polietilen. USP 4-0; 
Lungimea suturii (cm.) – minim 75; 
Lungimea acului (mm.) – 17± 2%; Curbura acului – 1/2; Forma acului – Taper; 
Corespunderea grosimii acului cu grosimea firului de sutură., Bucată</t>
  </si>
  <si>
    <t>Fire atraumatice cardiovasculară monofilament  cu  un ac. USP 5-0. Lungimea acului 13 mm.  ( 001723 ), Fire atraumatice cardiovasculară monofilament  cu  un ac Poliofelin sintetic liniar si polipropilen şi polietilen. USP 5-0; 
Lungimea suturii (cm.) – minim 75; 
Lungimea acului (mm.) – 13± 2%; Curbura acului – 3/8; Forma acului – Taper; 
Corespunderea grosimii acului cu grosimea firului de sutură., Bucată</t>
  </si>
  <si>
    <t>Fire atraumatice cardiovasculară monofilament  cu  un ac. USP 6-0. Lungimea acului 13 mm.  ( 001724 ), Fire atraumatice cardiovasculară monofilament  cu  un ac Poliofelin sintetic liniar si polipropilen şi polietilen. USP 6-0; 
Lungimea suturii (cm.) – minim 75; 
Lungimea acului (mm.) – 13± 2%; Curbura acului – 3/8; Forma acului – Taper; 
Corespunderea grosimii acului cu grosimea firului de sutură., Bucată</t>
  </si>
  <si>
    <t>Fire atraumatice cardiovasculară monofilament  cu 2 ace. USP 0. lungimea acului 35 mm ( G47975 ), Fire atraumatice cardiovasculară monofilament  cu 2 ace Poliofelin sintetic liniar si polipropilen. USP  0; Lungimea suturii (cm) – 90; Lungimea acelor (mm) – 35± 2%; Curbura acului - 1/2 Taper Point 
, Bucată</t>
  </si>
  <si>
    <t>Fire atraumatice cardiovasculară monofilament  cu 2 ace. USP 2-0. lungimea acului 26 mm  ( 001700 ), Fire atraumatice cardiovasculară monofilament  cu 2 ace Poliofelin sintetic liniar si polipropilen. USP 2-0;
Lungimea suturii (cm) – minim 90;
Lungimea acelor (mm) – 26± 2%; Curbura acului - 1/2 Taper Point. 
Corespunderea grosimii acului cu grosimea firului de sutură., Bucată</t>
  </si>
  <si>
    <t>Fire metalice pentru stern Metric EP 7  ( 001725 ), Fire metalice pentru stern.  Metric EP 7. USP 5. 
Lungimea fir 40-45 cm; 
Lungimea ac 40-50 mm; Curbura ac 1/2; Vârf ac  Tapercut. 
Material: Monofilament 316 L oțel inoxidabil, conform standardului minim pentru implanturi din aliaje metalice ASTM F138, ISO 5832-1. Sudare cu laser. 
Corespunderea grosimii acului cu grosimea firului de sutură., Bucată</t>
  </si>
  <si>
    <t>Fire metalice pentru stern. USP 6 Metric EP 8  ( 001726 ), Fire metalice pentru stern USP 6 Metric EP 8; 
Lungimea suturii (cm) – 45;
Lungimea acului (mm) – 48-50 Curbura acului – 1/2 Tapercut; 
Corespunderea grosimii acului cu grosimea firului de sutură., Bucată</t>
  </si>
  <si>
    <t>Fire metalice pentru stern. USP 7 Metric EP 9  ( 001727 ), Fire metalice pentru stern, USP 7 Metric EP 9;
Lungimea suturii (cm) – 45; 
Lungimea acului (mm) – 48-50. Curbura acului – 1/2 Tapercut; 
Corespunderea grosimii acului cu grosimea firului de sutură., Bucată</t>
  </si>
  <si>
    <t>Lenta pentru turnichete  ( 001728 ), Lenta pentru turnichete. 
Lungimea- minim 70-75 cm; Latimea - 3mm., Bucată</t>
  </si>
  <si>
    <t>Mătase Naturală fara ac USP 0  ( 001729 ), Mătase Naturală USP  0  
Lungimea minimă 60cm. 
Fără ac .culoarea suturii- neagra ; 
Cantitatea in pachet 10-12 buc., Bucată</t>
  </si>
  <si>
    <t>Mătase Naturală fara ac USP 2-0  ( 001730 ), Matasa naturală USP 2-0 fără ac, 
Lungimea firului minim 75cm, cîte  10-12 suturi per ambalaj, steril., Bucată</t>
  </si>
  <si>
    <t>Mătase Naturală fara ac USP 3-0  ( 001731 ), Mătase Naturală fara ac USP 3-0
Lungimea minim 60cm.
Fără ac .culoarea suturii- neagra
Cantitatea in pachet 10-12 buc., Bucată</t>
  </si>
  <si>
    <t>Mătase Naturală USP 0 (3,5 metri), ac 26 mm ( G47997 ), Mătase Naturală USP 0 (3,5 metric) (echivalent Unisil); ac rotund 26 mm, lungimea firului minim 75 cm, Bucată</t>
  </si>
  <si>
    <t>Mătase Naturală USP 0 Lungimea acului (mm) - 25  ( 001732 ), Mătase Naturală USP 0
Lungimea suturii minim 75 cm; 
Lungimea acului (mm) 25 ±2%;  Curbura acului – ½ Taper cutting; 
Corespunderea grosimii acului cu grosimea firului de sutură., Bucată</t>
  </si>
  <si>
    <t>Mătase Naturală USP 0 Lungimea acului (mm) - 26  ( 001733 ), Mătase Naturală USP 0 
Lungimea minim 75cm 
1 ac- ½ taper point 26mm .
Corespunderea grosimii acului cu grosimea firului de sutură., Bucată</t>
  </si>
  <si>
    <t>Mătase Naturală USP 0 Lungimea acului (mm) - 30  ( 001734 ), Mătase Naturală USP 0
Lungimea firului minim 75cm
Lungimea acului (mm)30+/-1 mm
Curbura acului	3/8 cutting. 
Corespunderea grosimii acului cu grosimea firului de sutură., Bucată</t>
  </si>
  <si>
    <t>Mătase Naturală USP 0 Lungimea acului (mm) - 35  ( 001735 ), Mătase naturală USP 0 
Lungimea minim 75cm 
1 ac rotund 35mm  ½ +/-1 mm. 
Corespunderea grosimii acului cu grosimea firului de sutură, Bucată</t>
  </si>
  <si>
    <t>Mătase Naturală USP 1 (4 metri), ac 20 mm ( G47998 ), Mătase Naturală USP 1 (4 metric) (echivalent Unisil); ac rotund 20 mm, lungimea firului minim 75 cm, Bucată</t>
  </si>
  <si>
    <t>Mătase Naturală USP 1 Lungimea acului (mm) - 35  ( 001736 ), Mătase Naturală USP 1
Lungimea firului minim 75cm
Lungimea acului 35 mm, Curbura acului	½ taper Cutting. 
Corespunderea grosimii acului cu grosimea firului de sutură., Bucată</t>
  </si>
  <si>
    <t>Mătase Naturală USP 2 (5 metri), ac 40 mm ( G47999 ), Mătase Naturală USP 2 (5 metric) (echivalent Unisil); ac rotund 40 mm, lungimea firului minim 75 cm, Bucată</t>
  </si>
  <si>
    <t>Mătase Naturală USP 2-0 Lungimea acului (mm) - 22  ( 001737 ), Mătase naturală USP 2-0 
Lungimea minim 75cm
1 ac rotund  ½, 22mm. 
Corespunderea grosimii acului cu grosimea firului de sutură., Bucată</t>
  </si>
  <si>
    <t>Mătase Naturală USP 2-0 Lungimea acului (mm) - 25  ( 001738 ), Mătase Naturală USP 2-0
Lungimea suturii (cm) minim  75; 
Lungimea acului (mm) 25 ±2%;  Curbura acului – ½ Taper point; 
Corespunderea grosimii acului cu grosimea firului de sutură., Bucată</t>
  </si>
  <si>
    <t>Mătase Naturală USP 2-0 Lungimea acului (mm) - 30  ( 001739 ), Mătase naturală USP 2-0. 
Lungimea minim 75cm 
1 ac rotund 30mm+/-1 mm ½. 
Corespunderea grosimii acului cu grosimea firului de sutură, Bucată</t>
  </si>
  <si>
    <t>Mătase Naturală USP 2-0 Lungimea acului (mm) - 38-40  ( 001740 ), Mătase Naturală USP 2-0
Lungimea minim 75cm 
1 ac  3/8 tăietor 38-40 mm. 
Corespunderea grosimii acului cu grosimea firului de sutură, Bucată</t>
  </si>
  <si>
    <t>Mătase Naturală USP 2-0 Lungimea acului (mm) - 60  ( 001741 ), Mătase Naturală USP 2-0
Lungimea minim 75cm 
1 ac lungime 60mm,drept,taitor
Corespunderea grosimii acului cu grosimea firului de sutură., Bucată</t>
  </si>
  <si>
    <t>Mătase Naturală USP 2-0 Lungimea acului (mm)	, 25-26  ( 001742 ), Mătase Naturală USP 2-0
Lungimea firului minim 75cm, 
1 ac  1/2 taper cutting,  25-26mm.
Corespunderea grosimii acului cu grosimea firului de sutură., Bucată</t>
  </si>
  <si>
    <t>Mătase Naturală USP 2-0 Lungimea acului (mm)	, 35  ( 001743 ), Mătase Naturală USP 2-0
Lungimea firului minim 75cm
Lungimea acului (mm)	35, Curbura acului	 ½	 taper. 
Corespunderea grosimii acului cu grosimea firului de sutură., Bucată</t>
  </si>
  <si>
    <t>Mătase Naturală USP 3-0  Lungimea acului (mm) - 25-26  ( 001744 ), Mătase naturală USP 3-0;
Lungimea minim 75cm;
1 ac rotund ½. 25-26 mm; 
Corespunderea grosimii acului cu grosimea firului de sutură, Bucată</t>
  </si>
  <si>
    <t>Mătase Naturală USP 3-0 Lungimea acului (mm) - 26  ( 001746 ), Mătase Naturală USP 3-0; 
Lungimea suturii (cm) minim  45; 
Lungimea acului (mm) 26 ±2%;  Curbura acului – ½ cutting; 
Corespunderea grosimii acului cu grosimea firului de sutură., Bucată</t>
  </si>
  <si>
    <t>Mătase Naturală USP 3-0 Lungimea acului (mm) - 29-30, ac 3/8 tăietor  ( 001747 ), Mătase Naturală USP 3-0.
Lungimea suturii - minim 75cm. 
1 ac 3/8 tăietor 29-30 mm. 
Corespunderea grosimii acului cu grosimea firului de sutură, Bucată</t>
  </si>
  <si>
    <t>Mătase Naturală USP 3-0 Lungimea acului (mm) - 30, ac 1/2 tăios  ( 001748 ), Mătase naturală USP 3-0;
Lungimea suturii minim 75 cm. 
1 ac 1/2 tăios-30mm +/-1 mm.
Corespunderea grosimii acului cu grosimea firului de sutură, Bucată</t>
  </si>
  <si>
    <t>Mătase Naturală USP 3-0; Lungimea acului (mm) - 24-25  ( 001745 ), Mătase naturală USP 3-0; 
Lungimea suturii minim 75cm;
1 ac tăietor 3/8. 24-25 mm;
Corespunderea grosimii acului cu grosimea firului de sutură, Bucată</t>
  </si>
  <si>
    <t>Mătase Naturală USP 4-0 Lungimea acului (mm) - 13  ( 001749 ), Mătase Naturală USP 4-0 
Lungimea firului minim 45cm. 
1 ac. 13mm. ac rotund. curbura acului ½. 
Corespunderea grosimii acului cu grosimea firului de sutură., Bucată</t>
  </si>
  <si>
    <t>Mătase Naturală USP 4-0 2 ace - oftalmologie   ( G47977 ), Mătasa oftalmologică 4-0. Matasa neagra împletita: lungimea suturii 45 cm. 2 ace (posibil de folosit fiecare ac in parte). spatulă.  lungimea 13 ± 2% mm; diametru 0.38 mm ± 2%. curbura 3/8 . steril. Corespunderea grosimii acului cu grosimea firului de sutură., Bucată</t>
  </si>
  <si>
    <t>Mătase Naturală USP 5-0 2 ace - oftalmologie  ( 001750 ), Mătase Naturală USP 5-0
Lungimea suturii 50 cm. 
2 ace (posibil de folosit fiecare ac in parte). spatulă.  lungimea 11 mm, curbura 3/8 
Corespunderea grosimii acului cu grosimea firului de sutură., Bucată</t>
  </si>
  <si>
    <t>Mătase Naturală USP 6-0 2 ace - oftalmologie  ( 001751 ), Mătase Naturală USP 6-0
Lungimea suturii 45 cm. 
2 ace (posibil de folosit fiecare ac in parte). spatulă.  lungimea 6.5 ±2% mm. curbura 3/8 . 
Corespunderea grosimii acului cu grosimea firului de sutură., Bucată</t>
  </si>
  <si>
    <t>Mătase Naturală USP 7-0 2 ace - oftalmologie  ( 001752 ), Mătase Naturală USP 7-0
Lungimea suturii 45 cm. 
2 ace (posibil de folosit fiecare ac in parte). spatulă.  lungimea 6.5 mm ±2%; curbura 3/8 . 
Corespunderea grosimii acului cu grosimea firului de sutură., Bucată</t>
  </si>
  <si>
    <t>Mătase Naturală USP 8-0 2 ace - oftalmologie  ( 001753 ), Mătase Naturală USP 8-0
Lungimea suturii 45 cm. 
2 ace. spatulă.  lungimea 6.5 ±2%; curbura 3/8. 
Corespunderea grosimii acului cu grosimea firului de sutură., Bucată</t>
  </si>
  <si>
    <t>Nylon USP 10/0, ac 6 mm  ( 001762 ), NYLON USP 10-0, Sutura armata 
Lungimea suturii 15cm ± 0,5 cm
1 ac, ac curbat lungimea 6 mm ± 0,1 mm, 3/8, tip spatulat rotunjit, swage laser.
Corespunderea grosimii acului cu grosimea firului de sutură., Bucată</t>
  </si>
  <si>
    <t>NYLON USP 10-0- 2 ace, oftalmologie  ( 001761 ), NYLON USP 10-0, Sutura armata 
Lungimea suturii 30 cm ± 1cm
doua ace, ac curbat lungimea 6 mm ± 0,1 mm, 3/8, tip spatulat rotunjit, swage laser.
Corespunderea grosimii acului cu grosimea firului de sutură., Bucată</t>
  </si>
  <si>
    <t>NYLON USP 2-0, ac rotund 26 mm  ( 001754 ), NYLON USP 2-0
Lungimea firului minim 75cm.
1 ac rotund 26 mm 1/2.  
Corespunderea grosimii acului cu grosimea firului de sutură., Bucată</t>
  </si>
  <si>
    <t>NYLON USP 2-0, ac taietor 26 mm  ( 001755 ), NYLON USP 2-0 
Lungimea firului minim 45cm.
1 ac taietor 26 mm 3/8  
Corespunderea grosimii acului cu grosimea firului de sutură., Bucată</t>
  </si>
  <si>
    <t>NYLON USP 3-0, ac rotund. 16 mm  ( 001756 ), NYLON USP 3-0
Lungimea firului minim 75cm.
1 ac rotund, lungime 16 mm .1/2 .  
Corespunderea grosimii acului cu grosimea firului de sutură., Bucată</t>
  </si>
  <si>
    <t>NYLON USP 4-0, ac rotund. 15 mm  ( 001758 ), NYLON USP 4-0.
Lungimea firului minim 45cm. 
1 ac rotund. 15 mm. 3/8. 
Corespunderea grosimii acului cu grosimea firului de sutură., Bucată</t>
  </si>
  <si>
    <t>NYLON USP 4-0; - 2 ace  ( 001757 ), NYLON USP 4-0
Lungimea firului minim 45cm.
2 ace rotund. lungimea 8-9 mm. curbura 5/8. 
Corespunderea grosimii acului cu grosimea firului de sutură, Bucată</t>
  </si>
  <si>
    <t>NYLON USP 5-0, ac tăietor. 15 mm  ( 001759 ), NYLON USP 5-0
Lungimea firului minim 45cm.
1 ac taitor. 15 mm. 3/8.  
Corespunderea grosimii acului cu grosimea firului de sutură., Bucată</t>
  </si>
  <si>
    <t>Nylon USP 9-0, 2 ace ( G47978 ), Nailon oftalmic monofil. 9-0, 0,2mm x30 cm (2 ace 3/8 , tip spatula, d=0,20±2% mm, L=6,5±2% mm), steril.Corespunderea grosimii acului cu grosimea firului de sutură. , Bucată</t>
  </si>
  <si>
    <t>NYLON USP 9-0, 2 ace, oftalmologie  ( 001760 ), NYLON USP 9-0
Lungimea firului minim 30 cm 
2 ace 3/8 , tip spatula, L=6,55±2% mm
Corespunderea grosimii acului cu grosimea firului de sutură., Bucată</t>
  </si>
  <si>
    <t>Petice de teflon p/u suturi Forma-Oval.  ( 001763 ), Petice de teflon p/u suturi  Marimea 6-7x3x1-2mm. Forma- Oval, Bucată</t>
  </si>
  <si>
    <t>Petice de teflon p/u suturi Forma-Patrat.  ( 001764 ), Petice de teflon p/u suturi Marimea - 2-3x3x1-2mm, Forma-Patrat., Bucată</t>
  </si>
  <si>
    <t>POLIDIOXANONA USP 1, ac 17 mm  ( 001765 ), POLIDIOXANONA USP 1
Lungimea firului minim 90cm 
1 ac ½rotund  17mm ± 2%. 
Corespunderea grosimii acului cu grosimea firului de sutura, Bucată</t>
  </si>
  <si>
    <t>POLIDIOXANONA USP 1, ac 30 mm  ( 001766 ), POLIDIOXANONA USP 1
Lungimea firului minim 75cm. 
1 ac 30 mm. 1/2 cerc. Rotund. 
Corespunderea grosimii acului cu grosimea firului de sutură., Bucată</t>
  </si>
  <si>
    <t>POLIDIOXANONA USP 2-0, ac 17 mm  ( 001767 ), POLIDIOXANONA USP 2-0
Lungimea firului minim 90cm 
1 ac ½rotund  17mm ± 2%. 
Corespunderea grosimii acului cu grosimea firului de sutura, Bucată</t>
  </si>
  <si>
    <t>POLIDIOXANONA USP 2-0, ac 30 mm  ( 001768 ), POLIDIOXANONA USP 2-0
Lungimea firului minim 75cm. 
1 ac. 1/2 30mm +/-1 mm. Rotund.  
Corespunderea grosimii acului cu grosimea firului de sutură., Bucată</t>
  </si>
  <si>
    <t>POLIDIOXANONA USP 3, ac 20 mm  ( 001769 ), POLIDIOXANONA USP 3
Lungimea firului minim 75cm.
1 ac 20 mm. 1/2 cerc. Rotund. 
Corespunderea grosimii acului cu grosimea firului de sutură., Bucată</t>
  </si>
  <si>
    <t>POLIDIOXANONA USP 3-0, ac 25 mm  ( 001770 ), POLIDIOXANONA USP 3-0; 
Lungimea suturii (cm) – 60-75; 
Lungimea acului (mm) – 25± 2%; Curbura acului - 3/8 cutting;
să-şi menţină proprietăţile de 75-80% la 14 zile şi 40-50% la 21 de zile. 
Corespunderea grosimii acului cu grosimea firului de sutură., Bucată</t>
  </si>
  <si>
    <t>POLIDIOXANONA USP 3-0, ac 26 mm  ( 001771 ), POLIDIOXANONA USP 3-0
Lungimea firului minim  90 cm 
1 ac ½rotund  26mm ±2%. 
Corespunderea grosimii acului cu grosimea firului de sutură, Bucată</t>
  </si>
  <si>
    <t>POLIDIOXANONA USP 3-0, ac 30 mm  ( 001772 ), POLIDIOXANONA USP 3-0
Lungimea firului minim 75cm. 
1 ac. 1/2 30mm +/-1mm; 
Corespunderea grosimii acului cu grosimea firului de sutură., Bucată</t>
  </si>
  <si>
    <t>POLIDIOXANONA USP 4-0 - 2 ace  ( 001773 ), POLIDIOXANONA USP 4-0
Lungimea minim 90 cm. 
2 ace rotunde 20 mm. 1/2 din cerc.
Corespunderea grosimii acului cu grosimea firului de sutură., Bucată</t>
  </si>
  <si>
    <t>POLIDIOXANONA USP 4-0, ac 15 mm  ( 001774 ), POLIDIOXANONA USP 4-0
Lungimea firului minim 75cm. 
Lungimea acului -15mm. curbura acului -3\8 reverse cutting. 
Corespunderea grosimii acului cu grosimea firului de sutură., Bucată</t>
  </si>
  <si>
    <t>POLIDIOXANONA USP 4-0, ac 17 mm  ( 001775 ), POLIDIOXANONA USP 4-0
Lungimea firului minim 90 cm 
1 ac ½rotund  17mm ± 2%. 
Corespunderea grosimii acului cu grosimea firului de sutură, Bucată</t>
  </si>
  <si>
    <t>Polidioxanona USP 4-0, ac 17 mm,  echivalent cu tip V-LOC-90 ( G47979 ), Sutură absorbabila PDO .tip V-LOC-90. USP 4-0; Lungimea suturii (cm) 25± 2%;; Lungimea acului (mm) 17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 , Bucată</t>
  </si>
  <si>
    <t>POLIDIOXANONA USP 4-0, ac 24 mm  ( 001776 ), POLIDIOXANONA USP 4-0
Lungimea firului minim 75cm. 
Lungimea acului -24mm. curbura acului -3\8 reverse cutting. 
Corespunderea grosimii acului cu grosimea firului de sutură., Bucată</t>
  </si>
  <si>
    <t>POLIDIOXANONA USP 5-0, ac 13 mm  ( 001777 ), POLIDIOXANONA USP 5-0
Lungimea firului minim 70cm 
1 ac ½ rotund 13mm ±2%. 
Corespunderea grosimii acului cu grosimea firului de sutura, Bucată</t>
  </si>
  <si>
    <t>POLIDIOXANONA USP 5-0, ac 17 mm  ( 001778 ), POLIDIOXANONA USP 5-0
Lungimea firului minim 75cm 
Lungimea acului (mm) -17 . curbura acului -3\8 cuting. 
Corespunderea grosimii acului cu grosimea firului de sutură., Bucată</t>
  </si>
  <si>
    <t>POLIDIOXANONA USP 6-0, ac 13 mm  ( 001779 ), POLIDIOXANONA USP 6-0
Lungimea firului minim  70cm 
1 ac ½rotund 13mm ±2%. 
Corespunderea grosimii acului cu grosimea firului de sutură, Bucată</t>
  </si>
  <si>
    <t>Poliester USP 0, ac 26 mm  ( 001782 ), Poliester USP 0,
Lungimea firului minim 75cm.
ac 26 mm 1/2 cerc, vârf tăietor invers- reserve cutting
Corespunderea grosimii acului cu grosimea firului de sutură., Bucată</t>
  </si>
  <si>
    <t>Poliester USP 1 (4 metric) ( G48000 ), Politer 1 (4 metric); ac rotund 26 mm, lungimea firului minim 90 cm, Bucată</t>
  </si>
  <si>
    <t>Poliester USP 1, ac 26 mm  ( 001783 ), Poliester USP 1,
Lungimea firului minim 75cm.
1 ac 26 mm 1/2 cerc, vârf conic întărit- heavy taper point
Corespunderea grosimii acului cu grosimea firului de sutură., Bucată</t>
  </si>
  <si>
    <t>Poliester USP 1, ac 30 mm  ( G48030 ), Poliester USP 1,
Lungimea firului minim 75cm.
1 ac 30 mm 1/2 cerc, vârf conic întărit- heavy taper point
Corespunderea grosimii acului cu grosimea firului de sutură., Bucată</t>
  </si>
  <si>
    <t>Poliester USP 1, bobină  ( 001780 ), Poliester USP 1,
Lungimea 20 m, alb împletit, bobină, Bucată</t>
  </si>
  <si>
    <t>Poliester USP 2, ac 36 mm 1/2 cerc  ( 001784 ), Poliester USP 2,
Lungimea firului minim 75cm.
1 ac 36 mm 1/2 cerc, vârf tăiere inversă - Reverse cutting
Corespunderea grosimii acului cu grosimea firului de sutură., Bucată</t>
  </si>
  <si>
    <t>Poliester USP 2, bobină  ( 001781 ), Poliester USP 2,
Lungimea 20 m, alb împletit, bobină, Bucată</t>
  </si>
  <si>
    <t>Poliester USP 3-0, ac 22-25 mm  ( 001785 ), Poliester USP 3-0
Lungimea firului minim 75cm.
1 ac rotund   22-25 mm. 1/2 din cerc.
Corespunderea grosimii acului cu grosimea firului de sutură., Bucată</t>
  </si>
  <si>
    <t>Poliester USP 3-0, bobină  ( 001786 ), Poliester USP 3-0,
Lungimea 20 m, alb împletit, bobină, Bucată</t>
  </si>
  <si>
    <t>Poliester USP 4-0, ac 15 mm  ( 001787 ), Poliester USP 4-0
Lungimea firului minim 45cm. 
1 ac taietor .15mm. 3/8. 
Corespunderea grosimii acului cu grosimea firului de sutură., Bucată</t>
  </si>
  <si>
    <t>Poliester USP 4-0, ac 16 mm  ( 001788 ), Poliester USP 4-0
Lungimea firului minim 90cm.
1 ac rotund .16 mm. 1/2.  
Corespunderea grosimii acului cu grosimea firului de sutură., Bucată</t>
  </si>
  <si>
    <t>Poliester USP 5-0, ac 17 mm  ( 001790 ), Poliester USP 5-0
Lungimea firului minim 75cm.
1 ac rotund. 17 mm. 1/2 
Corespunderea grosimii acului cu grosimea firului de sutură., Bucată</t>
  </si>
  <si>
    <t>Poliester USP 5-0, ac 8 mm ( G47980 ), Sutura chir. oftalm. Poliester (grosime 5-0, impletit, alb, dublu armat, L=45 mm, ac 1/4, spatulat, d=0,35±2%mm, L=8 ,0±2%),   steril. Corespunderea grosimii acului cu grosimea firului de sutură., Bucată</t>
  </si>
  <si>
    <t>POLIGLACTIN 910 USP 0, ac 36 mm  ( 001791 ), POLIGLACTIN 910 USP 0
Lungimea firului minim 75cm. 
1 ac 1/2rotund 36mm. 
Corespunderea grosimii acului cu grosimea firului de sutură., Bucată</t>
  </si>
  <si>
    <t>POLIGLACTIN 910 USP 0, ac 45 mm  ( 001792 ), POLIGLACTIN 910 USP 0
Să-şi menţină proprităţile de 80% la 14 zile şi 30% la 21 de zile. Rezistența initiala a nodului nu mai putin de 140% a standardelor
Lungimea firului minim 75cm
Lungimea acului (mm) 45 +/-1 mm, Curbura acului 1/2 Taper
	Corespunderea grosimii acului cu grosimea firului de sutură., Bucată</t>
  </si>
  <si>
    <t>POLIGLACTIN 910 USP 1, ac 36 mm  ( 001793 ), POLIGLACTIN 910 USP 1
Lungimea firului minim 75cm.
1 ac 1/2rotund 36mm. 
Corespunderea grosimii acului cu grosimea firului de sutură., Bucată</t>
  </si>
  <si>
    <t>POLIGLACTIN 910 USP 2-0, ac 36 mm  ( 001794 ), POLIGLACTIN 910 USP 2-0
Lungimea firului minim  90 cm.  
1/2 ac rotund 36 mm +/-1 mm. 
Corespunderea grosimii acului cu grosimea firului de sutură, Bucată</t>
  </si>
  <si>
    <t>POLIGLACTIN 910 USP 2-0, ac 36-37 mm  ( 001795 ), POLIGLACTIN 910 USP 2-0
Lungimea firului minim 75cm
Lungimea acului (mm) – 37-36; Curbura acului – ½ Taper; 
Corespunderea grosimii acului cu grosimea firului de sutură., Bucată</t>
  </si>
  <si>
    <t>POLIGLACTIN 910 USP 3-0, ac 22 mm  ( 001796 ), POLIGLACTIN 910 USP 3-0
Lungimea firului minim  70 cm.  
1/2 ac rotund 22 mm ±2%. 
Corespunderea grosimii acului cu grosimea firului de sutură, Bucată</t>
  </si>
  <si>
    <t>POLIGLACTIN 910 USP 3-0, ac 26 mm  ( 001797 ), POLIGLACTIN 910 USP 3-0
Lungimea firului 70 cm. 
2 ace 5/8 . rotunde. lungimea acului 26 mm. 
Corespunderea grosimii acului cu grosimea firului de sutură., Bucată</t>
  </si>
  <si>
    <t>POLIGLACTIN 910 USP 3-0, ac 37 mm  ( 001798 ), POLIGLACTIN 910 USP 3-0
Lungimea firului minim 75cm ; 
Lungimea acului (mm) – 37 ± 2%; Curbura acului – ½ Tapercut; 
Corespunderea grosimii acului cu grosimea firului de sutură., Bucată</t>
  </si>
  <si>
    <t>Polipropilenă USP 0, ac 30-40 mm  ( 001799 ), Polipropilenă USP 0
Lungimea firului minim 75cm. 
1 ac 30-40 mm. 1/2 cerc. Rotund. 
Corespunderea grosimii acului cu grosimea firului de sutură., Bucată</t>
  </si>
  <si>
    <t>Polipropilenă USP 0-1, ac drept 40-50 mm ( G47956 ), Popipropilenă USP 0-1, lungimea firului minim 75 mm, 1 ac drept de 40-50 mm. Corespunderea grosimii acului cu grosimea firului de sutură, Bucată</t>
  </si>
  <si>
    <t>Polipropilenă USP 1, ac 30 mm  ( 001800 ), Polipropilenă USP 1
Lungimea firului minim 90cm. 
1 ac 1/2 rotund 30mm +/-1 mm. 
Corespunderea grosimii acului cu grosimea firului de sutură., Bucată</t>
  </si>
  <si>
    <t>Polipropilenă USP 1,metric 4, cu ac 1/2, lungimea acului 35-39 mm, ac taios lungimea atei 75 cm, Sutura atraumatica  ( G47981 ), Sutura atraumatica Polipropilen,USP 1,metric 4, cu ac 1/2, lungimea acului 35-39 mm, ac taios lungimea atei 75 cm, Bucată</t>
  </si>
  <si>
    <t>Polipropilenă USP 1,metric 4, cu ac 1/2, lungimea acului 35-39 mm, round bondied, lungimea atei 75 cm, Sutura atraumatica  ( G47982 ), Sutura atraumatica Polipropilen, USP 1,metric 4, cu ac 1/2, lungimea acului 35-39 mm, round bondied, lungimea atei 75 cm, Bucată</t>
  </si>
  <si>
    <t>Polipropilenă USP 10-0, 2 ace, oftalmologie  ( 001801 ), Polipropilenă USP 10-0,  
Lungimea firului albastru 30 cm
2 ace: unul drept si unul curb, ac spatulat, ac drept L=16,0 ±2% mm, ac  curbat - 4,5mm,  curbura 7/16, 
Corespunderea grosimii acului cu grosimea firului de sutură., Bucată</t>
  </si>
  <si>
    <t>Polipropilenă USP 10-0, 2 ace, oftalmologie  ( 001803 ), Polipropilenă USP 10-0
Lungimea firului albastru 20 cm,
2 ace drepte L= 16 mm±2% , 
Corespunderea grosimii acului cu grosimea firului de sutură., Bucată</t>
  </si>
  <si>
    <t>Polipropilenă USP 10-0, ac 15-16 mm  ( 001802 ), Polipropilenă USP 10-0,  
Lungimea firului albastru 20 cm
1 ac curbat 15- 16 mm spatulat rotunjit, swage laser, curbura 1/4, 
Corespunderea grosimii acului cu grosimea firului de sutură., Bucată</t>
  </si>
  <si>
    <t>Polipropilenă USP 2 ,metric 5,  ac 1/2, lungimea acului 40, round bondied, lungimea  atei 75 cm, Sutura atraumatica  ( G47983 ), Sutura atraumatica Polipropilen, USP 2,metric 5,  ac 1/2, lungimea acului 40, round bondied, lungimea  atei 75 cm, Bucată</t>
  </si>
  <si>
    <t>Polipropilenă USP 2, metric 5, cu ac 1/2, lungimea acului 35-39 mm, ac taios, lungimea  atei 75 cm, Sutura atraumatica  ( G47984 ), Sutura atraumatica Polipropilen, USP 2, metric 5, cu ac 1/2, lungimea acului 35-39 mm, ac taios, lungimea  atei 75 cm, Bucată</t>
  </si>
  <si>
    <t>Polipropilenă USP 2, metric 5,cu ac 1/2, lungimea acului 35-39 mm, round bondied, lungimea  atei 75 cm, Sutura atraumatica  ( G47985 ), Sutura atraumatica Polipropilen, USP 2, metric 5,cu ac 1/2, lungimea acului 35-39 mm, round bondied, lungimea  atei 75 cm, Bucată</t>
  </si>
  <si>
    <t>Polipropilenă USP 2,metric 5,  ac 1/2, lungimea acului 48, round bondied, lungimea  atei 75 cm ( G47986 ), Sutura atraumatica Polipropilen, USP 2,metric 5,  ac 1/2, lungimea acului 48, round bondied, lungimea  atei 75 cm, Bucată</t>
  </si>
  <si>
    <t>Polipropilenă USP 2,metric 5, cu ac 1/2, lungimea acului 40 mm, ac taios, lungimea  atei 75 cm, Sutura atraumatica  ( G47987 ), Sutura atraumatica Polipropilen, USP 2,metric 5, cu ac 1/2, lungimea acului 40 mm, ac taios, lungimea  atei 75 cm, Bucată</t>
  </si>
  <si>
    <t>Polipropilenă USP 2-0, 2 ace  ( 001804 ), Polipropilenă USP 2-0
Lungimea firului 90cm 
2 ace  ½rotund 20mm ±2%.
Corespunderea grosimii acului cu grosimea firului de sutură, Bucată</t>
  </si>
  <si>
    <t>Polipropilenă USP 2-0, 2 ace  ( 001805 ), Polipropilenă USP 2-0
Lungimea firului 90cm. 
2 ace  ½rotund 26 mm ±2%. 
Corespunderea grosimii acului cu grosimea firului de sutură, Bucată</t>
  </si>
  <si>
    <t>Polipropilenă USP 2-0, ac 20-22 mm  ( 001806 ), Polipropilenă USP 2-0
Lungimea firului minim 75cm. 
1 ac tăitor 20-22mm. 1/2 cerc. 
Corespunderea grosimii acului cu grosimea firului de sutură, Bucată</t>
  </si>
  <si>
    <t>Polipropilenă USP 2-0, ac 30 mm  ( 001807 ), Polipropilenă USP 2-0
Lungimea firului minim 75cm. 
1 ac 30 mm. 3/8 cerc. Rotund. 
Corespunderea grosimii acului cu grosimea firului de sutură., Bucată</t>
  </si>
  <si>
    <t>Polipropilenă USP 2-0, ac 30 mm  ( 001808 ), Polipropilenă USP 2-0
Lungimea firului minim 90cm.
1 ac rotund  30mm. 1/2 din cerc. 
Corespunderea grosimii acului cu grosimea firului de sutură., Bucată</t>
  </si>
  <si>
    <t>Polipropilenă USP 3-0, 2 ace  ( 001809 ), Polipropilenă USP 3-0
Lungimea firului 90 cm 
2 ace  ½rotund  26mm ±2%. 
Corespunderea grosimii acului cu grosimea firului de sutură, Bucată</t>
  </si>
  <si>
    <t>Polipropilenă USP 3-0, ac 22 mm  ( 001810 ), Polipropilenă USP 3-0
Lungimea firului minim 75 cm.  
1/2 ac rotund 22 mm ± 2%. 
Corespunderea grosimii acului cu grosimea firului de sutură, Bucată</t>
  </si>
  <si>
    <t>Polipropilenă USP 3-0, ac 30 mm  ( 001811 ), Polipropilenă USP 3-0
Lungimea firului minim 75cm. 
1 ac 30 mm. 3/8 cerc. Rotund. 
Corespunderea grosimii acului cu grosimea firului de sutură., Bucată</t>
  </si>
  <si>
    <t>Polipropilenă USP 4-0, 2 ace  ( 001812 ), Polipropilen USP 4-0
Lungimea firului 90 cm 
2 ace  ½rotund  17mm ±2%. 
Corespunderea grosimii acului cu grosimea firului de sutură, Bucată</t>
  </si>
  <si>
    <t>Polipropilenă USP 4-0, ac 19 mm  ( 001813 ), Polipropilenă USP 4-0
Lungimea firului minim 45 cm. 
1/2 ac tăietor 19 mm ±2%. 
Corespunderea grosimii acului cu grosimea firului de sutură, Bucată</t>
  </si>
  <si>
    <t>Polipropilenă USP 4-0, ac 20 mm  ( 001814 ), Polipropilenă USP 4-0
Lungimea firului minim 90 cm.  
1/2 ac rotund 20 mm ±2%. 
Corespunderea grosimii acului cu grosimea firului de sutură, Bucată</t>
  </si>
  <si>
    <t>Polipropilenă USP 4-0, ac 30 mm  ( 001815 ), Polipropilenă USP 4-0
Lungimea firului minim 75cm,
ac 1/2 rotund. circular. lungime ac 30 mm+/- 1 mm; 
Corespunderea grosimii acului cu grosimea firului de sutură., Bucată</t>
  </si>
  <si>
    <t>Polipropilenă USP 5-0, 2 ace  ( 001816 ), Polipropilenă USP 5-0
Lungimea firului 90 cm 
2 ace  ½rotund  16mm ±2%. 
Corespunderea grosimii acului cu grosimea firului de sutură, Bucată</t>
  </si>
  <si>
    <t>Polipropilenă USP 5-0, ac 13 mm  ( 001817 ), Polipropilenă USP 5-0
Lungimea firului minim  45 cm. 
1/2 ac rotund 13 mm ± 2%. 
Corespunderea grosimii acului cu grosimea firului de sutură, Bucată</t>
  </si>
  <si>
    <t>Polipropilenă USP 5-0, ac 17-18 mm  ( 001818 ), Polipropilenă USP 5-0
Lungimea firului 90 cm.
2 ace rotunde 17-18 mm. 1/2 din cerc.
Corespunderea grosimii acului cu grosimea firului de sutură., Bucată</t>
  </si>
  <si>
    <t>Polipropilenă USP 5-0, ac 26 mm  ( 001819 ), Polipropilenă USP 5-0
Lungimea firului minim 75 cm. 
1/2 ac rotund 26 mm. 
Corespunderea grosimii acului cu grosimea firului de sutură, Bucată</t>
  </si>
  <si>
    <t>Polipropilenă USP 6-0, 2 ace  ( 001820 ), Polipropilenă USP 6-0
Lungimea firului 75 cm   
2 ace ½ rotund 13mm ± 2%.
Corespunderea grosimii acului cu grosimea firului de sutură, Bucată</t>
  </si>
  <si>
    <t>Polipropilenă USP 6-0, ac 13 mm  ( 001821 ), Polipropilenă USP 6-0
Lungimea firului minim 75 cm.  
1/2 ac rotund 13 mm  ±2%. 
Corespunderea grosimii acului cu grosimea firului de sutură, Bucată</t>
  </si>
  <si>
    <t>Polipropilenă USP 6-0, ac 13 mm  ( 001822 ), Polipropilenă USP 6-0
Lungimea firului 75cm.
1 ac rotund, lungime 13 mm, forma curburii 3/8. 
Corespunderea grosimii acului cu grosimea firului de sutură., Bucată</t>
  </si>
  <si>
    <t>Sutură atraumatică absorbabilă împletită  USP 3-0. 2 ace (sutura toracică - echivalent Biosyn)  ( 001823 ),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țesuturi, USP 3/0
Lungimea firului 90cm,
2 ace, diversitatea acului 26 mm - 30 mm, ac rotund, curbura acului ½, ascuțite
Corespunderea grosimii acului cu grosimea firului de sutură, Bucată</t>
  </si>
  <si>
    <t>Sutură atraumatică absorbabilă împletită  USP 3-0. lungimea acului 25  ( 001824 ), Sutură atraumatică absorbabilă monofilament conţinut din compus din glycolide (60%). dioxanone (14%) şi trimethylene carbonate (26 %). să-şi menţină proprietăţile de 75% la 14 zile şi 40% la 21 de zile  USP 3-0. Lungimea suturii (cm ) 	60-75
	Lungimea  acului (mm)	25, 	Curbura acului 	3/8 cutting
		Corespunderea grosimii acului cu grosimea firului de sutură,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</si>
  <si>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 ( 001825 ), Sutură cardiovasculară atraumatică cu 2 ace. în pachet cîte 8- 10 suturi pe petice asamblat din fibre de masă moleculară mare. lant lung. Polyester  linear cu inele aromatice recurente ca o componentă integrantă) ac specific p/u cardiochirurgie USP 2-0;
Lungimea firului minim 75cm; 
Lungimea acului (mm) – 16-17 ; Curbura acului – ½ Taper; Marimea la petic 3x3 mm; 
Corespunderea grosimii acului cu grosimea firului de sutură., Bucată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</si>
  <si>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  ( 001826 ), Sutură cardiovasculară atraumatică cu 2 ace. în pachet cîte 8- 10 suturi pe petice asamblat din fibre de masă moleculară mare. lant lung. Polyester linear cu inele aromatice recurente ca o componentă integrantă) ac specific p/u cardiochirurgie USP 2-0; 
Lungimea firului minim 75cm; 
Lungimea acului (mm) – 25-26; Curbura acului – ½ Taper; Marimea la petic 3x7 mm; 
Corespunderea grosimii acului cu grosimea firului de sutură., Bucată</t>
  </si>
  <si>
    <t>Sutură cardiovasculară atraumatică cu 2 ace. Polyester. USP 2-0. ac specific p/u cardiochirurgie  ( 001827 ), Sutură cardiovasculară atraumatică cu 2 ace. Polyester (asamblat din fibre de masă moleculară mare. lant lung. polister linear cu inele aromatice recurente ca o componentă integrantă) ac specific p/u cardiochirurgie. USP 2-0; Lungimea firului minim 75cm;
Lungimea acului (mm.) – 20-22 ; Curbura acului – ½ Taper; Corespunderea grosimii acului cu grosimea firului de sutură., Bucată</t>
  </si>
  <si>
    <t>Sutură cardiovasculară atraumatică cu 2 ace. Polyester. USP 3-0. ac specific p/u cardiochirurgie  ( 001828 ), Sutură cardiovasculară atraumatică cu 2 ace. Polyester (asamblat din fibre de masă moleculară mare. lant lung. polister linear cu inele aromatice recurente ca o componentă integrantă) ac specific p/u cardiochirurgie USP 3-0; 
Lungimea firului minim 75cm; 
Lungimea acului (mm) – 20-22; Curbura acului – ½ Taper; Corespunderea grosimii acului cu grosimea firului de sutură., Bucată</t>
  </si>
  <si>
    <t>Sutură cardiovasculară atraumatică cu 2 ace. Polyester. USP 4-0. ac specific p/u cardiochirurgie  ( 001829 ), Sutură cardiovasculară atraumatică cu 2 ace. Polyester  (asamblat din fibre de masă moleculară mare. lant lung. polister linear cu inele aromatice recurente ca o componentă integrantă) ac specific p/u cardiochirurgie. USP 4-0; Lungimea suturii (cm) – minim  45; 
Lungimea acului (mm) – 13 ± 2%; Curbura acului – ½ Taper; Corespunderea grosimii acului cu grosimea firului de sutură., Bucată</t>
  </si>
  <si>
    <t>Acid poliglicolic PGA Rapid</t>
  </si>
  <si>
    <t>Acid poliglicolic PG</t>
  </si>
  <si>
    <t>Capron / steril  împletit</t>
  </si>
  <si>
    <t>Capron chirurgical nesteril</t>
  </si>
  <si>
    <t>Catgut chromat</t>
  </si>
  <si>
    <t>Catgut necromat</t>
  </si>
  <si>
    <t>Catgut plain</t>
  </si>
  <si>
    <t>Catgut simple</t>
  </si>
  <si>
    <t>Electrozi miocardiali</t>
  </si>
  <si>
    <t xml:space="preserve"> Fire  atraumatice cardiovasculare </t>
  </si>
  <si>
    <t>Fire metalice pentru stern</t>
  </si>
  <si>
    <t>Lenta pentru turnichete</t>
  </si>
  <si>
    <t>Mătase Naturală</t>
  </si>
  <si>
    <t>Mătase Naturală - Oftalmologie</t>
  </si>
  <si>
    <t xml:space="preserve">NYLON </t>
  </si>
  <si>
    <t>Petice de teflon</t>
  </si>
  <si>
    <t xml:space="preserve"> POLIDIOXANONA</t>
  </si>
  <si>
    <t>Poliester</t>
  </si>
  <si>
    <t>POLIGLACTIN 910</t>
  </si>
  <si>
    <t xml:space="preserve"> Polipropilenă</t>
  </si>
  <si>
    <t>Sutură atraumatică absorbabilă toracică</t>
  </si>
  <si>
    <t xml:space="preserve">Sutură atraumatică absorbabilă împletită </t>
  </si>
  <si>
    <t>Sutură cardiovasculară atraumatică</t>
  </si>
  <si>
    <t>Acid poliglicolic PGA USP 0, ac 40 mm, ac tăietor ( G47957 ), PGA, atraumatic, resorbabil (ac sudat) USP 0 (EP3). Rezistența maximală 14 zile,  Absorbția totală 60-90 zile, Lungimea 90 cm, Material ac - otel inoxidabil, chirurgical, cromat, ascuțit, tăietor, cu curbura ½ si lungimea 40 mm . Steril - etilen oxid, Hipoalergic, non-toxic. Ambalaj: ambalate individual . , Bucată</t>
  </si>
  <si>
    <t>Acid poliglicolic PGA USP 1, ac 48 mm, ac tăietor ( G47958 ), PGA, atraumatic, resorbabil (ac sudat) USP 1 (EP4). Rezistența maximală 14 zile,  Absorbția totală 60-90 zile, Lungimea 90 cm, Material ac - otel inoxidabil, chirurgical, cromat, ascuțit, tăietor, cu curbura ½ si lungimea 48 mm . Steril - etilen oxid, Hipoalergic, non-toxic. Ambalaj: ambalate individual .  Bucată</t>
  </si>
  <si>
    <t>Acid poliglicolic PGA USP 2, ac 48 mm, ac tăietor ( G47959 ), PGA, atraumatic, resorbabil (ac sudat) USP2 (EP5) .Rezistența maximală 14 zile, Absorbția totală 60-90 zile, Lungimea 90 cm, Material ac - otel inoxidabil, chirurgical, cromat, ascuțit, tăietor, cu curbura ½ si lungimea 48 mm Steril - etilen oxid, Hipoalergic, non-toxic. Ambalaj: ambalate individual , Bucată</t>
  </si>
  <si>
    <t>Acid poliglicolic PGA USP 2-0, ac 30 mm  tăietor ( G47960 ), PGA, atraumatic, resorbabil (ac sudat) USP 2/0 (EP3).Rezistența maximală 14 zile, Absorbția totală 60-90 zile, Lungimea 75 cm, Material ac - otel inoxidabil, chirurgical, cromat, ascuțit, tăietor, cu curbura 3/8 si lungimea 30 mm Steril - etilen oxid, Hipoalergic, non-toxicAmbalaj:ambalate individual, Bucată</t>
  </si>
  <si>
    <t>Acid poliglicolic PGA USP 3-0, ac 24 mm tăietor ( G47961 ), PGA, atraumatic, resorbabil (ac sudat) USP3/0 (EP2). Rezistența maximală 14 zile,  Absorbția totală 60-90 zile, Lungimea 75 cm, Material ac - otel inoxidabil, chirurgical, cromat, ascuțit, tăietor, cu curbura 3/8 si lungimea 24 mm . Steril - etilen oxid, Hipoalergic, non-toxic. Ambalaj: ambalate individual, Bucată</t>
  </si>
  <si>
    <t>Fire metalice pentru stern Metric EP 5   ( G47976 ), Fire metalice pentru stern.   USP 2 Metric EP 5                                                                         Lungimea suturii (cm) – 45;                                 Lungimea acului (mm) – 40,                             Curbura acului -1/2                                                    Tip acului-Reverse  sau Cutting sau Round bodied with sternum point. Bucată</t>
  </si>
  <si>
    <t>POLIGLACTIN 910 USP 3 (EP6), L- 75cm  Ac taitor cu curbura ½ circular si lungimea 48 mm ( G47962 ), Polyglactin, atraumatic, resorbabil (ac sudat) USP3 (EP6) .Rezistența maximală 14 zile, Absorbția totală 60-90 zile. Lungime 75cm. Material ac - otel inoxidabil, chirurgical, cromat, ascuțit,taitor, cu curbura ½ si lungimea 48 mm . Steril - etilen oxid, Hipoalergic, non-toxic Ambalaj: ambalate individual, Bucată</t>
  </si>
  <si>
    <t>Polipropilenă USP 2-0 (EP 3) L- 75cm, 1ac cutting 3/8 30 mm ( G47963 ), Sutură Polypropylen , atraumatic, neresorbabil , monofilament , atraumatic (ac sudat) USP 2/0.  2.Lungimea 75 cm  3.Material ac - otel inoxidabil, chirurgical, cromat , ascuțit , tăios, cu curbura 3/8 si lungimea 30 mm 4. Steril - etilen oxid 5.Hipoalergic, non-toxic  6.Ambalaj: ambalate individual, Bucată</t>
  </si>
  <si>
    <t>Polipropilenă USP 3-0 (EP2) L-75 cm, 1ac cutting 3/8 24 mm ( G47964 ), Sutură Polypropylen , atraumatic, neresorbabil , monofilament , atraumatic (ac sudat) USP 3/0.  2.Lungimea 75 cm  3.Material ac - otel inoxidabil, chirurgical, cromat , ascuțit , tăios, cu curbura 3/8 si lungimea 24 mm 4. Steril - etilen oxid 5.Hipoalergic, non-toxic  6.Ambalaj: ambalate individual, Bucată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</si>
</sst>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0" fontId="15" fillId="0" borderId="0"/>
    <xf numFmtId="0" fontId="14" fillId="0" borderId="0"/>
  </cellStyleXfs>
  <cellXfs count="92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6" fillId="0" borderId="0" xfId="1" applyFont="1" applyAlignment="1" applyProtection="1">
      <alignment horizontal="right"/>
      <protection locked="0"/>
    </xf>
    <xf numFmtId="0" fontId="7" fillId="2" borderId="1" xfId="1" applyFont="1" applyFill="1" applyBorder="1" applyAlignment="1">
      <alignment horizontal="right" vertical="center" wrapText="1"/>
    </xf>
    <xf numFmtId="0" fontId="30" fillId="0" borderId="0" xfId="1" applyFont="1" applyAlignment="1" applyProtection="1">
      <alignment horizontal="center"/>
      <protection locked="0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0" fillId="0" borderId="0" xfId="1" applyFont="1" applyProtection="1">
      <protection locked="0"/>
    </xf>
    <xf numFmtId="0" fontId="32" fillId="0" borderId="1" xfId="0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5" fillId="0" borderId="1" xfId="1" applyFont="1" applyBorder="1" applyProtection="1">
      <protection locked="0"/>
    </xf>
    <xf numFmtId="0" fontId="35" fillId="0" borderId="1" xfId="1" applyFont="1" applyBorder="1" applyAlignment="1" applyProtection="1">
      <alignment horizontal="center" vertical="center"/>
      <protection locked="0"/>
    </xf>
    <xf numFmtId="0" fontId="36" fillId="3" borderId="1" xfId="1" applyFont="1" applyFill="1" applyBorder="1" applyAlignment="1">
      <alignment horizontal="center" vertical="center" wrapText="1"/>
    </xf>
    <xf numFmtId="43" fontId="11" fillId="0" borderId="0" xfId="1" applyNumberFormat="1" applyFont="1" applyAlignment="1" applyProtection="1">
      <alignment horizontal="center"/>
      <protection locked="0"/>
    </xf>
    <xf numFmtId="43" fontId="6" fillId="0" borderId="0" xfId="1" applyNumberFormat="1" applyFont="1" applyProtection="1">
      <protection locked="0"/>
    </xf>
    <xf numFmtId="43" fontId="8" fillId="0" borderId="0" xfId="1" applyNumberFormat="1" applyFont="1" applyAlignment="1" applyProtection="1">
      <alignment vertical="top" wrapText="1"/>
      <protection locked="0"/>
    </xf>
    <xf numFmtId="43" fontId="7" fillId="3" borderId="0" xfId="1" applyNumberFormat="1" applyFont="1" applyFill="1" applyAlignment="1">
      <alignment horizontal="center" vertical="center" wrapText="1"/>
    </xf>
    <xf numFmtId="43" fontId="7" fillId="2" borderId="0" xfId="1" applyNumberFormat="1" applyFont="1" applyFill="1" applyAlignment="1">
      <alignment horizontal="center" vertical="center" wrapText="1"/>
    </xf>
    <xf numFmtId="43" fontId="8" fillId="2" borderId="0" xfId="1" applyNumberFormat="1" applyFont="1" applyFill="1" applyAlignment="1">
      <alignment horizontal="center" vertical="center" wrapText="1"/>
    </xf>
    <xf numFmtId="2" fontId="30" fillId="0" borderId="0" xfId="1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1" fillId="0" borderId="1" xfId="0" applyFont="1" applyBorder="1" applyProtection="1">
      <protection locked="0"/>
    </xf>
    <xf numFmtId="0" fontId="33" fillId="3" borderId="1" xfId="72" applyFont="1" applyFill="1" applyBorder="1" applyAlignment="1">
      <alignment vertical="top" wrapText="1" indent="2"/>
    </xf>
    <xf numFmtId="0" fontId="34" fillId="3" borderId="3" xfId="72" applyFont="1" applyFill="1" applyBorder="1" applyAlignment="1">
      <alignment vertical="top"/>
    </xf>
    <xf numFmtId="0" fontId="34" fillId="3" borderId="3" xfId="72" applyFont="1" applyFill="1" applyBorder="1" applyAlignment="1">
      <alignment vertical="top" wrapText="1"/>
    </xf>
    <xf numFmtId="0" fontId="34" fillId="3" borderId="1" xfId="72" applyFont="1" applyFill="1" applyBorder="1" applyAlignment="1">
      <alignment vertical="top"/>
    </xf>
    <xf numFmtId="0" fontId="34" fillId="3" borderId="1" xfId="72" applyFont="1" applyFill="1" applyBorder="1" applyAlignment="1">
      <alignment vertical="top" wrapText="1"/>
    </xf>
    <xf numFmtId="0" fontId="34" fillId="3" borderId="6" xfId="72" applyFont="1" applyFill="1" applyBorder="1" applyAlignment="1">
      <alignment vertical="top"/>
    </xf>
    <xf numFmtId="0" fontId="34" fillId="3" borderId="6" xfId="72" applyFont="1" applyFill="1" applyBorder="1" applyAlignment="1">
      <alignment vertical="top" wrapText="1"/>
    </xf>
    <xf numFmtId="0" fontId="34" fillId="3" borderId="1" xfId="72" applyFont="1" applyFill="1" applyBorder="1" applyAlignment="1">
      <alignment horizontal="center" vertical="top"/>
    </xf>
    <xf numFmtId="0" fontId="34" fillId="3" borderId="1" xfId="72" applyFont="1" applyFill="1" applyBorder="1" applyAlignment="1">
      <alignment vertical="top" wrapText="1" indent="2"/>
    </xf>
    <xf numFmtId="1" fontId="33" fillId="3" borderId="1" xfId="72" applyNumberFormat="1" applyFont="1" applyFill="1" applyBorder="1" applyAlignment="1">
      <alignment horizontal="center" vertical="center"/>
    </xf>
    <xf numFmtId="1" fontId="34" fillId="3" borderId="1" xfId="72" applyNumberFormat="1" applyFont="1" applyFill="1" applyBorder="1" applyAlignment="1">
      <alignment horizontal="center" vertical="center"/>
    </xf>
    <xf numFmtId="0" fontId="34" fillId="3" borderId="4" xfId="72" applyFont="1" applyFill="1" applyBorder="1" applyAlignment="1">
      <alignment vertical="top"/>
    </xf>
    <xf numFmtId="3" fontId="33" fillId="3" borderId="1" xfId="72" applyNumberFormat="1" applyFont="1" applyFill="1" applyBorder="1" applyAlignment="1">
      <alignment horizontal="center" vertical="center"/>
    </xf>
    <xf numFmtId="0" fontId="34" fillId="3" borderId="4" xfId="72" applyFont="1" applyFill="1" applyBorder="1" applyAlignment="1">
      <alignment vertical="top" wrapText="1"/>
    </xf>
    <xf numFmtId="43" fontId="34" fillId="3" borderId="1" xfId="70" applyFont="1" applyFill="1" applyBorder="1" applyAlignment="1">
      <alignment vertical="top" wrapText="1"/>
    </xf>
    <xf numFmtId="4" fontId="33" fillId="3" borderId="1" xfId="72" applyNumberFormat="1" applyFont="1" applyFill="1" applyBorder="1" applyAlignment="1">
      <alignment horizontal="right" vertical="center" indent="1"/>
    </xf>
    <xf numFmtId="43" fontId="30" fillId="7" borderId="0" xfId="1" applyNumberFormat="1" applyFont="1" applyFill="1" applyProtection="1"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center"/>
    </xf>
  </cellXfs>
  <cellStyles count="73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Normal_Sheet1" xfId="72" xr:uid="{0F1010C7-3762-4295-9BF5-E82E6FB05101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Обычный 5" xfId="71" xr:uid="{2FB14159-07FF-49E0-86EF-79F439EDEAC9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79"/>
  <sheetViews>
    <sheetView tabSelected="1" zoomScale="85" zoomScaleNormal="85" workbookViewId="0">
      <selection activeCell="J226" sqref="J226"/>
    </sheetView>
  </sheetViews>
  <sheetFormatPr defaultRowHeight="15.75"/>
  <cols>
    <col min="1" max="1" width="11.85546875" style="10" customWidth="1"/>
    <col min="2" max="2" width="9.5703125" style="26" customWidth="1"/>
    <col min="3" max="3" width="25.85546875" style="15" customWidth="1"/>
    <col min="4" max="4" width="20.71093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84.5703125" style="1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65" t="s">
        <v>27</v>
      </c>
      <c r="D1" s="66"/>
      <c r="E1" s="66"/>
      <c r="F1" s="66"/>
      <c r="G1" s="66"/>
      <c r="H1" s="66"/>
      <c r="I1" s="66"/>
      <c r="J1" s="66"/>
      <c r="K1" s="67"/>
    </row>
    <row r="2" spans="1:11">
      <c r="D2" s="71" t="s">
        <v>14</v>
      </c>
      <c r="E2" s="72"/>
      <c r="F2" s="72"/>
      <c r="G2" s="72"/>
      <c r="H2" s="73"/>
    </row>
    <row r="3" spans="1:11">
      <c r="A3" s="74" t="s">
        <v>9</v>
      </c>
      <c r="B3" s="75"/>
      <c r="C3" s="76"/>
      <c r="D3" s="77" t="s">
        <v>29</v>
      </c>
      <c r="E3" s="78"/>
      <c r="F3" s="78"/>
      <c r="G3" s="78"/>
      <c r="H3" s="79"/>
      <c r="I3" s="10" t="s">
        <v>10</v>
      </c>
      <c r="J3" s="15" t="s">
        <v>12</v>
      </c>
    </row>
    <row r="4" spans="1:11" s="15" customFormat="1">
      <c r="A4" s="80" t="s">
        <v>8</v>
      </c>
      <c r="B4" s="81"/>
      <c r="C4" s="82"/>
      <c r="D4" s="83" t="s">
        <v>36</v>
      </c>
      <c r="E4" s="83"/>
      <c r="F4" s="83"/>
      <c r="G4" s="83"/>
      <c r="H4" s="83"/>
      <c r="I4" s="83"/>
      <c r="J4" s="14" t="s">
        <v>13</v>
      </c>
      <c r="K4" s="9"/>
    </row>
    <row r="5" spans="1:11">
      <c r="D5" s="68"/>
      <c r="E5" s="69"/>
      <c r="F5" s="69"/>
      <c r="G5" s="69"/>
      <c r="H5" s="70"/>
      <c r="I5" s="68"/>
      <c r="J5" s="70"/>
      <c r="K5" s="9"/>
    </row>
    <row r="6" spans="1:11" ht="47.25">
      <c r="A6" s="19" t="s">
        <v>2</v>
      </c>
      <c r="B6" s="27" t="s">
        <v>0</v>
      </c>
      <c r="C6" s="19" t="s">
        <v>1</v>
      </c>
      <c r="D6" s="19" t="s">
        <v>3</v>
      </c>
      <c r="E6" s="23" t="s">
        <v>4</v>
      </c>
      <c r="F6" s="23" t="s">
        <v>5</v>
      </c>
      <c r="G6" s="23" t="s">
        <v>6</v>
      </c>
      <c r="H6" s="20" t="s">
        <v>7</v>
      </c>
      <c r="I6" s="20" t="s">
        <v>28</v>
      </c>
      <c r="J6" s="20" t="s">
        <v>31</v>
      </c>
      <c r="K6" s="9"/>
    </row>
    <row r="7" spans="1:11">
      <c r="A7" s="20">
        <v>1</v>
      </c>
      <c r="B7" s="28">
        <v>2</v>
      </c>
      <c r="C7" s="24"/>
      <c r="D7" s="25"/>
      <c r="E7" s="20">
        <v>3</v>
      </c>
      <c r="F7" s="20">
        <v>4</v>
      </c>
      <c r="G7" s="20">
        <v>5</v>
      </c>
      <c r="H7" s="20">
        <v>6</v>
      </c>
      <c r="I7" s="16">
        <v>7</v>
      </c>
      <c r="J7" s="19">
        <v>8</v>
      </c>
      <c r="K7" s="9"/>
    </row>
    <row r="8" spans="1:11">
      <c r="A8" s="46" t="s">
        <v>34</v>
      </c>
      <c r="B8" s="48">
        <v>1</v>
      </c>
      <c r="C8" s="49" t="s">
        <v>37</v>
      </c>
      <c r="D8" s="49"/>
      <c r="E8" s="47"/>
      <c r="F8" s="47"/>
      <c r="G8" s="47"/>
      <c r="H8" s="53"/>
      <c r="I8" s="34"/>
      <c r="J8" s="35"/>
    </row>
    <row r="9" spans="1:11" ht="75">
      <c r="A9" s="46" t="s">
        <v>34</v>
      </c>
      <c r="B9" s="48">
        <v>1</v>
      </c>
      <c r="C9" s="56" t="s">
        <v>549</v>
      </c>
      <c r="D9" s="48" t="s">
        <v>38</v>
      </c>
      <c r="E9" s="47"/>
      <c r="F9" s="47"/>
      <c r="G9" s="47"/>
      <c r="H9" s="48" t="s">
        <v>309</v>
      </c>
      <c r="I9" s="34"/>
      <c r="J9" s="35"/>
    </row>
    <row r="10" spans="1:11" ht="60">
      <c r="A10" s="46" t="s">
        <v>34</v>
      </c>
      <c r="B10" s="48">
        <v>1</v>
      </c>
      <c r="C10" s="56" t="s">
        <v>549</v>
      </c>
      <c r="D10" s="48" t="s">
        <v>39</v>
      </c>
      <c r="E10" s="47"/>
      <c r="F10" s="47"/>
      <c r="G10" s="47"/>
      <c r="H10" s="48" t="s">
        <v>310</v>
      </c>
      <c r="I10" s="34"/>
      <c r="J10" s="35"/>
    </row>
    <row r="11" spans="1:11" ht="75">
      <c r="A11" s="46" t="s">
        <v>34</v>
      </c>
      <c r="B11" s="48">
        <v>1</v>
      </c>
      <c r="C11" s="56" t="s">
        <v>549</v>
      </c>
      <c r="D11" s="48" t="s">
        <v>40</v>
      </c>
      <c r="E11" s="47"/>
      <c r="F11" s="47"/>
      <c r="G11" s="47"/>
      <c r="H11" s="48" t="s">
        <v>311</v>
      </c>
      <c r="I11" s="34"/>
      <c r="J11" s="35"/>
    </row>
    <row r="12" spans="1:11" ht="60">
      <c r="A12" s="46" t="s">
        <v>34</v>
      </c>
      <c r="B12" s="48">
        <v>1</v>
      </c>
      <c r="C12" s="56" t="s">
        <v>549</v>
      </c>
      <c r="D12" s="48" t="s">
        <v>41</v>
      </c>
      <c r="E12" s="47"/>
      <c r="F12" s="47"/>
      <c r="G12" s="47"/>
      <c r="H12" s="48" t="s">
        <v>312</v>
      </c>
      <c r="I12" s="34"/>
      <c r="J12" s="35"/>
    </row>
    <row r="13" spans="1:11" ht="60">
      <c r="A13" s="46" t="s">
        <v>34</v>
      </c>
      <c r="B13" s="48">
        <v>1</v>
      </c>
      <c r="C13" s="56" t="s">
        <v>549</v>
      </c>
      <c r="D13" s="48" t="s">
        <v>42</v>
      </c>
      <c r="E13" s="47"/>
      <c r="F13" s="47"/>
      <c r="G13" s="47"/>
      <c r="H13" s="48" t="s">
        <v>313</v>
      </c>
      <c r="I13" s="34"/>
      <c r="J13" s="35"/>
    </row>
    <row r="14" spans="1:11" ht="75">
      <c r="A14" s="46" t="s">
        <v>34</v>
      </c>
      <c r="B14" s="48">
        <v>1</v>
      </c>
      <c r="C14" s="56" t="s">
        <v>549</v>
      </c>
      <c r="D14" s="48" t="s">
        <v>43</v>
      </c>
      <c r="E14" s="47"/>
      <c r="F14" s="47"/>
      <c r="G14" s="47"/>
      <c r="H14" s="48" t="s">
        <v>314</v>
      </c>
      <c r="I14" s="34"/>
      <c r="J14" s="35"/>
    </row>
    <row r="15" spans="1:11" ht="60">
      <c r="A15" s="46" t="s">
        <v>34</v>
      </c>
      <c r="B15" s="48">
        <v>1</v>
      </c>
      <c r="C15" s="56" t="s">
        <v>549</v>
      </c>
      <c r="D15" s="48" t="s">
        <v>44</v>
      </c>
      <c r="E15" s="47"/>
      <c r="F15" s="47"/>
      <c r="G15" s="47"/>
      <c r="H15" s="48" t="s">
        <v>315</v>
      </c>
      <c r="I15" s="34"/>
      <c r="J15" s="35"/>
    </row>
    <row r="16" spans="1:11" ht="75">
      <c r="A16" s="46" t="s">
        <v>34</v>
      </c>
      <c r="B16" s="48">
        <v>1</v>
      </c>
      <c r="C16" s="56" t="s">
        <v>549</v>
      </c>
      <c r="D16" s="48" t="s">
        <v>45</v>
      </c>
      <c r="E16" s="47"/>
      <c r="F16" s="47"/>
      <c r="G16" s="47"/>
      <c r="H16" s="48" t="s">
        <v>316</v>
      </c>
      <c r="I16" s="34"/>
      <c r="J16" s="35"/>
    </row>
    <row r="17" spans="1:10" ht="75">
      <c r="A17" s="46" t="s">
        <v>34</v>
      </c>
      <c r="B17" s="48">
        <v>1</v>
      </c>
      <c r="C17" s="56" t="s">
        <v>549</v>
      </c>
      <c r="D17" s="48" t="s">
        <v>46</v>
      </c>
      <c r="E17" s="47"/>
      <c r="F17" s="47"/>
      <c r="G17" s="47"/>
      <c r="H17" s="48" t="s">
        <v>317</v>
      </c>
      <c r="I17" s="34"/>
      <c r="J17" s="35"/>
    </row>
    <row r="18" spans="1:10" ht="75">
      <c r="A18" s="46" t="s">
        <v>34</v>
      </c>
      <c r="B18" s="48">
        <v>1</v>
      </c>
      <c r="C18" s="56" t="s">
        <v>549</v>
      </c>
      <c r="D18" s="48" t="s">
        <v>47</v>
      </c>
      <c r="E18" s="47"/>
      <c r="F18" s="47"/>
      <c r="G18" s="47"/>
      <c r="H18" s="48" t="s">
        <v>318</v>
      </c>
      <c r="I18" s="34"/>
      <c r="J18" s="35"/>
    </row>
    <row r="19" spans="1:10" ht="75">
      <c r="A19" s="46" t="s">
        <v>34</v>
      </c>
      <c r="B19" s="48">
        <v>1</v>
      </c>
      <c r="C19" s="56" t="s">
        <v>549</v>
      </c>
      <c r="D19" s="48" t="s">
        <v>48</v>
      </c>
      <c r="E19" s="47"/>
      <c r="F19" s="47"/>
      <c r="G19" s="47"/>
      <c r="H19" s="48" t="s">
        <v>319</v>
      </c>
      <c r="I19" s="34"/>
      <c r="J19" s="35"/>
    </row>
    <row r="20" spans="1:10" ht="75">
      <c r="A20" s="46" t="s">
        <v>34</v>
      </c>
      <c r="B20" s="48">
        <v>1</v>
      </c>
      <c r="C20" s="56" t="s">
        <v>549</v>
      </c>
      <c r="D20" s="48" t="s">
        <v>49</v>
      </c>
      <c r="E20" s="47"/>
      <c r="F20" s="47"/>
      <c r="G20" s="47"/>
      <c r="H20" s="48" t="s">
        <v>320</v>
      </c>
      <c r="I20" s="34"/>
      <c r="J20" s="35"/>
    </row>
    <row r="21" spans="1:10" ht="75">
      <c r="A21" s="46" t="s">
        <v>34</v>
      </c>
      <c r="B21" s="48">
        <v>1</v>
      </c>
      <c r="C21" s="56" t="s">
        <v>549</v>
      </c>
      <c r="D21" s="48" t="s">
        <v>50</v>
      </c>
      <c r="E21" s="47"/>
      <c r="F21" s="47"/>
      <c r="G21" s="47"/>
      <c r="H21" s="48" t="s">
        <v>321</v>
      </c>
      <c r="I21" s="34"/>
      <c r="J21" s="35"/>
    </row>
    <row r="22" spans="1:10" ht="75">
      <c r="A22" s="46" t="s">
        <v>34</v>
      </c>
      <c r="B22" s="48">
        <v>1</v>
      </c>
      <c r="C22" s="56" t="s">
        <v>549</v>
      </c>
      <c r="D22" s="48" t="s">
        <v>51</v>
      </c>
      <c r="E22" s="47"/>
      <c r="F22" s="47"/>
      <c r="G22" s="47"/>
      <c r="H22" s="48" t="s">
        <v>322</v>
      </c>
      <c r="I22" s="34"/>
      <c r="J22" s="35"/>
    </row>
    <row r="23" spans="1:10" ht="75">
      <c r="A23" s="46" t="s">
        <v>34</v>
      </c>
      <c r="B23" s="48">
        <v>1</v>
      </c>
      <c r="C23" s="56" t="s">
        <v>549</v>
      </c>
      <c r="D23" s="48" t="s">
        <v>52</v>
      </c>
      <c r="E23" s="47"/>
      <c r="F23" s="47"/>
      <c r="G23" s="47"/>
      <c r="H23" s="48" t="s">
        <v>323</v>
      </c>
      <c r="I23" s="34"/>
      <c r="J23" s="35"/>
    </row>
    <row r="24" spans="1:10" ht="75">
      <c r="A24" s="46" t="s">
        <v>34</v>
      </c>
      <c r="B24" s="48">
        <v>1</v>
      </c>
      <c r="C24" s="56" t="s">
        <v>549</v>
      </c>
      <c r="D24" s="48" t="s">
        <v>53</v>
      </c>
      <c r="E24" s="47"/>
      <c r="F24" s="47"/>
      <c r="G24" s="47"/>
      <c r="H24" s="48" t="s">
        <v>324</v>
      </c>
      <c r="I24" s="34"/>
      <c r="J24" s="35"/>
    </row>
    <row r="25" spans="1:10" ht="75">
      <c r="A25" s="46" t="s">
        <v>34</v>
      </c>
      <c r="B25" s="48">
        <v>1</v>
      </c>
      <c r="C25" s="56" t="s">
        <v>549</v>
      </c>
      <c r="D25" s="48" t="s">
        <v>54</v>
      </c>
      <c r="E25" s="47"/>
      <c r="F25" s="47"/>
      <c r="G25" s="47"/>
      <c r="H25" s="48" t="s">
        <v>325</v>
      </c>
      <c r="I25" s="34"/>
      <c r="J25" s="35"/>
    </row>
    <row r="26" spans="1:10" ht="75">
      <c r="A26" s="46" t="s">
        <v>34</v>
      </c>
      <c r="B26" s="48">
        <v>1</v>
      </c>
      <c r="C26" s="56" t="s">
        <v>549</v>
      </c>
      <c r="D26" s="48" t="s">
        <v>55</v>
      </c>
      <c r="E26" s="47"/>
      <c r="F26" s="47"/>
      <c r="G26" s="47"/>
      <c r="H26" s="48" t="s">
        <v>326</v>
      </c>
      <c r="I26" s="34"/>
      <c r="J26" s="35"/>
    </row>
    <row r="27" spans="1:10" ht="75">
      <c r="A27" s="46" t="s">
        <v>34</v>
      </c>
      <c r="B27" s="48">
        <v>1</v>
      </c>
      <c r="C27" s="56" t="s">
        <v>549</v>
      </c>
      <c r="D27" s="48" t="s">
        <v>56</v>
      </c>
      <c r="E27" s="47"/>
      <c r="F27" s="47"/>
      <c r="G27" s="47"/>
      <c r="H27" s="48" t="s">
        <v>327</v>
      </c>
      <c r="I27" s="34"/>
      <c r="J27" s="35"/>
    </row>
    <row r="28" spans="1:10">
      <c r="A28" s="46" t="s">
        <v>34</v>
      </c>
      <c r="B28" s="48">
        <v>2</v>
      </c>
      <c r="C28" s="50" t="s">
        <v>57</v>
      </c>
      <c r="D28" s="50"/>
      <c r="E28" s="47"/>
      <c r="F28" s="47"/>
      <c r="G28" s="47"/>
      <c r="H28" s="54"/>
      <c r="I28" s="34"/>
      <c r="J28" s="35"/>
    </row>
    <row r="29" spans="1:10" ht="60">
      <c r="A29" s="46" t="s">
        <v>34</v>
      </c>
      <c r="B29" s="48">
        <v>2</v>
      </c>
      <c r="C29" s="56" t="s">
        <v>550</v>
      </c>
      <c r="D29" s="48" t="s">
        <v>58</v>
      </c>
      <c r="E29" s="47"/>
      <c r="F29" s="47"/>
      <c r="G29" s="47"/>
      <c r="H29" s="48" t="s">
        <v>328</v>
      </c>
      <c r="I29" s="34"/>
      <c r="J29" s="35"/>
    </row>
    <row r="30" spans="1:10" ht="60">
      <c r="A30" s="46" t="s">
        <v>34</v>
      </c>
      <c r="B30" s="48">
        <v>2</v>
      </c>
      <c r="C30" s="56" t="s">
        <v>550</v>
      </c>
      <c r="D30" s="48" t="s">
        <v>59</v>
      </c>
      <c r="E30" s="47"/>
      <c r="F30" s="47"/>
      <c r="G30" s="47"/>
      <c r="H30" s="48" t="s">
        <v>329</v>
      </c>
      <c r="I30" s="34"/>
      <c r="J30" s="35"/>
    </row>
    <row r="31" spans="1:10" ht="60">
      <c r="A31" s="46" t="s">
        <v>34</v>
      </c>
      <c r="B31" s="48">
        <v>2</v>
      </c>
      <c r="C31" s="56" t="s">
        <v>550</v>
      </c>
      <c r="D31" s="48" t="s">
        <v>60</v>
      </c>
      <c r="E31" s="47"/>
      <c r="F31" s="47"/>
      <c r="G31" s="47"/>
      <c r="H31" s="48" t="s">
        <v>330</v>
      </c>
      <c r="I31" s="34"/>
      <c r="J31" s="35"/>
    </row>
    <row r="32" spans="1:10" ht="75">
      <c r="A32" s="46" t="s">
        <v>34</v>
      </c>
      <c r="B32" s="48">
        <v>2</v>
      </c>
      <c r="C32" s="56" t="s">
        <v>550</v>
      </c>
      <c r="D32" s="48" t="s">
        <v>61</v>
      </c>
      <c r="E32" s="47"/>
      <c r="F32" s="47"/>
      <c r="G32" s="47"/>
      <c r="H32" s="48" t="s">
        <v>572</v>
      </c>
      <c r="I32" s="34"/>
      <c r="J32" s="35"/>
    </row>
    <row r="33" spans="1:10" ht="60">
      <c r="A33" s="46" t="s">
        <v>34</v>
      </c>
      <c r="B33" s="48">
        <v>2</v>
      </c>
      <c r="C33" s="56" t="s">
        <v>550</v>
      </c>
      <c r="D33" s="48" t="s">
        <v>62</v>
      </c>
      <c r="E33" s="47"/>
      <c r="F33" s="47"/>
      <c r="G33" s="47"/>
      <c r="H33" s="48" t="s">
        <v>331</v>
      </c>
      <c r="I33" s="34"/>
      <c r="J33" s="35"/>
    </row>
    <row r="34" spans="1:10" ht="60">
      <c r="A34" s="46" t="s">
        <v>34</v>
      </c>
      <c r="B34" s="48">
        <v>2</v>
      </c>
      <c r="C34" s="56" t="s">
        <v>550</v>
      </c>
      <c r="D34" s="48" t="s">
        <v>63</v>
      </c>
      <c r="E34" s="47"/>
      <c r="F34" s="47"/>
      <c r="G34" s="47"/>
      <c r="H34" s="48" t="s">
        <v>332</v>
      </c>
      <c r="I34" s="34"/>
      <c r="J34" s="35"/>
    </row>
    <row r="35" spans="1:10" ht="60">
      <c r="A35" s="46" t="s">
        <v>34</v>
      </c>
      <c r="B35" s="48">
        <v>2</v>
      </c>
      <c r="C35" s="56" t="s">
        <v>550</v>
      </c>
      <c r="D35" s="48" t="s">
        <v>64</v>
      </c>
      <c r="E35" s="47"/>
      <c r="F35" s="47"/>
      <c r="G35" s="47"/>
      <c r="H35" s="48" t="s">
        <v>333</v>
      </c>
      <c r="I35" s="34"/>
      <c r="J35" s="35"/>
    </row>
    <row r="36" spans="1:10" ht="60">
      <c r="A36" s="46" t="s">
        <v>34</v>
      </c>
      <c r="B36" s="48">
        <v>2</v>
      </c>
      <c r="C36" s="56" t="s">
        <v>550</v>
      </c>
      <c r="D36" s="48" t="s">
        <v>65</v>
      </c>
      <c r="E36" s="47"/>
      <c r="F36" s="47"/>
      <c r="G36" s="47"/>
      <c r="H36" s="48" t="s">
        <v>334</v>
      </c>
      <c r="I36" s="34"/>
      <c r="J36" s="35"/>
    </row>
    <row r="37" spans="1:10" ht="60">
      <c r="A37" s="46" t="s">
        <v>34</v>
      </c>
      <c r="B37" s="48">
        <v>2</v>
      </c>
      <c r="C37" s="56" t="s">
        <v>550</v>
      </c>
      <c r="D37" s="48" t="s">
        <v>66</v>
      </c>
      <c r="E37" s="47"/>
      <c r="F37" s="47"/>
      <c r="G37" s="47"/>
      <c r="H37" s="48" t="s">
        <v>335</v>
      </c>
      <c r="I37" s="34"/>
      <c r="J37" s="35"/>
    </row>
    <row r="38" spans="1:10" ht="60">
      <c r="A38" s="46" t="s">
        <v>34</v>
      </c>
      <c r="B38" s="48">
        <v>2</v>
      </c>
      <c r="C38" s="56" t="s">
        <v>550</v>
      </c>
      <c r="D38" s="48" t="s">
        <v>67</v>
      </c>
      <c r="E38" s="47"/>
      <c r="F38" s="47"/>
      <c r="G38" s="47"/>
      <c r="H38" s="48" t="s">
        <v>336</v>
      </c>
      <c r="I38" s="34"/>
      <c r="J38" s="35"/>
    </row>
    <row r="39" spans="1:10" ht="75">
      <c r="A39" s="46" t="s">
        <v>34</v>
      </c>
      <c r="B39" s="48">
        <v>2</v>
      </c>
      <c r="C39" s="56" t="s">
        <v>550</v>
      </c>
      <c r="D39" s="48" t="s">
        <v>68</v>
      </c>
      <c r="E39" s="47"/>
      <c r="F39" s="47"/>
      <c r="G39" s="47"/>
      <c r="H39" s="48" t="s">
        <v>573</v>
      </c>
      <c r="I39" s="34"/>
      <c r="J39" s="35"/>
    </row>
    <row r="40" spans="1:10" ht="60">
      <c r="A40" s="46" t="s">
        <v>34</v>
      </c>
      <c r="B40" s="48">
        <v>2</v>
      </c>
      <c r="C40" s="56" t="s">
        <v>550</v>
      </c>
      <c r="D40" s="48" t="s">
        <v>69</v>
      </c>
      <c r="E40" s="47"/>
      <c r="F40" s="47"/>
      <c r="G40" s="47"/>
      <c r="H40" s="48" t="s">
        <v>337</v>
      </c>
      <c r="I40" s="34"/>
      <c r="J40" s="35"/>
    </row>
    <row r="41" spans="1:10" ht="120">
      <c r="A41" s="46" t="s">
        <v>34</v>
      </c>
      <c r="B41" s="48">
        <v>2</v>
      </c>
      <c r="C41" s="56" t="s">
        <v>550</v>
      </c>
      <c r="D41" s="48" t="s">
        <v>70</v>
      </c>
      <c r="E41" s="47"/>
      <c r="F41" s="47"/>
      <c r="G41" s="47"/>
      <c r="H41" s="48" t="s">
        <v>338</v>
      </c>
      <c r="I41" s="34"/>
      <c r="J41" s="35"/>
    </row>
    <row r="42" spans="1:10" ht="60">
      <c r="A42" s="46" t="s">
        <v>34</v>
      </c>
      <c r="B42" s="48">
        <v>2</v>
      </c>
      <c r="C42" s="56" t="s">
        <v>550</v>
      </c>
      <c r="D42" s="48" t="s">
        <v>71</v>
      </c>
      <c r="E42" s="47"/>
      <c r="F42" s="47"/>
      <c r="G42" s="47"/>
      <c r="H42" s="48" t="s">
        <v>339</v>
      </c>
      <c r="I42" s="34"/>
      <c r="J42" s="35"/>
    </row>
    <row r="43" spans="1:10" ht="75">
      <c r="A43" s="46" t="s">
        <v>34</v>
      </c>
      <c r="B43" s="48">
        <v>2</v>
      </c>
      <c r="C43" s="56" t="s">
        <v>550</v>
      </c>
      <c r="D43" s="48" t="s">
        <v>72</v>
      </c>
      <c r="E43" s="47"/>
      <c r="F43" s="47"/>
      <c r="G43" s="47"/>
      <c r="H43" s="48" t="s">
        <v>574</v>
      </c>
      <c r="I43" s="34"/>
      <c r="J43" s="35"/>
    </row>
    <row r="44" spans="1:10" ht="75">
      <c r="A44" s="46" t="s">
        <v>34</v>
      </c>
      <c r="B44" s="48">
        <v>2</v>
      </c>
      <c r="C44" s="56" t="s">
        <v>550</v>
      </c>
      <c r="D44" s="48" t="s">
        <v>73</v>
      </c>
      <c r="E44" s="47"/>
      <c r="F44" s="47"/>
      <c r="G44" s="47"/>
      <c r="H44" s="48" t="s">
        <v>340</v>
      </c>
      <c r="I44" s="34"/>
      <c r="J44" s="35"/>
    </row>
    <row r="45" spans="1:10" ht="75">
      <c r="A45" s="46" t="s">
        <v>34</v>
      </c>
      <c r="B45" s="48">
        <v>2</v>
      </c>
      <c r="C45" s="56" t="s">
        <v>550</v>
      </c>
      <c r="D45" s="48" t="s">
        <v>74</v>
      </c>
      <c r="E45" s="47"/>
      <c r="F45" s="47"/>
      <c r="G45" s="47"/>
      <c r="H45" s="48" t="s">
        <v>341</v>
      </c>
      <c r="I45" s="34"/>
      <c r="J45" s="35"/>
    </row>
    <row r="46" spans="1:10" ht="60">
      <c r="A46" s="46" t="s">
        <v>34</v>
      </c>
      <c r="B46" s="48">
        <v>2</v>
      </c>
      <c r="C46" s="56" t="s">
        <v>550</v>
      </c>
      <c r="D46" s="48" t="s">
        <v>75</v>
      </c>
      <c r="E46" s="47"/>
      <c r="F46" s="47"/>
      <c r="G46" s="47"/>
      <c r="H46" s="48" t="s">
        <v>342</v>
      </c>
      <c r="I46" s="34"/>
      <c r="J46" s="35"/>
    </row>
    <row r="47" spans="1:10" ht="75">
      <c r="A47" s="46" t="s">
        <v>34</v>
      </c>
      <c r="B47" s="48">
        <v>2</v>
      </c>
      <c r="C47" s="56" t="s">
        <v>550</v>
      </c>
      <c r="D47" s="48" t="s">
        <v>76</v>
      </c>
      <c r="E47" s="47"/>
      <c r="F47" s="47"/>
      <c r="G47" s="47"/>
      <c r="H47" s="48" t="s">
        <v>575</v>
      </c>
      <c r="I47" s="34"/>
      <c r="J47" s="35"/>
    </row>
    <row r="48" spans="1:10" ht="60">
      <c r="A48" s="46" t="s">
        <v>34</v>
      </c>
      <c r="B48" s="48">
        <v>2</v>
      </c>
      <c r="C48" s="56" t="s">
        <v>550</v>
      </c>
      <c r="D48" s="48" t="s">
        <v>77</v>
      </c>
      <c r="E48" s="47"/>
      <c r="F48" s="47"/>
      <c r="G48" s="47"/>
      <c r="H48" s="48" t="s">
        <v>343</v>
      </c>
      <c r="I48" s="34"/>
      <c r="J48" s="35"/>
    </row>
    <row r="49" spans="1:10" ht="60">
      <c r="A49" s="46" t="s">
        <v>34</v>
      </c>
      <c r="B49" s="48">
        <v>2</v>
      </c>
      <c r="C49" s="56" t="s">
        <v>550</v>
      </c>
      <c r="D49" s="48" t="s">
        <v>78</v>
      </c>
      <c r="E49" s="47"/>
      <c r="F49" s="47"/>
      <c r="G49" s="47"/>
      <c r="H49" s="48" t="s">
        <v>344</v>
      </c>
      <c r="I49" s="34"/>
      <c r="J49" s="35"/>
    </row>
    <row r="50" spans="1:10" ht="60">
      <c r="A50" s="46" t="s">
        <v>34</v>
      </c>
      <c r="B50" s="48">
        <v>2</v>
      </c>
      <c r="C50" s="56" t="s">
        <v>550</v>
      </c>
      <c r="D50" s="48" t="s">
        <v>79</v>
      </c>
      <c r="E50" s="47"/>
      <c r="F50" s="47"/>
      <c r="G50" s="47"/>
      <c r="H50" s="48" t="s">
        <v>345</v>
      </c>
      <c r="I50" s="34"/>
      <c r="J50" s="35"/>
    </row>
    <row r="51" spans="1:10" ht="60">
      <c r="A51" s="46" t="s">
        <v>34</v>
      </c>
      <c r="B51" s="48">
        <v>2</v>
      </c>
      <c r="C51" s="56" t="s">
        <v>550</v>
      </c>
      <c r="D51" s="48" t="s">
        <v>80</v>
      </c>
      <c r="E51" s="47"/>
      <c r="F51" s="47"/>
      <c r="G51" s="47"/>
      <c r="H51" s="48" t="s">
        <v>346</v>
      </c>
      <c r="I51" s="34"/>
      <c r="J51" s="35"/>
    </row>
    <row r="52" spans="1:10" ht="75">
      <c r="A52" s="46" t="s">
        <v>34</v>
      </c>
      <c r="B52" s="48">
        <v>2</v>
      </c>
      <c r="C52" s="56" t="s">
        <v>550</v>
      </c>
      <c r="D52" s="48" t="s">
        <v>81</v>
      </c>
      <c r="E52" s="47"/>
      <c r="F52" s="47"/>
      <c r="G52" s="47"/>
      <c r="H52" s="48" t="s">
        <v>347</v>
      </c>
      <c r="I52" s="34"/>
      <c r="J52" s="35"/>
    </row>
    <row r="53" spans="1:10" ht="75">
      <c r="A53" s="46" t="s">
        <v>34</v>
      </c>
      <c r="B53" s="48">
        <v>2</v>
      </c>
      <c r="C53" s="56" t="s">
        <v>550</v>
      </c>
      <c r="D53" s="48" t="s">
        <v>82</v>
      </c>
      <c r="E53" s="47"/>
      <c r="F53" s="47"/>
      <c r="G53" s="47"/>
      <c r="H53" s="48" t="s">
        <v>348</v>
      </c>
      <c r="I53" s="34"/>
      <c r="J53" s="35"/>
    </row>
    <row r="54" spans="1:10" ht="75">
      <c r="A54" s="46" t="s">
        <v>34</v>
      </c>
      <c r="B54" s="48">
        <v>2</v>
      </c>
      <c r="C54" s="56" t="s">
        <v>550</v>
      </c>
      <c r="D54" s="48" t="s">
        <v>83</v>
      </c>
      <c r="E54" s="47"/>
      <c r="F54" s="47"/>
      <c r="G54" s="47"/>
      <c r="H54" s="48" t="s">
        <v>349</v>
      </c>
      <c r="I54" s="34"/>
      <c r="J54" s="35"/>
    </row>
    <row r="55" spans="1:10" ht="75">
      <c r="A55" s="46" t="s">
        <v>34</v>
      </c>
      <c r="B55" s="48">
        <v>2</v>
      </c>
      <c r="C55" s="56" t="s">
        <v>550</v>
      </c>
      <c r="D55" s="48" t="s">
        <v>84</v>
      </c>
      <c r="E55" s="47"/>
      <c r="F55" s="47"/>
      <c r="G55" s="47"/>
      <c r="H55" s="48" t="s">
        <v>350</v>
      </c>
      <c r="I55" s="34"/>
      <c r="J55" s="35"/>
    </row>
    <row r="56" spans="1:10" ht="60">
      <c r="A56" s="46" t="s">
        <v>34</v>
      </c>
      <c r="B56" s="48">
        <v>2</v>
      </c>
      <c r="C56" s="56" t="s">
        <v>550</v>
      </c>
      <c r="D56" s="48" t="s">
        <v>85</v>
      </c>
      <c r="E56" s="47"/>
      <c r="F56" s="47"/>
      <c r="G56" s="47"/>
      <c r="H56" s="48" t="s">
        <v>351</v>
      </c>
      <c r="I56" s="34"/>
      <c r="J56" s="35"/>
    </row>
    <row r="57" spans="1:10" ht="75">
      <c r="A57" s="46" t="s">
        <v>34</v>
      </c>
      <c r="B57" s="48">
        <v>2</v>
      </c>
      <c r="C57" s="56" t="s">
        <v>550</v>
      </c>
      <c r="D57" s="48" t="s">
        <v>86</v>
      </c>
      <c r="E57" s="47"/>
      <c r="F57" s="47"/>
      <c r="G57" s="47"/>
      <c r="H57" s="48" t="s">
        <v>576</v>
      </c>
      <c r="I57" s="34"/>
      <c r="J57" s="35"/>
    </row>
    <row r="58" spans="1:10" ht="60">
      <c r="A58" s="46" t="s">
        <v>34</v>
      </c>
      <c r="B58" s="48">
        <v>2</v>
      </c>
      <c r="C58" s="56" t="s">
        <v>550</v>
      </c>
      <c r="D58" s="48" t="s">
        <v>87</v>
      </c>
      <c r="E58" s="47"/>
      <c r="F58" s="47"/>
      <c r="G58" s="47"/>
      <c r="H58" s="48" t="s">
        <v>352</v>
      </c>
      <c r="I58" s="34"/>
      <c r="J58" s="35"/>
    </row>
    <row r="59" spans="1:10" ht="60">
      <c r="A59" s="46" t="s">
        <v>34</v>
      </c>
      <c r="B59" s="48">
        <v>2</v>
      </c>
      <c r="C59" s="56" t="s">
        <v>550</v>
      </c>
      <c r="D59" s="48" t="s">
        <v>88</v>
      </c>
      <c r="E59" s="47"/>
      <c r="F59" s="47"/>
      <c r="G59" s="47"/>
      <c r="H59" s="48" t="s">
        <v>353</v>
      </c>
      <c r="I59" s="34"/>
      <c r="J59" s="35"/>
    </row>
    <row r="60" spans="1:10" ht="60">
      <c r="A60" s="46" t="s">
        <v>34</v>
      </c>
      <c r="B60" s="48">
        <v>2</v>
      </c>
      <c r="C60" s="56" t="s">
        <v>550</v>
      </c>
      <c r="D60" s="48" t="s">
        <v>89</v>
      </c>
      <c r="E60" s="47"/>
      <c r="F60" s="47"/>
      <c r="G60" s="47"/>
      <c r="H60" s="48" t="s">
        <v>354</v>
      </c>
      <c r="I60" s="34"/>
      <c r="J60" s="35"/>
    </row>
    <row r="61" spans="1:10" ht="60">
      <c r="A61" s="46" t="s">
        <v>34</v>
      </c>
      <c r="B61" s="48">
        <v>2</v>
      </c>
      <c r="C61" s="56" t="s">
        <v>550</v>
      </c>
      <c r="D61" s="48" t="s">
        <v>90</v>
      </c>
      <c r="E61" s="47"/>
      <c r="F61" s="47"/>
      <c r="G61" s="47"/>
      <c r="H61" s="48" t="s">
        <v>355</v>
      </c>
      <c r="I61" s="34"/>
      <c r="J61" s="35"/>
    </row>
    <row r="62" spans="1:10" ht="75">
      <c r="A62" s="46" t="s">
        <v>34</v>
      </c>
      <c r="B62" s="48">
        <v>2</v>
      </c>
      <c r="C62" s="56" t="s">
        <v>550</v>
      </c>
      <c r="D62" s="48" t="s">
        <v>91</v>
      </c>
      <c r="E62" s="47"/>
      <c r="F62" s="47"/>
      <c r="G62" s="47"/>
      <c r="H62" s="48" t="s">
        <v>356</v>
      </c>
      <c r="I62" s="34"/>
      <c r="J62" s="35"/>
    </row>
    <row r="63" spans="1:10" ht="75">
      <c r="A63" s="46" t="s">
        <v>34</v>
      </c>
      <c r="B63" s="48">
        <v>2</v>
      </c>
      <c r="C63" s="56" t="s">
        <v>550</v>
      </c>
      <c r="D63" s="48" t="s">
        <v>92</v>
      </c>
      <c r="E63" s="47"/>
      <c r="F63" s="47"/>
      <c r="G63" s="47"/>
      <c r="H63" s="48" t="s">
        <v>357</v>
      </c>
      <c r="I63" s="34"/>
      <c r="J63" s="35"/>
    </row>
    <row r="64" spans="1:10" ht="60">
      <c r="A64" s="46" t="s">
        <v>34</v>
      </c>
      <c r="B64" s="48">
        <v>2</v>
      </c>
      <c r="C64" s="56" t="s">
        <v>550</v>
      </c>
      <c r="D64" s="48" t="s">
        <v>93</v>
      </c>
      <c r="E64" s="47"/>
      <c r="F64" s="47"/>
      <c r="G64" s="47"/>
      <c r="H64" s="48" t="s">
        <v>358</v>
      </c>
      <c r="I64" s="34"/>
      <c r="J64" s="35"/>
    </row>
    <row r="65" spans="1:10" ht="75">
      <c r="A65" s="46" t="s">
        <v>34</v>
      </c>
      <c r="B65" s="48">
        <v>2</v>
      </c>
      <c r="C65" s="56" t="s">
        <v>550</v>
      </c>
      <c r="D65" s="48" t="s">
        <v>94</v>
      </c>
      <c r="E65" s="47"/>
      <c r="F65" s="47"/>
      <c r="G65" s="47"/>
      <c r="H65" s="48" t="s">
        <v>359</v>
      </c>
      <c r="I65" s="34"/>
      <c r="J65" s="35"/>
    </row>
    <row r="66" spans="1:10" ht="75">
      <c r="A66" s="46" t="s">
        <v>34</v>
      </c>
      <c r="B66" s="48">
        <v>2</v>
      </c>
      <c r="C66" s="56" t="s">
        <v>550</v>
      </c>
      <c r="D66" s="48" t="s">
        <v>95</v>
      </c>
      <c r="E66" s="47"/>
      <c r="F66" s="47"/>
      <c r="G66" s="47"/>
      <c r="H66" s="48" t="s">
        <v>360</v>
      </c>
      <c r="I66" s="34"/>
      <c r="J66" s="35"/>
    </row>
    <row r="67" spans="1:10" ht="60">
      <c r="A67" s="46" t="s">
        <v>34</v>
      </c>
      <c r="B67" s="48">
        <v>2</v>
      </c>
      <c r="C67" s="56" t="s">
        <v>550</v>
      </c>
      <c r="D67" s="48" t="s">
        <v>96</v>
      </c>
      <c r="E67" s="47"/>
      <c r="F67" s="47"/>
      <c r="G67" s="47"/>
      <c r="H67" s="48" t="s">
        <v>361</v>
      </c>
      <c r="I67" s="34"/>
      <c r="J67" s="35"/>
    </row>
    <row r="68" spans="1:10" ht="60">
      <c r="A68" s="46" t="s">
        <v>34</v>
      </c>
      <c r="B68" s="48">
        <v>2</v>
      </c>
      <c r="C68" s="56" t="s">
        <v>550</v>
      </c>
      <c r="D68" s="48" t="s">
        <v>97</v>
      </c>
      <c r="E68" s="47"/>
      <c r="F68" s="47"/>
      <c r="G68" s="47"/>
      <c r="H68" s="48" t="s">
        <v>362</v>
      </c>
      <c r="I68" s="34"/>
      <c r="J68" s="35"/>
    </row>
    <row r="69" spans="1:10" ht="60">
      <c r="A69" s="46" t="s">
        <v>34</v>
      </c>
      <c r="B69" s="48">
        <v>2</v>
      </c>
      <c r="C69" s="56" t="s">
        <v>550</v>
      </c>
      <c r="D69" s="48" t="s">
        <v>98</v>
      </c>
      <c r="E69" s="47"/>
      <c r="F69" s="47"/>
      <c r="G69" s="47"/>
      <c r="H69" s="48" t="s">
        <v>363</v>
      </c>
      <c r="I69" s="34"/>
      <c r="J69" s="35"/>
    </row>
    <row r="70" spans="1:10" ht="60">
      <c r="A70" s="46" t="s">
        <v>34</v>
      </c>
      <c r="B70" s="48">
        <v>2</v>
      </c>
      <c r="C70" s="56" t="s">
        <v>550</v>
      </c>
      <c r="D70" s="48" t="s">
        <v>99</v>
      </c>
      <c r="E70" s="47"/>
      <c r="F70" s="47"/>
      <c r="G70" s="47"/>
      <c r="H70" s="48" t="s">
        <v>364</v>
      </c>
      <c r="I70" s="34"/>
      <c r="J70" s="35"/>
    </row>
    <row r="71" spans="1:10" ht="60">
      <c r="A71" s="46" t="s">
        <v>34</v>
      </c>
      <c r="B71" s="48">
        <v>2</v>
      </c>
      <c r="C71" s="56" t="s">
        <v>550</v>
      </c>
      <c r="D71" s="48" t="s">
        <v>100</v>
      </c>
      <c r="E71" s="47"/>
      <c r="F71" s="47"/>
      <c r="G71" s="47"/>
      <c r="H71" s="48" t="s">
        <v>365</v>
      </c>
      <c r="I71" s="34"/>
      <c r="J71" s="35"/>
    </row>
    <row r="72" spans="1:10" ht="60">
      <c r="A72" s="46" t="s">
        <v>34</v>
      </c>
      <c r="B72" s="48">
        <v>2</v>
      </c>
      <c r="C72" s="56" t="s">
        <v>550</v>
      </c>
      <c r="D72" s="48" t="s">
        <v>101</v>
      </c>
      <c r="E72" s="47"/>
      <c r="F72" s="47"/>
      <c r="G72" s="47"/>
      <c r="H72" s="48" t="s">
        <v>366</v>
      </c>
      <c r="I72" s="34"/>
      <c r="J72" s="35"/>
    </row>
    <row r="73" spans="1:10" ht="105">
      <c r="A73" s="46" t="s">
        <v>34</v>
      </c>
      <c r="B73" s="48">
        <v>2</v>
      </c>
      <c r="C73" s="56" t="s">
        <v>550</v>
      </c>
      <c r="D73" s="48" t="s">
        <v>102</v>
      </c>
      <c r="E73" s="47"/>
      <c r="F73" s="47"/>
      <c r="G73" s="47"/>
      <c r="H73" s="48" t="s">
        <v>367</v>
      </c>
      <c r="I73" s="34"/>
      <c r="J73" s="35"/>
    </row>
    <row r="74" spans="1:10" ht="105">
      <c r="A74" s="46" t="s">
        <v>34</v>
      </c>
      <c r="B74" s="48">
        <v>2</v>
      </c>
      <c r="C74" s="56" t="s">
        <v>550</v>
      </c>
      <c r="D74" s="48" t="s">
        <v>103</v>
      </c>
      <c r="E74" s="47"/>
      <c r="F74" s="47"/>
      <c r="G74" s="47"/>
      <c r="H74" s="48" t="s">
        <v>368</v>
      </c>
      <c r="I74" s="34"/>
      <c r="J74" s="35"/>
    </row>
    <row r="75" spans="1:10">
      <c r="A75" s="46" t="s">
        <v>34</v>
      </c>
      <c r="B75" s="48">
        <v>3</v>
      </c>
      <c r="C75" s="51" t="s">
        <v>104</v>
      </c>
      <c r="D75" s="51"/>
      <c r="E75" s="47"/>
      <c r="F75" s="47"/>
      <c r="G75" s="47"/>
      <c r="H75" s="55"/>
      <c r="I75" s="34"/>
      <c r="J75" s="35"/>
    </row>
    <row r="76" spans="1:10" ht="60">
      <c r="A76" s="46" t="s">
        <v>34</v>
      </c>
      <c r="B76" s="48">
        <v>3</v>
      </c>
      <c r="C76" s="56" t="s">
        <v>551</v>
      </c>
      <c r="D76" s="48" t="s">
        <v>105</v>
      </c>
      <c r="E76" s="47"/>
      <c r="F76" s="47"/>
      <c r="G76" s="47"/>
      <c r="H76" s="48" t="s">
        <v>369</v>
      </c>
      <c r="I76" s="34"/>
      <c r="J76" s="35"/>
    </row>
    <row r="77" spans="1:10" ht="60">
      <c r="A77" s="46" t="s">
        <v>34</v>
      </c>
      <c r="B77" s="48">
        <v>3</v>
      </c>
      <c r="C77" s="56" t="s">
        <v>551</v>
      </c>
      <c r="D77" s="48" t="s">
        <v>106</v>
      </c>
      <c r="E77" s="47"/>
      <c r="F77" s="47"/>
      <c r="G77" s="47"/>
      <c r="H77" s="48" t="s">
        <v>370</v>
      </c>
      <c r="I77" s="34"/>
      <c r="J77" s="35"/>
    </row>
    <row r="78" spans="1:10" ht="60">
      <c r="A78" s="46" t="s">
        <v>34</v>
      </c>
      <c r="B78" s="48">
        <v>3</v>
      </c>
      <c r="C78" s="56" t="s">
        <v>551</v>
      </c>
      <c r="D78" s="48" t="s">
        <v>107</v>
      </c>
      <c r="E78" s="47"/>
      <c r="F78" s="47"/>
      <c r="G78" s="47"/>
      <c r="H78" s="48" t="s">
        <v>371</v>
      </c>
      <c r="I78" s="34"/>
      <c r="J78" s="35"/>
    </row>
    <row r="79" spans="1:10" ht="60">
      <c r="A79" s="46" t="s">
        <v>34</v>
      </c>
      <c r="B79" s="48">
        <v>3</v>
      </c>
      <c r="C79" s="56" t="s">
        <v>551</v>
      </c>
      <c r="D79" s="48" t="s">
        <v>108</v>
      </c>
      <c r="E79" s="47"/>
      <c r="F79" s="47"/>
      <c r="G79" s="47"/>
      <c r="H79" s="48" t="s">
        <v>372</v>
      </c>
      <c r="I79" s="34"/>
      <c r="J79" s="35"/>
    </row>
    <row r="80" spans="1:10" ht="28.5">
      <c r="A80" s="46" t="s">
        <v>34</v>
      </c>
      <c r="B80" s="48">
        <v>4</v>
      </c>
      <c r="C80" s="50" t="s">
        <v>109</v>
      </c>
      <c r="D80" s="50"/>
      <c r="E80" s="47"/>
      <c r="F80" s="47"/>
      <c r="G80" s="47"/>
      <c r="H80" s="54"/>
      <c r="I80" s="34"/>
      <c r="J80" s="35"/>
    </row>
    <row r="81" spans="1:10" ht="60">
      <c r="A81" s="46" t="s">
        <v>34</v>
      </c>
      <c r="B81" s="48">
        <v>4</v>
      </c>
      <c r="C81" s="56" t="s">
        <v>552</v>
      </c>
      <c r="D81" s="48" t="s">
        <v>110</v>
      </c>
      <c r="E81" s="47"/>
      <c r="F81" s="47"/>
      <c r="G81" s="47"/>
      <c r="H81" s="48" t="s">
        <v>373</v>
      </c>
      <c r="I81" s="34"/>
      <c r="J81" s="35"/>
    </row>
    <row r="82" spans="1:10" ht="60">
      <c r="A82" s="46" t="s">
        <v>34</v>
      </c>
      <c r="B82" s="48">
        <v>4</v>
      </c>
      <c r="C82" s="56" t="s">
        <v>552</v>
      </c>
      <c r="D82" s="48" t="s">
        <v>111</v>
      </c>
      <c r="E82" s="47"/>
      <c r="F82" s="47"/>
      <c r="G82" s="47"/>
      <c r="H82" s="48" t="s">
        <v>374</v>
      </c>
      <c r="I82" s="34"/>
      <c r="J82" s="35"/>
    </row>
    <row r="83" spans="1:10" ht="45">
      <c r="A83" s="46" t="s">
        <v>34</v>
      </c>
      <c r="B83" s="48">
        <v>4</v>
      </c>
      <c r="C83" s="56" t="s">
        <v>552</v>
      </c>
      <c r="D83" s="48" t="s">
        <v>112</v>
      </c>
      <c r="E83" s="47"/>
      <c r="F83" s="47"/>
      <c r="G83" s="47"/>
      <c r="H83" s="48" t="s">
        <v>375</v>
      </c>
      <c r="I83" s="34"/>
      <c r="J83" s="35"/>
    </row>
    <row r="84" spans="1:10" ht="60">
      <c r="A84" s="46" t="s">
        <v>34</v>
      </c>
      <c r="B84" s="48">
        <v>4</v>
      </c>
      <c r="C84" s="56" t="s">
        <v>552</v>
      </c>
      <c r="D84" s="48" t="s">
        <v>113</v>
      </c>
      <c r="E84" s="47"/>
      <c r="F84" s="47"/>
      <c r="G84" s="47"/>
      <c r="H84" s="48" t="s">
        <v>376</v>
      </c>
      <c r="I84" s="34"/>
      <c r="J84" s="35"/>
    </row>
    <row r="85" spans="1:10">
      <c r="A85" s="46" t="s">
        <v>34</v>
      </c>
      <c r="B85" s="48">
        <v>5</v>
      </c>
      <c r="C85" s="52" t="s">
        <v>114</v>
      </c>
      <c r="D85" s="52"/>
      <c r="E85" s="47"/>
      <c r="F85" s="47"/>
      <c r="G85" s="47"/>
      <c r="H85" s="52"/>
      <c r="I85" s="34"/>
      <c r="J85" s="35"/>
    </row>
    <row r="86" spans="1:10" ht="45">
      <c r="A86" s="46" t="s">
        <v>34</v>
      </c>
      <c r="B86" s="48">
        <v>5</v>
      </c>
      <c r="C86" s="52" t="s">
        <v>553</v>
      </c>
      <c r="D86" s="48" t="s">
        <v>115</v>
      </c>
      <c r="E86" s="47"/>
      <c r="F86" s="47"/>
      <c r="G86" s="47"/>
      <c r="H86" s="48" t="s">
        <v>377</v>
      </c>
      <c r="I86" s="34"/>
      <c r="J86" s="35"/>
    </row>
    <row r="87" spans="1:10" ht="45">
      <c r="A87" s="46" t="s">
        <v>34</v>
      </c>
      <c r="B87" s="48">
        <v>5</v>
      </c>
      <c r="C87" s="52" t="s">
        <v>553</v>
      </c>
      <c r="D87" s="48" t="s">
        <v>116</v>
      </c>
      <c r="E87" s="47"/>
      <c r="F87" s="47"/>
      <c r="G87" s="47"/>
      <c r="H87" s="48" t="s">
        <v>378</v>
      </c>
      <c r="I87" s="34"/>
      <c r="J87" s="35"/>
    </row>
    <row r="88" spans="1:10" ht="45">
      <c r="A88" s="46" t="s">
        <v>34</v>
      </c>
      <c r="B88" s="48">
        <v>5</v>
      </c>
      <c r="C88" s="52" t="s">
        <v>553</v>
      </c>
      <c r="D88" s="48" t="s">
        <v>117</v>
      </c>
      <c r="E88" s="47"/>
      <c r="F88" s="47"/>
      <c r="G88" s="47"/>
      <c r="H88" s="48" t="s">
        <v>379</v>
      </c>
      <c r="I88" s="34"/>
      <c r="J88" s="35"/>
    </row>
    <row r="89" spans="1:10">
      <c r="A89" s="46" t="s">
        <v>34</v>
      </c>
      <c r="B89" s="48">
        <v>6</v>
      </c>
      <c r="C89" s="50" t="s">
        <v>118</v>
      </c>
      <c r="D89" s="50"/>
      <c r="E89" s="47"/>
      <c r="F89" s="47"/>
      <c r="G89" s="47"/>
      <c r="H89" s="54"/>
      <c r="I89" s="34"/>
      <c r="J89" s="35"/>
    </row>
    <row r="90" spans="1:10" ht="60">
      <c r="A90" s="46" t="s">
        <v>34</v>
      </c>
      <c r="B90" s="48">
        <v>6</v>
      </c>
      <c r="C90" s="56" t="s">
        <v>554</v>
      </c>
      <c r="D90" s="48" t="s">
        <v>119</v>
      </c>
      <c r="E90" s="47"/>
      <c r="F90" s="47"/>
      <c r="G90" s="47"/>
      <c r="H90" s="48" t="s">
        <v>380</v>
      </c>
      <c r="I90" s="34"/>
      <c r="J90" s="35"/>
    </row>
    <row r="91" spans="1:10" ht="60">
      <c r="A91" s="46" t="s">
        <v>34</v>
      </c>
      <c r="B91" s="48">
        <v>6</v>
      </c>
      <c r="C91" s="56" t="s">
        <v>554</v>
      </c>
      <c r="D91" s="48" t="s">
        <v>120</v>
      </c>
      <c r="E91" s="47"/>
      <c r="F91" s="47"/>
      <c r="G91" s="47"/>
      <c r="H91" s="48" t="s">
        <v>381</v>
      </c>
      <c r="I91" s="34"/>
      <c r="J91" s="35"/>
    </row>
    <row r="92" spans="1:10" ht="60">
      <c r="A92" s="46" t="s">
        <v>34</v>
      </c>
      <c r="B92" s="48">
        <v>6</v>
      </c>
      <c r="C92" s="56" t="s">
        <v>554</v>
      </c>
      <c r="D92" s="48" t="s">
        <v>121</v>
      </c>
      <c r="E92" s="47"/>
      <c r="F92" s="47"/>
      <c r="G92" s="47"/>
      <c r="H92" s="48" t="s">
        <v>382</v>
      </c>
      <c r="I92" s="34"/>
      <c r="J92" s="35"/>
    </row>
    <row r="93" spans="1:10" ht="60">
      <c r="A93" s="46" t="s">
        <v>34</v>
      </c>
      <c r="B93" s="48">
        <v>6</v>
      </c>
      <c r="C93" s="56" t="s">
        <v>554</v>
      </c>
      <c r="D93" s="48" t="s">
        <v>122</v>
      </c>
      <c r="E93" s="47"/>
      <c r="F93" s="47"/>
      <c r="G93" s="47"/>
      <c r="H93" s="48" t="s">
        <v>383</v>
      </c>
      <c r="I93" s="34"/>
      <c r="J93" s="35"/>
    </row>
    <row r="94" spans="1:10" ht="60">
      <c r="A94" s="46" t="s">
        <v>34</v>
      </c>
      <c r="B94" s="48">
        <v>6</v>
      </c>
      <c r="C94" s="56" t="s">
        <v>554</v>
      </c>
      <c r="D94" s="48" t="s">
        <v>123</v>
      </c>
      <c r="E94" s="47"/>
      <c r="F94" s="47"/>
      <c r="G94" s="47"/>
      <c r="H94" s="48" t="s">
        <v>384</v>
      </c>
      <c r="I94" s="34"/>
      <c r="J94" s="35"/>
    </row>
    <row r="95" spans="1:10" ht="60">
      <c r="A95" s="46" t="s">
        <v>34</v>
      </c>
      <c r="B95" s="48">
        <v>6</v>
      </c>
      <c r="C95" s="56" t="s">
        <v>554</v>
      </c>
      <c r="D95" s="48" t="s">
        <v>124</v>
      </c>
      <c r="E95" s="47"/>
      <c r="F95" s="47"/>
      <c r="G95" s="47"/>
      <c r="H95" s="48" t="s">
        <v>385</v>
      </c>
      <c r="I95" s="34"/>
      <c r="J95" s="35"/>
    </row>
    <row r="96" spans="1:10" ht="60">
      <c r="A96" s="46" t="s">
        <v>34</v>
      </c>
      <c r="B96" s="48">
        <v>6</v>
      </c>
      <c r="C96" s="56" t="s">
        <v>554</v>
      </c>
      <c r="D96" s="48" t="s">
        <v>125</v>
      </c>
      <c r="E96" s="47"/>
      <c r="F96" s="47"/>
      <c r="G96" s="47"/>
      <c r="H96" s="48" t="s">
        <v>386</v>
      </c>
      <c r="I96" s="34"/>
      <c r="J96" s="35"/>
    </row>
    <row r="97" spans="1:10" ht="60">
      <c r="A97" s="46" t="s">
        <v>34</v>
      </c>
      <c r="B97" s="48">
        <v>6</v>
      </c>
      <c r="C97" s="56" t="s">
        <v>554</v>
      </c>
      <c r="D97" s="48" t="s">
        <v>126</v>
      </c>
      <c r="E97" s="47"/>
      <c r="F97" s="47"/>
      <c r="G97" s="47"/>
      <c r="H97" s="48" t="s">
        <v>387</v>
      </c>
      <c r="I97" s="34"/>
      <c r="J97" s="35"/>
    </row>
    <row r="98" spans="1:10">
      <c r="A98" s="46" t="s">
        <v>34</v>
      </c>
      <c r="B98" s="48">
        <v>7</v>
      </c>
      <c r="C98" s="50" t="s">
        <v>127</v>
      </c>
      <c r="D98" s="50"/>
      <c r="E98" s="47"/>
      <c r="F98" s="47"/>
      <c r="G98" s="47"/>
      <c r="H98" s="54"/>
      <c r="I98" s="34"/>
      <c r="J98" s="35"/>
    </row>
    <row r="99" spans="1:10" ht="45">
      <c r="A99" s="46" t="s">
        <v>34</v>
      </c>
      <c r="B99" s="48">
        <v>7</v>
      </c>
      <c r="C99" s="56" t="s">
        <v>555</v>
      </c>
      <c r="D99" s="48" t="s">
        <v>128</v>
      </c>
      <c r="E99" s="47"/>
      <c r="F99" s="47"/>
      <c r="G99" s="47"/>
      <c r="H99" s="48" t="s">
        <v>388</v>
      </c>
      <c r="I99" s="34"/>
      <c r="J99" s="35"/>
    </row>
    <row r="100" spans="1:10" ht="45">
      <c r="A100" s="46" t="s">
        <v>34</v>
      </c>
      <c r="B100" s="48">
        <v>7</v>
      </c>
      <c r="C100" s="56" t="s">
        <v>555</v>
      </c>
      <c r="D100" s="48" t="s">
        <v>129</v>
      </c>
      <c r="E100" s="47"/>
      <c r="F100" s="47"/>
      <c r="G100" s="47"/>
      <c r="H100" s="48" t="s">
        <v>389</v>
      </c>
      <c r="I100" s="34"/>
      <c r="J100" s="35"/>
    </row>
    <row r="101" spans="1:10" ht="45">
      <c r="A101" s="46" t="s">
        <v>34</v>
      </c>
      <c r="B101" s="48">
        <v>7</v>
      </c>
      <c r="C101" s="56" t="s">
        <v>555</v>
      </c>
      <c r="D101" s="48" t="s">
        <v>130</v>
      </c>
      <c r="E101" s="47"/>
      <c r="F101" s="47"/>
      <c r="G101" s="47"/>
      <c r="H101" s="48" t="s">
        <v>390</v>
      </c>
      <c r="I101" s="34"/>
      <c r="J101" s="35"/>
    </row>
    <row r="102" spans="1:10" ht="45">
      <c r="A102" s="46" t="s">
        <v>34</v>
      </c>
      <c r="B102" s="48">
        <v>7</v>
      </c>
      <c r="C102" s="56" t="s">
        <v>555</v>
      </c>
      <c r="D102" s="48" t="s">
        <v>131</v>
      </c>
      <c r="E102" s="47"/>
      <c r="F102" s="47"/>
      <c r="G102" s="47"/>
      <c r="H102" s="48" t="s">
        <v>391</v>
      </c>
      <c r="I102" s="34"/>
      <c r="J102" s="35"/>
    </row>
    <row r="103" spans="1:10" ht="45">
      <c r="A103" s="46" t="s">
        <v>34</v>
      </c>
      <c r="B103" s="48">
        <v>7</v>
      </c>
      <c r="C103" s="56" t="s">
        <v>555</v>
      </c>
      <c r="D103" s="48" t="s">
        <v>132</v>
      </c>
      <c r="E103" s="47"/>
      <c r="F103" s="47"/>
      <c r="G103" s="47"/>
      <c r="H103" s="48" t="s">
        <v>392</v>
      </c>
      <c r="I103" s="34"/>
      <c r="J103" s="35"/>
    </row>
    <row r="104" spans="1:10" ht="45">
      <c r="A104" s="46" t="s">
        <v>34</v>
      </c>
      <c r="B104" s="48">
        <v>7</v>
      </c>
      <c r="C104" s="56" t="s">
        <v>555</v>
      </c>
      <c r="D104" s="48" t="s">
        <v>133</v>
      </c>
      <c r="E104" s="47"/>
      <c r="F104" s="47"/>
      <c r="G104" s="47"/>
      <c r="H104" s="48" t="s">
        <v>393</v>
      </c>
      <c r="I104" s="34"/>
      <c r="J104" s="35"/>
    </row>
    <row r="105" spans="1:10" ht="45">
      <c r="A105" s="46" t="s">
        <v>34</v>
      </c>
      <c r="B105" s="48">
        <v>7</v>
      </c>
      <c r="C105" s="56" t="s">
        <v>555</v>
      </c>
      <c r="D105" s="48" t="s">
        <v>134</v>
      </c>
      <c r="E105" s="47"/>
      <c r="F105" s="47"/>
      <c r="G105" s="47"/>
      <c r="H105" s="48" t="s">
        <v>394</v>
      </c>
      <c r="I105" s="34"/>
      <c r="J105" s="35"/>
    </row>
    <row r="106" spans="1:10">
      <c r="A106" s="46" t="s">
        <v>34</v>
      </c>
      <c r="B106" s="48">
        <v>8</v>
      </c>
      <c r="C106" s="50" t="s">
        <v>135</v>
      </c>
      <c r="D106" s="50"/>
      <c r="E106" s="47"/>
      <c r="F106" s="47"/>
      <c r="G106" s="47"/>
      <c r="H106" s="54"/>
      <c r="I106" s="34"/>
      <c r="J106" s="35"/>
    </row>
    <row r="107" spans="1:10" ht="45">
      <c r="A107" s="46" t="s">
        <v>34</v>
      </c>
      <c r="B107" s="48">
        <v>8</v>
      </c>
      <c r="C107" s="56" t="s">
        <v>556</v>
      </c>
      <c r="D107" s="48" t="s">
        <v>136</v>
      </c>
      <c r="E107" s="47"/>
      <c r="F107" s="47"/>
      <c r="G107" s="47"/>
      <c r="H107" s="48" t="s">
        <v>395</v>
      </c>
      <c r="I107" s="34"/>
      <c r="J107" s="35"/>
    </row>
    <row r="108" spans="1:10" ht="45">
      <c r="A108" s="46" t="s">
        <v>34</v>
      </c>
      <c r="B108" s="48">
        <v>8</v>
      </c>
      <c r="C108" s="56" t="s">
        <v>556</v>
      </c>
      <c r="D108" s="48" t="s">
        <v>137</v>
      </c>
      <c r="E108" s="47"/>
      <c r="F108" s="47"/>
      <c r="G108" s="47"/>
      <c r="H108" s="48" t="s">
        <v>396</v>
      </c>
      <c r="I108" s="34"/>
      <c r="J108" s="35"/>
    </row>
    <row r="109" spans="1:10">
      <c r="A109" s="46" t="s">
        <v>34</v>
      </c>
      <c r="B109" s="48">
        <v>9</v>
      </c>
      <c r="C109" s="50" t="s">
        <v>138</v>
      </c>
      <c r="D109" s="50"/>
      <c r="E109" s="47"/>
      <c r="F109" s="47"/>
      <c r="G109" s="47"/>
      <c r="H109" s="54"/>
      <c r="I109" s="34"/>
      <c r="J109" s="35"/>
    </row>
    <row r="110" spans="1:10" ht="90">
      <c r="A110" s="46" t="s">
        <v>34</v>
      </c>
      <c r="B110" s="48">
        <v>9</v>
      </c>
      <c r="C110" s="56" t="s">
        <v>557</v>
      </c>
      <c r="D110" s="48" t="s">
        <v>139</v>
      </c>
      <c r="E110" s="47"/>
      <c r="F110" s="47"/>
      <c r="G110" s="47"/>
      <c r="H110" s="48" t="s">
        <v>397</v>
      </c>
      <c r="I110" s="34"/>
      <c r="J110" s="35"/>
    </row>
    <row r="111" spans="1:10" ht="28.5">
      <c r="A111" s="46" t="s">
        <v>34</v>
      </c>
      <c r="B111" s="48">
        <v>10</v>
      </c>
      <c r="C111" s="50" t="s">
        <v>140</v>
      </c>
      <c r="D111" s="50"/>
      <c r="E111" s="47"/>
      <c r="F111" s="47"/>
      <c r="G111" s="47"/>
      <c r="H111" s="54"/>
      <c r="I111" s="34"/>
      <c r="J111" s="35"/>
    </row>
    <row r="112" spans="1:10" ht="105">
      <c r="A112" s="46" t="s">
        <v>34</v>
      </c>
      <c r="B112" s="48">
        <v>10</v>
      </c>
      <c r="C112" s="56" t="s">
        <v>558</v>
      </c>
      <c r="D112" s="48" t="s">
        <v>141</v>
      </c>
      <c r="E112" s="47"/>
      <c r="F112" s="47"/>
      <c r="G112" s="47"/>
      <c r="H112" s="48" t="s">
        <v>398</v>
      </c>
      <c r="I112" s="34"/>
      <c r="J112" s="35"/>
    </row>
    <row r="113" spans="1:10" ht="105">
      <c r="A113" s="46" t="s">
        <v>34</v>
      </c>
      <c r="B113" s="48">
        <v>10</v>
      </c>
      <c r="C113" s="56" t="s">
        <v>558</v>
      </c>
      <c r="D113" s="48" t="s">
        <v>142</v>
      </c>
      <c r="E113" s="47"/>
      <c r="F113" s="47"/>
      <c r="G113" s="47"/>
      <c r="H113" s="48" t="s">
        <v>399</v>
      </c>
      <c r="I113" s="34"/>
      <c r="J113" s="35"/>
    </row>
    <row r="114" spans="1:10" ht="165">
      <c r="A114" s="46" t="s">
        <v>34</v>
      </c>
      <c r="B114" s="48">
        <v>10</v>
      </c>
      <c r="C114" s="56" t="s">
        <v>558</v>
      </c>
      <c r="D114" s="48" t="s">
        <v>143</v>
      </c>
      <c r="E114" s="47"/>
      <c r="F114" s="47"/>
      <c r="G114" s="47"/>
      <c r="H114" s="48" t="s">
        <v>400</v>
      </c>
      <c r="I114" s="34"/>
      <c r="J114" s="35"/>
    </row>
    <row r="115" spans="1:10" ht="165">
      <c r="A115" s="46" t="s">
        <v>34</v>
      </c>
      <c r="B115" s="48">
        <v>10</v>
      </c>
      <c r="C115" s="56" t="s">
        <v>558</v>
      </c>
      <c r="D115" s="48" t="s">
        <v>144</v>
      </c>
      <c r="E115" s="47"/>
      <c r="F115" s="47"/>
      <c r="G115" s="47"/>
      <c r="H115" s="48" t="s">
        <v>401</v>
      </c>
      <c r="I115" s="34"/>
      <c r="J115" s="35"/>
    </row>
    <row r="116" spans="1:10" ht="165">
      <c r="A116" s="46" t="s">
        <v>34</v>
      </c>
      <c r="B116" s="48">
        <v>10</v>
      </c>
      <c r="C116" s="56" t="s">
        <v>558</v>
      </c>
      <c r="D116" s="48" t="s">
        <v>145</v>
      </c>
      <c r="E116" s="47"/>
      <c r="F116" s="47"/>
      <c r="G116" s="47"/>
      <c r="H116" s="48" t="s">
        <v>402</v>
      </c>
      <c r="I116" s="34"/>
      <c r="J116" s="35"/>
    </row>
    <row r="117" spans="1:10" ht="165">
      <c r="A117" s="46" t="s">
        <v>34</v>
      </c>
      <c r="B117" s="48">
        <v>10</v>
      </c>
      <c r="C117" s="56" t="s">
        <v>558</v>
      </c>
      <c r="D117" s="48" t="s">
        <v>146</v>
      </c>
      <c r="E117" s="47"/>
      <c r="F117" s="47"/>
      <c r="G117" s="47"/>
      <c r="H117" s="48" t="s">
        <v>403</v>
      </c>
      <c r="I117" s="34"/>
      <c r="J117" s="35"/>
    </row>
    <row r="118" spans="1:10" ht="105">
      <c r="A118" s="46" t="s">
        <v>34</v>
      </c>
      <c r="B118" s="48">
        <v>10</v>
      </c>
      <c r="C118" s="56" t="s">
        <v>558</v>
      </c>
      <c r="D118" s="48" t="s">
        <v>147</v>
      </c>
      <c r="E118" s="47"/>
      <c r="F118" s="47"/>
      <c r="G118" s="47"/>
      <c r="H118" s="48" t="s">
        <v>404</v>
      </c>
      <c r="I118" s="34"/>
      <c r="J118" s="35"/>
    </row>
    <row r="119" spans="1:10" ht="105">
      <c r="A119" s="46" t="s">
        <v>34</v>
      </c>
      <c r="B119" s="48">
        <v>10</v>
      </c>
      <c r="C119" s="56" t="s">
        <v>558</v>
      </c>
      <c r="D119" s="48" t="s">
        <v>148</v>
      </c>
      <c r="E119" s="47"/>
      <c r="F119" s="47"/>
      <c r="G119" s="47"/>
      <c r="H119" s="48" t="s">
        <v>405</v>
      </c>
      <c r="I119" s="34"/>
      <c r="J119" s="35"/>
    </row>
    <row r="120" spans="1:10" ht="105">
      <c r="A120" s="46" t="s">
        <v>34</v>
      </c>
      <c r="B120" s="48">
        <v>10</v>
      </c>
      <c r="C120" s="56" t="s">
        <v>558</v>
      </c>
      <c r="D120" s="48" t="s">
        <v>149</v>
      </c>
      <c r="E120" s="47"/>
      <c r="F120" s="47"/>
      <c r="G120" s="47"/>
      <c r="H120" s="48" t="s">
        <v>406</v>
      </c>
      <c r="I120" s="34"/>
      <c r="J120" s="35"/>
    </row>
    <row r="121" spans="1:10" ht="105">
      <c r="A121" s="46" t="s">
        <v>34</v>
      </c>
      <c r="B121" s="48">
        <v>10</v>
      </c>
      <c r="C121" s="56" t="s">
        <v>558</v>
      </c>
      <c r="D121" s="48" t="s">
        <v>150</v>
      </c>
      <c r="E121" s="47"/>
      <c r="F121" s="47"/>
      <c r="G121" s="47"/>
      <c r="H121" s="48" t="s">
        <v>407</v>
      </c>
      <c r="I121" s="34"/>
      <c r="J121" s="35"/>
    </row>
    <row r="122" spans="1:10" ht="105">
      <c r="A122" s="46" t="s">
        <v>34</v>
      </c>
      <c r="B122" s="48">
        <v>10</v>
      </c>
      <c r="C122" s="56" t="s">
        <v>558</v>
      </c>
      <c r="D122" s="48" t="s">
        <v>151</v>
      </c>
      <c r="E122" s="47"/>
      <c r="F122" s="47"/>
      <c r="G122" s="47"/>
      <c r="H122" s="48" t="s">
        <v>408</v>
      </c>
      <c r="I122" s="34"/>
      <c r="J122" s="35"/>
    </row>
    <row r="123" spans="1:10" ht="105">
      <c r="A123" s="46" t="s">
        <v>34</v>
      </c>
      <c r="B123" s="48">
        <v>10</v>
      </c>
      <c r="C123" s="56" t="s">
        <v>558</v>
      </c>
      <c r="D123" s="48" t="s">
        <v>152</v>
      </c>
      <c r="E123" s="47"/>
      <c r="F123" s="47"/>
      <c r="G123" s="47"/>
      <c r="H123" s="48" t="s">
        <v>409</v>
      </c>
      <c r="I123" s="34"/>
      <c r="J123" s="35"/>
    </row>
    <row r="124" spans="1:10" ht="105">
      <c r="A124" s="46" t="s">
        <v>34</v>
      </c>
      <c r="B124" s="48">
        <v>10</v>
      </c>
      <c r="C124" s="56" t="s">
        <v>558</v>
      </c>
      <c r="D124" s="48" t="s">
        <v>153</v>
      </c>
      <c r="E124" s="47"/>
      <c r="F124" s="47"/>
      <c r="G124" s="47"/>
      <c r="H124" s="48" t="s">
        <v>410</v>
      </c>
      <c r="I124" s="34"/>
      <c r="J124" s="35"/>
    </row>
    <row r="125" spans="1:10" ht="105">
      <c r="A125" s="46" t="s">
        <v>34</v>
      </c>
      <c r="B125" s="48">
        <v>10</v>
      </c>
      <c r="C125" s="56" t="s">
        <v>558</v>
      </c>
      <c r="D125" s="48" t="s">
        <v>154</v>
      </c>
      <c r="E125" s="47"/>
      <c r="F125" s="47"/>
      <c r="G125" s="47"/>
      <c r="H125" s="48" t="s">
        <v>411</v>
      </c>
      <c r="I125" s="34"/>
      <c r="J125" s="35"/>
    </row>
    <row r="126" spans="1:10" ht="105">
      <c r="A126" s="46" t="s">
        <v>34</v>
      </c>
      <c r="B126" s="48">
        <v>10</v>
      </c>
      <c r="C126" s="56" t="s">
        <v>558</v>
      </c>
      <c r="D126" s="48" t="s">
        <v>155</v>
      </c>
      <c r="E126" s="47"/>
      <c r="F126" s="47"/>
      <c r="G126" s="47"/>
      <c r="H126" s="48" t="s">
        <v>412</v>
      </c>
      <c r="I126" s="34"/>
      <c r="J126" s="35"/>
    </row>
    <row r="127" spans="1:10" ht="105">
      <c r="A127" s="46" t="s">
        <v>34</v>
      </c>
      <c r="B127" s="48">
        <v>10</v>
      </c>
      <c r="C127" s="56" t="s">
        <v>558</v>
      </c>
      <c r="D127" s="48" t="s">
        <v>156</v>
      </c>
      <c r="E127" s="47"/>
      <c r="F127" s="47"/>
      <c r="G127" s="47"/>
      <c r="H127" s="48" t="s">
        <v>413</v>
      </c>
      <c r="I127" s="34"/>
      <c r="J127" s="35"/>
    </row>
    <row r="128" spans="1:10" ht="105">
      <c r="A128" s="46" t="s">
        <v>34</v>
      </c>
      <c r="B128" s="48">
        <v>10</v>
      </c>
      <c r="C128" s="56" t="s">
        <v>558</v>
      </c>
      <c r="D128" s="48" t="s">
        <v>157</v>
      </c>
      <c r="E128" s="47"/>
      <c r="F128" s="47"/>
      <c r="G128" s="47"/>
      <c r="H128" s="48" t="s">
        <v>414</v>
      </c>
      <c r="I128" s="34"/>
      <c r="J128" s="35"/>
    </row>
    <row r="129" spans="1:10" ht="105">
      <c r="A129" s="46" t="s">
        <v>34</v>
      </c>
      <c r="B129" s="48">
        <v>10</v>
      </c>
      <c r="C129" s="56" t="s">
        <v>558</v>
      </c>
      <c r="D129" s="48" t="s">
        <v>158</v>
      </c>
      <c r="E129" s="47"/>
      <c r="F129" s="47"/>
      <c r="G129" s="47"/>
      <c r="H129" s="48" t="s">
        <v>415</v>
      </c>
      <c r="I129" s="34"/>
      <c r="J129" s="35"/>
    </row>
    <row r="130" spans="1:10" ht="105">
      <c r="A130" s="46" t="s">
        <v>34</v>
      </c>
      <c r="B130" s="48">
        <v>10</v>
      </c>
      <c r="C130" s="56" t="s">
        <v>558</v>
      </c>
      <c r="D130" s="48" t="s">
        <v>159</v>
      </c>
      <c r="E130" s="47"/>
      <c r="F130" s="47"/>
      <c r="G130" s="47"/>
      <c r="H130" s="48" t="s">
        <v>416</v>
      </c>
      <c r="I130" s="34"/>
      <c r="J130" s="35"/>
    </row>
    <row r="131" spans="1:10" ht="105">
      <c r="A131" s="46" t="s">
        <v>34</v>
      </c>
      <c r="B131" s="48">
        <v>10</v>
      </c>
      <c r="C131" s="56" t="s">
        <v>558</v>
      </c>
      <c r="D131" s="48" t="s">
        <v>160</v>
      </c>
      <c r="E131" s="47"/>
      <c r="F131" s="47"/>
      <c r="G131" s="47"/>
      <c r="H131" s="48" t="s">
        <v>417</v>
      </c>
      <c r="I131" s="34"/>
      <c r="J131" s="35"/>
    </row>
    <row r="132" spans="1:10" ht="105">
      <c r="A132" s="46" t="s">
        <v>34</v>
      </c>
      <c r="B132" s="48">
        <v>10</v>
      </c>
      <c r="C132" s="56" t="s">
        <v>558</v>
      </c>
      <c r="D132" s="48" t="s">
        <v>161</v>
      </c>
      <c r="E132" s="47"/>
      <c r="F132" s="47"/>
      <c r="G132" s="47"/>
      <c r="H132" s="48" t="s">
        <v>418</v>
      </c>
      <c r="I132" s="34"/>
      <c r="J132" s="35"/>
    </row>
    <row r="133" spans="1:10" ht="165">
      <c r="A133" s="46" t="s">
        <v>34</v>
      </c>
      <c r="B133" s="48">
        <v>10</v>
      </c>
      <c r="C133" s="56" t="s">
        <v>558</v>
      </c>
      <c r="D133" s="48" t="s">
        <v>162</v>
      </c>
      <c r="E133" s="47"/>
      <c r="F133" s="47"/>
      <c r="G133" s="47"/>
      <c r="H133" s="48" t="s">
        <v>419</v>
      </c>
      <c r="I133" s="34"/>
      <c r="J133" s="35"/>
    </row>
    <row r="134" spans="1:10" ht="165">
      <c r="A134" s="46" t="s">
        <v>34</v>
      </c>
      <c r="B134" s="48">
        <v>10</v>
      </c>
      <c r="C134" s="56" t="s">
        <v>558</v>
      </c>
      <c r="D134" s="48" t="s">
        <v>163</v>
      </c>
      <c r="E134" s="47"/>
      <c r="F134" s="47"/>
      <c r="G134" s="47"/>
      <c r="H134" s="48" t="s">
        <v>420</v>
      </c>
      <c r="I134" s="34"/>
      <c r="J134" s="35"/>
    </row>
    <row r="135" spans="1:10" ht="165">
      <c r="A135" s="46" t="s">
        <v>34</v>
      </c>
      <c r="B135" s="48">
        <v>10</v>
      </c>
      <c r="C135" s="56" t="s">
        <v>558</v>
      </c>
      <c r="D135" s="48" t="s">
        <v>164</v>
      </c>
      <c r="E135" s="47"/>
      <c r="F135" s="47"/>
      <c r="G135" s="47"/>
      <c r="H135" s="48" t="s">
        <v>421</v>
      </c>
      <c r="I135" s="34"/>
      <c r="J135" s="35"/>
    </row>
    <row r="136" spans="1:10" ht="120">
      <c r="A136" s="46" t="s">
        <v>34</v>
      </c>
      <c r="B136" s="48">
        <v>10</v>
      </c>
      <c r="C136" s="56" t="s">
        <v>558</v>
      </c>
      <c r="D136" s="48" t="s">
        <v>165</v>
      </c>
      <c r="E136" s="47"/>
      <c r="F136" s="47"/>
      <c r="G136" s="47"/>
      <c r="H136" s="48" t="s">
        <v>422</v>
      </c>
      <c r="I136" s="34"/>
      <c r="J136" s="35"/>
    </row>
    <row r="137" spans="1:10" ht="120">
      <c r="A137" s="46" t="s">
        <v>34</v>
      </c>
      <c r="B137" s="48">
        <v>10</v>
      </c>
      <c r="C137" s="56" t="s">
        <v>558</v>
      </c>
      <c r="D137" s="48" t="s">
        <v>166</v>
      </c>
      <c r="E137" s="47"/>
      <c r="F137" s="47"/>
      <c r="G137" s="47"/>
      <c r="H137" s="48" t="s">
        <v>423</v>
      </c>
      <c r="I137" s="34"/>
      <c r="J137" s="35"/>
    </row>
    <row r="138" spans="1:10" ht="120">
      <c r="A138" s="46" t="s">
        <v>34</v>
      </c>
      <c r="B138" s="48">
        <v>10</v>
      </c>
      <c r="C138" s="56" t="s">
        <v>558</v>
      </c>
      <c r="D138" s="48" t="s">
        <v>167</v>
      </c>
      <c r="E138" s="47"/>
      <c r="F138" s="47"/>
      <c r="G138" s="47"/>
      <c r="H138" s="48" t="s">
        <v>424</v>
      </c>
      <c r="I138" s="34"/>
      <c r="J138" s="35"/>
    </row>
    <row r="139" spans="1:10" ht="120">
      <c r="A139" s="46" t="s">
        <v>34</v>
      </c>
      <c r="B139" s="48">
        <v>10</v>
      </c>
      <c r="C139" s="56" t="s">
        <v>558</v>
      </c>
      <c r="D139" s="48" t="s">
        <v>168</v>
      </c>
      <c r="E139" s="47"/>
      <c r="F139" s="47"/>
      <c r="G139" s="47"/>
      <c r="H139" s="48" t="s">
        <v>425</v>
      </c>
      <c r="I139" s="34"/>
      <c r="J139" s="35"/>
    </row>
    <row r="140" spans="1:10" ht="105">
      <c r="A140" s="46" t="s">
        <v>34</v>
      </c>
      <c r="B140" s="48">
        <v>10</v>
      </c>
      <c r="C140" s="56" t="s">
        <v>558</v>
      </c>
      <c r="D140" s="48" t="s">
        <v>169</v>
      </c>
      <c r="E140" s="47"/>
      <c r="F140" s="47"/>
      <c r="G140" s="47"/>
      <c r="H140" s="48" t="s">
        <v>426</v>
      </c>
      <c r="I140" s="34"/>
      <c r="J140" s="35"/>
    </row>
    <row r="141" spans="1:10" ht="105">
      <c r="A141" s="46" t="s">
        <v>34</v>
      </c>
      <c r="B141" s="48">
        <v>10</v>
      </c>
      <c r="C141" s="56" t="s">
        <v>558</v>
      </c>
      <c r="D141" s="48" t="s">
        <v>170</v>
      </c>
      <c r="E141" s="47"/>
      <c r="F141" s="47"/>
      <c r="G141" s="47"/>
      <c r="H141" s="48" t="s">
        <v>427</v>
      </c>
      <c r="I141" s="34"/>
      <c r="J141" s="35"/>
    </row>
    <row r="142" spans="1:10" ht="28.5">
      <c r="A142" s="46" t="s">
        <v>34</v>
      </c>
      <c r="B142" s="48">
        <v>11</v>
      </c>
      <c r="C142" s="50" t="s">
        <v>171</v>
      </c>
      <c r="D142" s="50"/>
      <c r="E142" s="47"/>
      <c r="F142" s="47"/>
      <c r="G142" s="47"/>
      <c r="H142" s="54"/>
      <c r="I142" s="34"/>
      <c r="J142" s="35"/>
    </row>
    <row r="143" spans="1:10" ht="60">
      <c r="A143" s="46" t="s">
        <v>34</v>
      </c>
      <c r="B143" s="48">
        <v>11</v>
      </c>
      <c r="C143" s="56" t="s">
        <v>559</v>
      </c>
      <c r="D143" s="48" t="s">
        <v>172</v>
      </c>
      <c r="E143" s="47"/>
      <c r="F143" s="47"/>
      <c r="G143" s="47"/>
      <c r="H143" s="48" t="s">
        <v>577</v>
      </c>
      <c r="I143" s="34"/>
      <c r="J143" s="35"/>
    </row>
    <row r="144" spans="1:10" ht="105">
      <c r="A144" s="46" t="s">
        <v>34</v>
      </c>
      <c r="B144" s="48">
        <v>11</v>
      </c>
      <c r="C144" s="56" t="s">
        <v>559</v>
      </c>
      <c r="D144" s="48" t="s">
        <v>173</v>
      </c>
      <c r="E144" s="47"/>
      <c r="F144" s="47"/>
      <c r="G144" s="47"/>
      <c r="H144" s="48" t="s">
        <v>428</v>
      </c>
      <c r="I144" s="34"/>
      <c r="J144" s="35"/>
    </row>
    <row r="145" spans="1:10" ht="86.25" customHeight="1">
      <c r="A145" s="46" t="s">
        <v>34</v>
      </c>
      <c r="B145" s="48">
        <v>11</v>
      </c>
      <c r="C145" s="56" t="s">
        <v>559</v>
      </c>
      <c r="D145" s="48" t="s">
        <v>174</v>
      </c>
      <c r="E145" s="47"/>
      <c r="F145" s="47"/>
      <c r="G145" s="47"/>
      <c r="H145" s="48" t="s">
        <v>429</v>
      </c>
      <c r="I145" s="34"/>
      <c r="J145" s="35"/>
    </row>
    <row r="146" spans="1:10" ht="75">
      <c r="A146" s="46" t="s">
        <v>34</v>
      </c>
      <c r="B146" s="48">
        <v>11</v>
      </c>
      <c r="C146" s="56" t="s">
        <v>559</v>
      </c>
      <c r="D146" s="48" t="s">
        <v>175</v>
      </c>
      <c r="E146" s="47"/>
      <c r="F146" s="47"/>
      <c r="G146" s="47"/>
      <c r="H146" s="48" t="s">
        <v>430</v>
      </c>
      <c r="I146" s="34"/>
      <c r="J146" s="35"/>
    </row>
    <row r="147" spans="1:10" ht="28.5">
      <c r="A147" s="46" t="s">
        <v>34</v>
      </c>
      <c r="B147" s="48">
        <v>12</v>
      </c>
      <c r="C147" s="50" t="s">
        <v>176</v>
      </c>
      <c r="D147" s="50"/>
      <c r="E147" s="47"/>
      <c r="F147" s="47"/>
      <c r="G147" s="47"/>
      <c r="H147" s="54"/>
      <c r="I147" s="34"/>
      <c r="J147" s="35"/>
    </row>
    <row r="148" spans="1:10" ht="45">
      <c r="A148" s="46" t="s">
        <v>34</v>
      </c>
      <c r="B148" s="48">
        <v>12</v>
      </c>
      <c r="C148" s="56" t="s">
        <v>560</v>
      </c>
      <c r="D148" s="48" t="s">
        <v>177</v>
      </c>
      <c r="E148" s="47"/>
      <c r="F148" s="47"/>
      <c r="G148" s="47"/>
      <c r="H148" s="48" t="s">
        <v>431</v>
      </c>
      <c r="I148" s="34"/>
      <c r="J148" s="35"/>
    </row>
    <row r="149" spans="1:10" ht="25.5" customHeight="1">
      <c r="A149" s="46" t="s">
        <v>34</v>
      </c>
      <c r="B149" s="48">
        <v>13</v>
      </c>
      <c r="C149" s="50" t="s">
        <v>178</v>
      </c>
      <c r="D149" s="50"/>
      <c r="E149" s="47"/>
      <c r="F149" s="47"/>
      <c r="G149" s="47"/>
      <c r="H149" s="54"/>
      <c r="I149" s="34"/>
      <c r="J149" s="35"/>
    </row>
    <row r="150" spans="1:10" ht="60">
      <c r="A150" s="46" t="s">
        <v>34</v>
      </c>
      <c r="B150" s="48">
        <v>13</v>
      </c>
      <c r="C150" s="56" t="s">
        <v>561</v>
      </c>
      <c r="D150" s="48" t="s">
        <v>179</v>
      </c>
      <c r="E150" s="47"/>
      <c r="F150" s="47"/>
      <c r="G150" s="47"/>
      <c r="H150" s="48" t="s">
        <v>432</v>
      </c>
      <c r="I150" s="34"/>
      <c r="J150" s="35"/>
    </row>
    <row r="151" spans="1:10" ht="60">
      <c r="A151" s="46" t="s">
        <v>34</v>
      </c>
      <c r="B151" s="48">
        <v>13</v>
      </c>
      <c r="C151" s="56" t="s">
        <v>561</v>
      </c>
      <c r="D151" s="48" t="s">
        <v>180</v>
      </c>
      <c r="E151" s="47"/>
      <c r="F151" s="47"/>
      <c r="G151" s="47"/>
      <c r="H151" s="48" t="s">
        <v>433</v>
      </c>
      <c r="I151" s="34"/>
      <c r="J151" s="35"/>
    </row>
    <row r="152" spans="1:10" ht="60">
      <c r="A152" s="46" t="s">
        <v>34</v>
      </c>
      <c r="B152" s="48">
        <v>13</v>
      </c>
      <c r="C152" s="56" t="s">
        <v>561</v>
      </c>
      <c r="D152" s="48" t="s">
        <v>181</v>
      </c>
      <c r="E152" s="47"/>
      <c r="F152" s="47"/>
      <c r="G152" s="47"/>
      <c r="H152" s="48" t="s">
        <v>434</v>
      </c>
      <c r="I152" s="34"/>
      <c r="J152" s="35"/>
    </row>
    <row r="153" spans="1:10" ht="60">
      <c r="A153" s="46" t="s">
        <v>34</v>
      </c>
      <c r="B153" s="48">
        <v>13</v>
      </c>
      <c r="C153" s="56" t="s">
        <v>561</v>
      </c>
      <c r="D153" s="48" t="s">
        <v>182</v>
      </c>
      <c r="E153" s="47"/>
      <c r="F153" s="47"/>
      <c r="G153" s="47"/>
      <c r="H153" s="48" t="s">
        <v>435</v>
      </c>
      <c r="I153" s="34"/>
      <c r="J153" s="35"/>
    </row>
    <row r="154" spans="1:10" ht="75">
      <c r="A154" s="46" t="s">
        <v>34</v>
      </c>
      <c r="B154" s="48">
        <v>13</v>
      </c>
      <c r="C154" s="56" t="s">
        <v>561</v>
      </c>
      <c r="D154" s="48" t="s">
        <v>183</v>
      </c>
      <c r="E154" s="47"/>
      <c r="F154" s="47"/>
      <c r="G154" s="47"/>
      <c r="H154" s="48" t="s">
        <v>436</v>
      </c>
      <c r="I154" s="34"/>
      <c r="J154" s="35"/>
    </row>
    <row r="155" spans="1:10" ht="75">
      <c r="A155" s="46" t="s">
        <v>34</v>
      </c>
      <c r="B155" s="48">
        <v>13</v>
      </c>
      <c r="C155" s="56" t="s">
        <v>561</v>
      </c>
      <c r="D155" s="48" t="s">
        <v>184</v>
      </c>
      <c r="E155" s="47"/>
      <c r="F155" s="47"/>
      <c r="G155" s="47"/>
      <c r="H155" s="48" t="s">
        <v>437</v>
      </c>
      <c r="I155" s="34"/>
      <c r="J155" s="35"/>
    </row>
    <row r="156" spans="1:10" ht="75">
      <c r="A156" s="46" t="s">
        <v>34</v>
      </c>
      <c r="B156" s="48">
        <v>13</v>
      </c>
      <c r="C156" s="56" t="s">
        <v>561</v>
      </c>
      <c r="D156" s="48" t="s">
        <v>185</v>
      </c>
      <c r="E156" s="47"/>
      <c r="F156" s="47"/>
      <c r="G156" s="47"/>
      <c r="H156" s="48" t="s">
        <v>438</v>
      </c>
      <c r="I156" s="34"/>
      <c r="J156" s="35"/>
    </row>
    <row r="157" spans="1:10" ht="75">
      <c r="A157" s="46" t="s">
        <v>34</v>
      </c>
      <c r="B157" s="48">
        <v>13</v>
      </c>
      <c r="C157" s="56" t="s">
        <v>561</v>
      </c>
      <c r="D157" s="48" t="s">
        <v>186</v>
      </c>
      <c r="E157" s="47"/>
      <c r="F157" s="47"/>
      <c r="G157" s="47"/>
      <c r="H157" s="48" t="s">
        <v>439</v>
      </c>
      <c r="I157" s="34"/>
      <c r="J157" s="35"/>
    </row>
    <row r="158" spans="1:10" ht="60">
      <c r="A158" s="46" t="s">
        <v>34</v>
      </c>
      <c r="B158" s="48">
        <v>13</v>
      </c>
      <c r="C158" s="56" t="s">
        <v>561</v>
      </c>
      <c r="D158" s="48" t="s">
        <v>187</v>
      </c>
      <c r="E158" s="47"/>
      <c r="F158" s="47"/>
      <c r="G158" s="47"/>
      <c r="H158" s="48" t="s">
        <v>440</v>
      </c>
      <c r="I158" s="34"/>
      <c r="J158" s="35"/>
    </row>
    <row r="159" spans="1:10" ht="75">
      <c r="A159" s="46" t="s">
        <v>34</v>
      </c>
      <c r="B159" s="48">
        <v>13</v>
      </c>
      <c r="C159" s="56" t="s">
        <v>561</v>
      </c>
      <c r="D159" s="48" t="s">
        <v>188</v>
      </c>
      <c r="E159" s="47"/>
      <c r="F159" s="47"/>
      <c r="G159" s="47"/>
      <c r="H159" s="48" t="s">
        <v>441</v>
      </c>
      <c r="I159" s="34"/>
      <c r="J159" s="35"/>
    </row>
    <row r="160" spans="1:10" ht="60">
      <c r="A160" s="46" t="s">
        <v>34</v>
      </c>
      <c r="B160" s="48">
        <v>13</v>
      </c>
      <c r="C160" s="56" t="s">
        <v>561</v>
      </c>
      <c r="D160" s="48" t="s">
        <v>189</v>
      </c>
      <c r="E160" s="47"/>
      <c r="F160" s="47"/>
      <c r="G160" s="47"/>
      <c r="H160" s="48" t="s">
        <v>442</v>
      </c>
      <c r="I160" s="34"/>
      <c r="J160" s="35"/>
    </row>
    <row r="161" spans="1:10" ht="75">
      <c r="A161" s="46" t="s">
        <v>34</v>
      </c>
      <c r="B161" s="48">
        <v>13</v>
      </c>
      <c r="C161" s="56" t="s">
        <v>561</v>
      </c>
      <c r="D161" s="48" t="s">
        <v>190</v>
      </c>
      <c r="E161" s="47"/>
      <c r="F161" s="47"/>
      <c r="G161" s="47"/>
      <c r="H161" s="48" t="s">
        <v>443</v>
      </c>
      <c r="I161" s="34"/>
      <c r="J161" s="35"/>
    </row>
    <row r="162" spans="1:10" ht="75">
      <c r="A162" s="46" t="s">
        <v>34</v>
      </c>
      <c r="B162" s="48">
        <v>13</v>
      </c>
      <c r="C162" s="56" t="s">
        <v>561</v>
      </c>
      <c r="D162" s="48" t="s">
        <v>191</v>
      </c>
      <c r="E162" s="47"/>
      <c r="F162" s="47"/>
      <c r="G162" s="47"/>
      <c r="H162" s="48" t="s">
        <v>444</v>
      </c>
      <c r="I162" s="34"/>
      <c r="J162" s="35"/>
    </row>
    <row r="163" spans="1:10" ht="75">
      <c r="A163" s="46" t="s">
        <v>34</v>
      </c>
      <c r="B163" s="48">
        <v>13</v>
      </c>
      <c r="C163" s="56" t="s">
        <v>561</v>
      </c>
      <c r="D163" s="48" t="s">
        <v>192</v>
      </c>
      <c r="E163" s="47"/>
      <c r="F163" s="47"/>
      <c r="G163" s="47"/>
      <c r="H163" s="48" t="s">
        <v>445</v>
      </c>
      <c r="I163" s="34"/>
      <c r="J163" s="35"/>
    </row>
    <row r="164" spans="1:10" ht="75">
      <c r="A164" s="46" t="s">
        <v>34</v>
      </c>
      <c r="B164" s="48">
        <v>13</v>
      </c>
      <c r="C164" s="56" t="s">
        <v>561</v>
      </c>
      <c r="D164" s="48" t="s">
        <v>193</v>
      </c>
      <c r="E164" s="47"/>
      <c r="F164" s="47"/>
      <c r="G164" s="47"/>
      <c r="H164" s="48" t="s">
        <v>446</v>
      </c>
      <c r="I164" s="34"/>
      <c r="J164" s="35"/>
    </row>
    <row r="165" spans="1:10" ht="75">
      <c r="A165" s="46" t="s">
        <v>34</v>
      </c>
      <c r="B165" s="48">
        <v>13</v>
      </c>
      <c r="C165" s="56" t="s">
        <v>561</v>
      </c>
      <c r="D165" s="48" t="s">
        <v>194</v>
      </c>
      <c r="E165" s="47"/>
      <c r="F165" s="47"/>
      <c r="G165" s="47"/>
      <c r="H165" s="48" t="s">
        <v>447</v>
      </c>
      <c r="I165" s="34"/>
      <c r="J165" s="35"/>
    </row>
    <row r="166" spans="1:10" ht="75">
      <c r="A166" s="46" t="s">
        <v>34</v>
      </c>
      <c r="B166" s="48">
        <v>13</v>
      </c>
      <c r="C166" s="56" t="s">
        <v>561</v>
      </c>
      <c r="D166" s="48" t="s">
        <v>195</v>
      </c>
      <c r="E166" s="47"/>
      <c r="F166" s="47"/>
      <c r="G166" s="47"/>
      <c r="H166" s="48" t="s">
        <v>448</v>
      </c>
      <c r="I166" s="34"/>
      <c r="J166" s="35"/>
    </row>
    <row r="167" spans="1:10" ht="75">
      <c r="A167" s="46" t="s">
        <v>34</v>
      </c>
      <c r="B167" s="48">
        <v>13</v>
      </c>
      <c r="C167" s="56" t="s">
        <v>561</v>
      </c>
      <c r="D167" s="48" t="s">
        <v>196</v>
      </c>
      <c r="E167" s="47"/>
      <c r="F167" s="47"/>
      <c r="G167" s="47"/>
      <c r="H167" s="48" t="s">
        <v>449</v>
      </c>
      <c r="I167" s="34"/>
      <c r="J167" s="35"/>
    </row>
    <row r="168" spans="1:10" ht="75">
      <c r="A168" s="46" t="s">
        <v>34</v>
      </c>
      <c r="B168" s="48">
        <v>13</v>
      </c>
      <c r="C168" s="56" t="s">
        <v>561</v>
      </c>
      <c r="D168" s="48" t="s">
        <v>197</v>
      </c>
      <c r="E168" s="47"/>
      <c r="F168" s="47"/>
      <c r="G168" s="47"/>
      <c r="H168" s="48" t="s">
        <v>450</v>
      </c>
      <c r="I168" s="34"/>
      <c r="J168" s="35"/>
    </row>
    <row r="169" spans="1:10" ht="75">
      <c r="A169" s="46" t="s">
        <v>34</v>
      </c>
      <c r="B169" s="48">
        <v>13</v>
      </c>
      <c r="C169" s="56" t="s">
        <v>561</v>
      </c>
      <c r="D169" s="48" t="s">
        <v>198</v>
      </c>
      <c r="E169" s="47"/>
      <c r="F169" s="47"/>
      <c r="G169" s="47"/>
      <c r="H169" s="48" t="s">
        <v>451</v>
      </c>
      <c r="I169" s="34"/>
      <c r="J169" s="35"/>
    </row>
    <row r="170" spans="1:10" ht="90">
      <c r="A170" s="46" t="s">
        <v>34</v>
      </c>
      <c r="B170" s="48">
        <v>13</v>
      </c>
      <c r="C170" s="56" t="s">
        <v>561</v>
      </c>
      <c r="D170" s="48" t="s">
        <v>199</v>
      </c>
      <c r="E170" s="47"/>
      <c r="F170" s="47"/>
      <c r="G170" s="47"/>
      <c r="H170" s="48" t="s">
        <v>452</v>
      </c>
      <c r="I170" s="34"/>
      <c r="J170" s="35"/>
    </row>
    <row r="171" spans="1:10" ht="75">
      <c r="A171" s="46" t="s">
        <v>34</v>
      </c>
      <c r="B171" s="48">
        <v>13</v>
      </c>
      <c r="C171" s="56" t="s">
        <v>561</v>
      </c>
      <c r="D171" s="48" t="s">
        <v>200</v>
      </c>
      <c r="E171" s="47"/>
      <c r="F171" s="47"/>
      <c r="G171" s="47"/>
      <c r="H171" s="48" t="s">
        <v>453</v>
      </c>
      <c r="I171" s="34"/>
      <c r="J171" s="35"/>
    </row>
    <row r="172" spans="1:10" ht="75">
      <c r="A172" s="46" t="s">
        <v>34</v>
      </c>
      <c r="B172" s="48">
        <v>13</v>
      </c>
      <c r="C172" s="56" t="s">
        <v>561</v>
      </c>
      <c r="D172" s="48" t="s">
        <v>201</v>
      </c>
      <c r="E172" s="47"/>
      <c r="F172" s="47"/>
      <c r="G172" s="47"/>
      <c r="H172" s="48" t="s">
        <v>454</v>
      </c>
      <c r="I172" s="34"/>
      <c r="J172" s="35"/>
    </row>
    <row r="173" spans="1:10" ht="75">
      <c r="A173" s="46" t="s">
        <v>34</v>
      </c>
      <c r="B173" s="48">
        <v>13</v>
      </c>
      <c r="C173" s="56" t="s">
        <v>561</v>
      </c>
      <c r="D173" s="48" t="s">
        <v>202</v>
      </c>
      <c r="E173" s="47"/>
      <c r="F173" s="47"/>
      <c r="G173" s="47"/>
      <c r="H173" s="48" t="s">
        <v>455</v>
      </c>
      <c r="I173" s="34"/>
      <c r="J173" s="35"/>
    </row>
    <row r="174" spans="1:10" ht="28.5">
      <c r="A174" s="46" t="s">
        <v>34</v>
      </c>
      <c r="B174" s="48">
        <v>14</v>
      </c>
      <c r="C174" s="50" t="s">
        <v>203</v>
      </c>
      <c r="D174" s="50"/>
      <c r="E174" s="47"/>
      <c r="F174" s="47"/>
      <c r="G174" s="47"/>
      <c r="H174" s="54"/>
      <c r="I174" s="34"/>
      <c r="J174" s="35"/>
    </row>
    <row r="175" spans="1:10" ht="75">
      <c r="A175" s="46" t="s">
        <v>34</v>
      </c>
      <c r="B175" s="48">
        <v>14</v>
      </c>
      <c r="C175" s="56" t="s">
        <v>562</v>
      </c>
      <c r="D175" s="48" t="s">
        <v>204</v>
      </c>
      <c r="E175" s="47"/>
      <c r="F175" s="47"/>
      <c r="G175" s="47"/>
      <c r="H175" s="48" t="s">
        <v>456</v>
      </c>
      <c r="I175" s="34"/>
      <c r="J175" s="35"/>
    </row>
    <row r="176" spans="1:10" ht="75">
      <c r="A176" s="46" t="s">
        <v>34</v>
      </c>
      <c r="B176" s="48">
        <v>14</v>
      </c>
      <c r="C176" s="56" t="s">
        <v>562</v>
      </c>
      <c r="D176" s="48" t="s">
        <v>205</v>
      </c>
      <c r="E176" s="47"/>
      <c r="F176" s="47"/>
      <c r="G176" s="47"/>
      <c r="H176" s="48" t="s">
        <v>457</v>
      </c>
      <c r="I176" s="34"/>
      <c r="J176" s="35"/>
    </row>
    <row r="177" spans="1:10" ht="75">
      <c r="A177" s="46" t="s">
        <v>34</v>
      </c>
      <c r="B177" s="48">
        <v>14</v>
      </c>
      <c r="C177" s="56" t="s">
        <v>562</v>
      </c>
      <c r="D177" s="48" t="s">
        <v>206</v>
      </c>
      <c r="E177" s="47"/>
      <c r="F177" s="47"/>
      <c r="G177" s="47"/>
      <c r="H177" s="48" t="s">
        <v>458</v>
      </c>
      <c r="I177" s="34"/>
      <c r="J177" s="35"/>
    </row>
    <row r="178" spans="1:10" ht="75">
      <c r="A178" s="46" t="s">
        <v>34</v>
      </c>
      <c r="B178" s="48">
        <v>14</v>
      </c>
      <c r="C178" s="56" t="s">
        <v>562</v>
      </c>
      <c r="D178" s="48" t="s">
        <v>207</v>
      </c>
      <c r="E178" s="47"/>
      <c r="F178" s="47"/>
      <c r="G178" s="47"/>
      <c r="H178" s="48" t="s">
        <v>459</v>
      </c>
      <c r="I178" s="34"/>
      <c r="J178" s="35"/>
    </row>
    <row r="179" spans="1:10" ht="75">
      <c r="A179" s="46" t="s">
        <v>34</v>
      </c>
      <c r="B179" s="48">
        <v>14</v>
      </c>
      <c r="C179" s="56" t="s">
        <v>562</v>
      </c>
      <c r="D179" s="48" t="s">
        <v>208</v>
      </c>
      <c r="E179" s="47"/>
      <c r="F179" s="47"/>
      <c r="G179" s="47"/>
      <c r="H179" s="48" t="s">
        <v>460</v>
      </c>
      <c r="I179" s="34"/>
      <c r="J179" s="35"/>
    </row>
    <row r="180" spans="1:10">
      <c r="A180" s="46" t="s">
        <v>34</v>
      </c>
      <c r="B180" s="48">
        <v>15</v>
      </c>
      <c r="C180" s="52" t="s">
        <v>209</v>
      </c>
      <c r="D180" s="52"/>
      <c r="E180" s="47"/>
      <c r="F180" s="47"/>
      <c r="G180" s="47"/>
      <c r="H180" s="52"/>
      <c r="I180" s="34"/>
      <c r="J180" s="35"/>
    </row>
    <row r="181" spans="1:10" ht="60">
      <c r="A181" s="46" t="s">
        <v>34</v>
      </c>
      <c r="B181" s="48">
        <v>15</v>
      </c>
      <c r="C181" s="56" t="s">
        <v>563</v>
      </c>
      <c r="D181" s="48" t="s">
        <v>210</v>
      </c>
      <c r="E181" s="47"/>
      <c r="F181" s="47"/>
      <c r="G181" s="47"/>
      <c r="H181" s="48" t="s">
        <v>461</v>
      </c>
      <c r="I181" s="34"/>
      <c r="J181" s="35"/>
    </row>
    <row r="182" spans="1:10" ht="60">
      <c r="A182" s="46" t="s">
        <v>34</v>
      </c>
      <c r="B182" s="48">
        <v>15</v>
      </c>
      <c r="C182" s="56" t="s">
        <v>563</v>
      </c>
      <c r="D182" s="48" t="s">
        <v>211</v>
      </c>
      <c r="E182" s="47"/>
      <c r="F182" s="47"/>
      <c r="G182" s="47"/>
      <c r="H182" s="48" t="s">
        <v>462</v>
      </c>
      <c r="I182" s="34"/>
      <c r="J182" s="35"/>
    </row>
    <row r="183" spans="1:10" ht="60">
      <c r="A183" s="46" t="s">
        <v>34</v>
      </c>
      <c r="B183" s="48">
        <v>15</v>
      </c>
      <c r="C183" s="56" t="s">
        <v>563</v>
      </c>
      <c r="D183" s="48" t="s">
        <v>212</v>
      </c>
      <c r="E183" s="47"/>
      <c r="F183" s="47"/>
      <c r="G183" s="47"/>
      <c r="H183" s="48" t="s">
        <v>463</v>
      </c>
      <c r="I183" s="34"/>
      <c r="J183" s="35"/>
    </row>
    <row r="184" spans="1:10" ht="60">
      <c r="A184" s="46" t="s">
        <v>34</v>
      </c>
      <c r="B184" s="48">
        <v>15</v>
      </c>
      <c r="C184" s="56" t="s">
        <v>563</v>
      </c>
      <c r="D184" s="48" t="s">
        <v>213</v>
      </c>
      <c r="E184" s="47"/>
      <c r="F184" s="47"/>
      <c r="G184" s="47"/>
      <c r="H184" s="48" t="s">
        <v>464</v>
      </c>
      <c r="I184" s="34"/>
      <c r="J184" s="35"/>
    </row>
    <row r="185" spans="1:10" ht="60">
      <c r="A185" s="46" t="s">
        <v>34</v>
      </c>
      <c r="B185" s="48">
        <v>15</v>
      </c>
      <c r="C185" s="56" t="s">
        <v>563</v>
      </c>
      <c r="D185" s="48" t="s">
        <v>214</v>
      </c>
      <c r="E185" s="47"/>
      <c r="F185" s="47"/>
      <c r="G185" s="47"/>
      <c r="H185" s="48" t="s">
        <v>465</v>
      </c>
      <c r="I185" s="34"/>
      <c r="J185" s="35"/>
    </row>
    <row r="186" spans="1:10" ht="60">
      <c r="A186" s="46" t="s">
        <v>34</v>
      </c>
      <c r="B186" s="48">
        <v>15</v>
      </c>
      <c r="C186" s="56" t="s">
        <v>563</v>
      </c>
      <c r="D186" s="48" t="s">
        <v>215</v>
      </c>
      <c r="E186" s="47"/>
      <c r="F186" s="47"/>
      <c r="G186" s="47"/>
      <c r="H186" s="48" t="s">
        <v>466</v>
      </c>
      <c r="I186" s="34"/>
      <c r="J186" s="35"/>
    </row>
    <row r="187" spans="1:10" ht="60">
      <c r="A187" s="46" t="s">
        <v>34</v>
      </c>
      <c r="B187" s="48">
        <v>15</v>
      </c>
      <c r="C187" s="56" t="s">
        <v>563</v>
      </c>
      <c r="D187" s="48" t="s">
        <v>216</v>
      </c>
      <c r="E187" s="47"/>
      <c r="F187" s="47"/>
      <c r="G187" s="47"/>
      <c r="H187" s="48" t="s">
        <v>467</v>
      </c>
      <c r="I187" s="34"/>
      <c r="J187" s="35"/>
    </row>
    <row r="188" spans="1:10" ht="60">
      <c r="A188" s="46" t="s">
        <v>34</v>
      </c>
      <c r="B188" s="48">
        <v>15</v>
      </c>
      <c r="C188" s="56" t="s">
        <v>563</v>
      </c>
      <c r="D188" s="48" t="s">
        <v>217</v>
      </c>
      <c r="E188" s="47"/>
      <c r="F188" s="47"/>
      <c r="G188" s="47"/>
      <c r="H188" s="48" t="s">
        <v>468</v>
      </c>
      <c r="I188" s="34"/>
      <c r="J188" s="35"/>
    </row>
    <row r="189" spans="1:10" ht="45">
      <c r="A189" s="46" t="s">
        <v>34</v>
      </c>
      <c r="B189" s="48">
        <v>15</v>
      </c>
      <c r="C189" s="56" t="s">
        <v>563</v>
      </c>
      <c r="D189" s="48" t="s">
        <v>218</v>
      </c>
      <c r="E189" s="47"/>
      <c r="F189" s="47"/>
      <c r="G189" s="47"/>
      <c r="H189" s="48" t="s">
        <v>469</v>
      </c>
      <c r="I189" s="34"/>
      <c r="J189" s="35"/>
    </row>
    <row r="190" spans="1:10" ht="60">
      <c r="A190" s="46" t="s">
        <v>34</v>
      </c>
      <c r="B190" s="48">
        <v>15</v>
      </c>
      <c r="C190" s="56" t="s">
        <v>563</v>
      </c>
      <c r="D190" s="48" t="s">
        <v>219</v>
      </c>
      <c r="E190" s="47"/>
      <c r="F190" s="47"/>
      <c r="G190" s="47"/>
      <c r="H190" s="48" t="s">
        <v>470</v>
      </c>
      <c r="I190" s="34"/>
      <c r="J190" s="35"/>
    </row>
    <row r="191" spans="1:10">
      <c r="A191" s="46" t="s">
        <v>34</v>
      </c>
      <c r="B191" s="48">
        <v>16</v>
      </c>
      <c r="C191" s="52" t="s">
        <v>220</v>
      </c>
      <c r="D191" s="52"/>
      <c r="E191" s="47"/>
      <c r="F191" s="47"/>
      <c r="G191" s="47"/>
      <c r="H191" s="52"/>
      <c r="I191" s="34"/>
      <c r="J191" s="35"/>
    </row>
    <row r="192" spans="1:10" ht="60">
      <c r="A192" s="46" t="s">
        <v>34</v>
      </c>
      <c r="B192" s="48">
        <v>16</v>
      </c>
      <c r="C192" s="56" t="s">
        <v>564</v>
      </c>
      <c r="D192" s="48" t="s">
        <v>221</v>
      </c>
      <c r="E192" s="47"/>
      <c r="F192" s="47"/>
      <c r="G192" s="47"/>
      <c r="H192" s="48" t="s">
        <v>471</v>
      </c>
      <c r="I192" s="34"/>
      <c r="J192" s="35"/>
    </row>
    <row r="193" spans="1:10" ht="60">
      <c r="A193" s="46" t="s">
        <v>34</v>
      </c>
      <c r="B193" s="48">
        <v>16</v>
      </c>
      <c r="C193" s="56" t="s">
        <v>564</v>
      </c>
      <c r="D193" s="48" t="s">
        <v>222</v>
      </c>
      <c r="E193" s="47"/>
      <c r="F193" s="47"/>
      <c r="G193" s="47"/>
      <c r="H193" s="48" t="s">
        <v>472</v>
      </c>
      <c r="I193" s="34"/>
      <c r="J193" s="35"/>
    </row>
    <row r="194" spans="1:10">
      <c r="A194" s="46" t="s">
        <v>34</v>
      </c>
      <c r="B194" s="48">
        <v>17</v>
      </c>
      <c r="C194" s="50" t="s">
        <v>223</v>
      </c>
      <c r="D194" s="50"/>
      <c r="E194" s="47"/>
      <c r="F194" s="47"/>
      <c r="G194" s="47"/>
      <c r="H194" s="54"/>
      <c r="I194" s="34"/>
      <c r="J194" s="35"/>
    </row>
    <row r="195" spans="1:10" ht="60">
      <c r="A195" s="46" t="s">
        <v>34</v>
      </c>
      <c r="B195" s="48">
        <v>17</v>
      </c>
      <c r="C195" s="56" t="s">
        <v>565</v>
      </c>
      <c r="D195" s="48" t="s">
        <v>224</v>
      </c>
      <c r="E195" s="47"/>
      <c r="F195" s="47"/>
      <c r="G195" s="47"/>
      <c r="H195" s="48" t="s">
        <v>473</v>
      </c>
      <c r="I195" s="34"/>
      <c r="J195" s="35"/>
    </row>
    <row r="196" spans="1:10" ht="60">
      <c r="A196" s="46" t="s">
        <v>34</v>
      </c>
      <c r="B196" s="48">
        <v>17</v>
      </c>
      <c r="C196" s="56" t="s">
        <v>565</v>
      </c>
      <c r="D196" s="48" t="s">
        <v>225</v>
      </c>
      <c r="E196" s="47"/>
      <c r="F196" s="47"/>
      <c r="G196" s="47"/>
      <c r="H196" s="48" t="s">
        <v>474</v>
      </c>
      <c r="I196" s="34"/>
      <c r="J196" s="35"/>
    </row>
    <row r="197" spans="1:10" ht="60">
      <c r="A197" s="46" t="s">
        <v>34</v>
      </c>
      <c r="B197" s="48">
        <v>17</v>
      </c>
      <c r="C197" s="56" t="s">
        <v>565</v>
      </c>
      <c r="D197" s="48" t="s">
        <v>226</v>
      </c>
      <c r="E197" s="47"/>
      <c r="F197" s="47"/>
      <c r="G197" s="47"/>
      <c r="H197" s="48" t="s">
        <v>475</v>
      </c>
      <c r="I197" s="34"/>
      <c r="J197" s="35"/>
    </row>
    <row r="198" spans="1:10" ht="60">
      <c r="A198" s="46" t="s">
        <v>34</v>
      </c>
      <c r="B198" s="48">
        <v>17</v>
      </c>
      <c r="C198" s="56" t="s">
        <v>565</v>
      </c>
      <c r="D198" s="48" t="s">
        <v>227</v>
      </c>
      <c r="E198" s="47"/>
      <c r="F198" s="47"/>
      <c r="G198" s="47"/>
      <c r="H198" s="48" t="s">
        <v>476</v>
      </c>
      <c r="I198" s="34"/>
      <c r="J198" s="35"/>
    </row>
    <row r="199" spans="1:10" ht="60">
      <c r="A199" s="46" t="s">
        <v>34</v>
      </c>
      <c r="B199" s="48">
        <v>17</v>
      </c>
      <c r="C199" s="56" t="s">
        <v>565</v>
      </c>
      <c r="D199" s="48" t="s">
        <v>228</v>
      </c>
      <c r="E199" s="47"/>
      <c r="F199" s="47"/>
      <c r="G199" s="47"/>
      <c r="H199" s="48" t="s">
        <v>477</v>
      </c>
      <c r="I199" s="34"/>
      <c r="J199" s="35"/>
    </row>
    <row r="200" spans="1:10" ht="75">
      <c r="A200" s="46" t="s">
        <v>34</v>
      </c>
      <c r="B200" s="48">
        <v>17</v>
      </c>
      <c r="C200" s="56" t="s">
        <v>565</v>
      </c>
      <c r="D200" s="48" t="s">
        <v>229</v>
      </c>
      <c r="E200" s="47"/>
      <c r="F200" s="47"/>
      <c r="G200" s="47"/>
      <c r="H200" s="48" t="s">
        <v>478</v>
      </c>
      <c r="I200" s="34"/>
      <c r="J200" s="35"/>
    </row>
    <row r="201" spans="1:10" ht="60">
      <c r="A201" s="46" t="s">
        <v>34</v>
      </c>
      <c r="B201" s="48">
        <v>17</v>
      </c>
      <c r="C201" s="56" t="s">
        <v>565</v>
      </c>
      <c r="D201" s="48" t="s">
        <v>230</v>
      </c>
      <c r="E201" s="47"/>
      <c r="F201" s="47"/>
      <c r="G201" s="47"/>
      <c r="H201" s="48" t="s">
        <v>479</v>
      </c>
      <c r="I201" s="34"/>
      <c r="J201" s="35"/>
    </row>
    <row r="202" spans="1:10" ht="60">
      <c r="A202" s="46" t="s">
        <v>34</v>
      </c>
      <c r="B202" s="48">
        <v>17</v>
      </c>
      <c r="C202" s="56" t="s">
        <v>565</v>
      </c>
      <c r="D202" s="48" t="s">
        <v>231</v>
      </c>
      <c r="E202" s="47"/>
      <c r="F202" s="47"/>
      <c r="G202" s="47"/>
      <c r="H202" s="48" t="s">
        <v>480</v>
      </c>
      <c r="I202" s="34"/>
      <c r="J202" s="35"/>
    </row>
    <row r="203" spans="1:10" ht="60">
      <c r="A203" s="46" t="s">
        <v>34</v>
      </c>
      <c r="B203" s="48">
        <v>17</v>
      </c>
      <c r="C203" s="56" t="s">
        <v>565</v>
      </c>
      <c r="D203" s="48" t="s">
        <v>232</v>
      </c>
      <c r="E203" s="47"/>
      <c r="F203" s="47"/>
      <c r="G203" s="47"/>
      <c r="H203" s="48" t="s">
        <v>481</v>
      </c>
      <c r="I203" s="34"/>
      <c r="J203" s="35"/>
    </row>
    <row r="204" spans="1:10" ht="60">
      <c r="A204" s="46" t="s">
        <v>34</v>
      </c>
      <c r="B204" s="48">
        <v>17</v>
      </c>
      <c r="C204" s="56" t="s">
        <v>565</v>
      </c>
      <c r="D204" s="48" t="s">
        <v>233</v>
      </c>
      <c r="E204" s="47"/>
      <c r="F204" s="47"/>
      <c r="G204" s="47"/>
      <c r="H204" s="48" t="s">
        <v>482</v>
      </c>
      <c r="I204" s="34"/>
      <c r="J204" s="35"/>
    </row>
    <row r="205" spans="1:10" ht="60">
      <c r="A205" s="46" t="s">
        <v>34</v>
      </c>
      <c r="B205" s="48">
        <v>17</v>
      </c>
      <c r="C205" s="56" t="s">
        <v>565</v>
      </c>
      <c r="D205" s="48" t="s">
        <v>234</v>
      </c>
      <c r="E205" s="47"/>
      <c r="F205" s="47"/>
      <c r="G205" s="47"/>
      <c r="H205" s="48" t="s">
        <v>483</v>
      </c>
      <c r="I205" s="34"/>
      <c r="J205" s="35"/>
    </row>
    <row r="206" spans="1:10" ht="135">
      <c r="A206" s="46" t="s">
        <v>34</v>
      </c>
      <c r="B206" s="48">
        <v>17</v>
      </c>
      <c r="C206" s="56" t="s">
        <v>565</v>
      </c>
      <c r="D206" s="48" t="s">
        <v>235</v>
      </c>
      <c r="E206" s="47"/>
      <c r="F206" s="47"/>
      <c r="G206" s="47"/>
      <c r="H206" s="48" t="s">
        <v>484</v>
      </c>
      <c r="I206" s="34"/>
      <c r="J206" s="35"/>
    </row>
    <row r="207" spans="1:10" ht="60">
      <c r="A207" s="46" t="s">
        <v>34</v>
      </c>
      <c r="B207" s="48">
        <v>17</v>
      </c>
      <c r="C207" s="56" t="s">
        <v>565</v>
      </c>
      <c r="D207" s="48" t="s">
        <v>236</v>
      </c>
      <c r="E207" s="47"/>
      <c r="F207" s="47"/>
      <c r="G207" s="47"/>
      <c r="H207" s="48" t="s">
        <v>485</v>
      </c>
      <c r="I207" s="34"/>
      <c r="J207" s="35"/>
    </row>
    <row r="208" spans="1:10" ht="60">
      <c r="A208" s="46" t="s">
        <v>34</v>
      </c>
      <c r="B208" s="48">
        <v>17</v>
      </c>
      <c r="C208" s="56" t="s">
        <v>565</v>
      </c>
      <c r="D208" s="48" t="s">
        <v>237</v>
      </c>
      <c r="E208" s="47"/>
      <c r="F208" s="47"/>
      <c r="G208" s="47"/>
      <c r="H208" s="48" t="s">
        <v>486</v>
      </c>
      <c r="I208" s="34"/>
      <c r="J208" s="35"/>
    </row>
    <row r="209" spans="1:10" ht="60">
      <c r="A209" s="46" t="s">
        <v>34</v>
      </c>
      <c r="B209" s="48">
        <v>17</v>
      </c>
      <c r="C209" s="56" t="s">
        <v>565</v>
      </c>
      <c r="D209" s="48" t="s">
        <v>238</v>
      </c>
      <c r="E209" s="47"/>
      <c r="F209" s="47"/>
      <c r="G209" s="47"/>
      <c r="H209" s="48" t="s">
        <v>487</v>
      </c>
      <c r="I209" s="34"/>
      <c r="J209" s="35"/>
    </row>
    <row r="210" spans="1:10" ht="60">
      <c r="A210" s="46" t="s">
        <v>34</v>
      </c>
      <c r="B210" s="48">
        <v>17</v>
      </c>
      <c r="C210" s="56" t="s">
        <v>565</v>
      </c>
      <c r="D210" s="48" t="s">
        <v>239</v>
      </c>
      <c r="E210" s="47"/>
      <c r="F210" s="47"/>
      <c r="G210" s="47"/>
      <c r="H210" s="48" t="s">
        <v>488</v>
      </c>
      <c r="I210" s="34"/>
      <c r="J210" s="35"/>
    </row>
    <row r="211" spans="1:10">
      <c r="A211" s="46" t="s">
        <v>34</v>
      </c>
      <c r="B211" s="48">
        <v>18</v>
      </c>
      <c r="C211" s="50" t="s">
        <v>240</v>
      </c>
      <c r="D211" s="50"/>
      <c r="E211" s="47"/>
      <c r="F211" s="47"/>
      <c r="G211" s="47"/>
      <c r="H211" s="54"/>
      <c r="I211" s="34"/>
      <c r="J211" s="35"/>
    </row>
    <row r="212" spans="1:10" ht="60">
      <c r="A212" s="46" t="s">
        <v>34</v>
      </c>
      <c r="B212" s="48">
        <v>18</v>
      </c>
      <c r="C212" s="56" t="s">
        <v>566</v>
      </c>
      <c r="D212" s="48" t="s">
        <v>241</v>
      </c>
      <c r="E212" s="47"/>
      <c r="F212" s="47"/>
      <c r="G212" s="47"/>
      <c r="H212" s="48" t="s">
        <v>489</v>
      </c>
      <c r="I212" s="34"/>
      <c r="J212" s="35"/>
    </row>
    <row r="213" spans="1:10" ht="45">
      <c r="A213" s="46" t="s">
        <v>34</v>
      </c>
      <c r="B213" s="48">
        <v>18</v>
      </c>
      <c r="C213" s="56" t="s">
        <v>566</v>
      </c>
      <c r="D213" s="48" t="s">
        <v>242</v>
      </c>
      <c r="E213" s="47"/>
      <c r="F213" s="47"/>
      <c r="G213" s="47"/>
      <c r="H213" s="48" t="s">
        <v>490</v>
      </c>
      <c r="I213" s="34"/>
      <c r="J213" s="35"/>
    </row>
    <row r="214" spans="1:10" ht="60">
      <c r="A214" s="46" t="s">
        <v>34</v>
      </c>
      <c r="B214" s="48">
        <v>18</v>
      </c>
      <c r="C214" s="56" t="s">
        <v>566</v>
      </c>
      <c r="D214" s="48" t="s">
        <v>243</v>
      </c>
      <c r="E214" s="47"/>
      <c r="F214" s="47"/>
      <c r="G214" s="47"/>
      <c r="H214" s="48" t="s">
        <v>491</v>
      </c>
      <c r="I214" s="34"/>
      <c r="J214" s="35"/>
    </row>
    <row r="215" spans="1:10" ht="60">
      <c r="A215" s="46" t="s">
        <v>34</v>
      </c>
      <c r="B215" s="48">
        <v>18</v>
      </c>
      <c r="C215" s="56" t="s">
        <v>566</v>
      </c>
      <c r="D215" s="48" t="s">
        <v>244</v>
      </c>
      <c r="E215" s="47"/>
      <c r="F215" s="47"/>
      <c r="G215" s="47"/>
      <c r="H215" s="48" t="s">
        <v>492</v>
      </c>
      <c r="I215" s="34"/>
      <c r="J215" s="35"/>
    </row>
    <row r="216" spans="1:10" ht="45">
      <c r="A216" s="46" t="s">
        <v>34</v>
      </c>
      <c r="B216" s="48">
        <v>18</v>
      </c>
      <c r="C216" s="56" t="s">
        <v>566</v>
      </c>
      <c r="D216" s="48" t="s">
        <v>245</v>
      </c>
      <c r="E216" s="47"/>
      <c r="F216" s="47"/>
      <c r="G216" s="47"/>
      <c r="H216" s="48" t="s">
        <v>493</v>
      </c>
      <c r="I216" s="34"/>
      <c r="J216" s="35"/>
    </row>
    <row r="217" spans="1:10" ht="60">
      <c r="A217" s="46" t="s">
        <v>34</v>
      </c>
      <c r="B217" s="48">
        <v>18</v>
      </c>
      <c r="C217" s="56" t="s">
        <v>566</v>
      </c>
      <c r="D217" s="48" t="s">
        <v>246</v>
      </c>
      <c r="E217" s="47"/>
      <c r="F217" s="47"/>
      <c r="G217" s="47"/>
      <c r="H217" s="48" t="s">
        <v>494</v>
      </c>
      <c r="I217" s="34"/>
      <c r="J217" s="35"/>
    </row>
    <row r="218" spans="1:10" ht="45">
      <c r="A218" s="46" t="s">
        <v>34</v>
      </c>
      <c r="B218" s="48">
        <v>18</v>
      </c>
      <c r="C218" s="56" t="s">
        <v>566</v>
      </c>
      <c r="D218" s="48" t="s">
        <v>247</v>
      </c>
      <c r="E218" s="47"/>
      <c r="F218" s="47"/>
      <c r="G218" s="47"/>
      <c r="H218" s="48" t="s">
        <v>495</v>
      </c>
      <c r="I218" s="34"/>
      <c r="J218" s="35"/>
    </row>
    <row r="219" spans="1:10" ht="60">
      <c r="A219" s="46" t="s">
        <v>34</v>
      </c>
      <c r="B219" s="48">
        <v>18</v>
      </c>
      <c r="C219" s="56" t="s">
        <v>566</v>
      </c>
      <c r="D219" s="48" t="s">
        <v>248</v>
      </c>
      <c r="E219" s="47"/>
      <c r="F219" s="47"/>
      <c r="G219" s="47"/>
      <c r="H219" s="48" t="s">
        <v>496</v>
      </c>
      <c r="I219" s="34"/>
      <c r="J219" s="35"/>
    </row>
    <row r="220" spans="1:10" ht="45">
      <c r="A220" s="46" t="s">
        <v>34</v>
      </c>
      <c r="B220" s="48">
        <v>18</v>
      </c>
      <c r="C220" s="56" t="s">
        <v>566</v>
      </c>
      <c r="D220" s="48" t="s">
        <v>249</v>
      </c>
      <c r="E220" s="47"/>
      <c r="F220" s="47"/>
      <c r="G220" s="47"/>
      <c r="H220" s="48" t="s">
        <v>497</v>
      </c>
      <c r="I220" s="34"/>
      <c r="J220" s="35"/>
    </row>
    <row r="221" spans="1:10" ht="60">
      <c r="A221" s="46" t="s">
        <v>34</v>
      </c>
      <c r="B221" s="48">
        <v>18</v>
      </c>
      <c r="C221" s="56" t="s">
        <v>566</v>
      </c>
      <c r="D221" s="48" t="s">
        <v>250</v>
      </c>
      <c r="E221" s="47"/>
      <c r="F221" s="47"/>
      <c r="G221" s="47"/>
      <c r="H221" s="48" t="s">
        <v>498</v>
      </c>
      <c r="I221" s="34"/>
      <c r="J221" s="35"/>
    </row>
    <row r="222" spans="1:10" ht="60">
      <c r="A222" s="46" t="s">
        <v>34</v>
      </c>
      <c r="B222" s="48">
        <v>18</v>
      </c>
      <c r="C222" s="56" t="s">
        <v>566</v>
      </c>
      <c r="D222" s="48" t="s">
        <v>251</v>
      </c>
      <c r="E222" s="47"/>
      <c r="F222" s="47"/>
      <c r="G222" s="47"/>
      <c r="H222" s="48" t="s">
        <v>499</v>
      </c>
      <c r="I222" s="34"/>
      <c r="J222" s="35"/>
    </row>
    <row r="223" spans="1:10" ht="60">
      <c r="A223" s="46" t="s">
        <v>34</v>
      </c>
      <c r="B223" s="48">
        <v>18</v>
      </c>
      <c r="C223" s="56" t="s">
        <v>566</v>
      </c>
      <c r="D223" s="48" t="s">
        <v>252</v>
      </c>
      <c r="E223" s="47"/>
      <c r="F223" s="47"/>
      <c r="G223" s="47"/>
      <c r="H223" s="48" t="s">
        <v>500</v>
      </c>
      <c r="I223" s="34"/>
      <c r="J223" s="35"/>
    </row>
    <row r="224" spans="1:10" ht="45">
      <c r="A224" s="46" t="s">
        <v>34</v>
      </c>
      <c r="B224" s="48">
        <v>18</v>
      </c>
      <c r="C224" s="56" t="s">
        <v>566</v>
      </c>
      <c r="D224" s="48" t="s">
        <v>253</v>
      </c>
      <c r="E224" s="47"/>
      <c r="F224" s="47"/>
      <c r="G224" s="47"/>
      <c r="H224" s="48" t="s">
        <v>501</v>
      </c>
      <c r="I224" s="34"/>
      <c r="J224" s="35"/>
    </row>
    <row r="225" spans="1:10">
      <c r="A225" s="46" t="s">
        <v>34</v>
      </c>
      <c r="B225" s="48">
        <v>19</v>
      </c>
      <c r="C225" s="50" t="s">
        <v>254</v>
      </c>
      <c r="D225" s="50"/>
      <c r="E225" s="47"/>
      <c r="F225" s="47"/>
      <c r="G225" s="47"/>
      <c r="H225" s="54"/>
      <c r="I225" s="34"/>
      <c r="J225" s="35"/>
    </row>
    <row r="226" spans="1:10" ht="60">
      <c r="A226" s="46" t="s">
        <v>34</v>
      </c>
      <c r="B226" s="48">
        <v>19</v>
      </c>
      <c r="C226" s="56" t="s">
        <v>567</v>
      </c>
      <c r="D226" s="48" t="s">
        <v>255</v>
      </c>
      <c r="E226" s="47"/>
      <c r="F226" s="47"/>
      <c r="G226" s="47"/>
      <c r="H226" s="48" t="s">
        <v>502</v>
      </c>
      <c r="I226" s="34"/>
      <c r="J226" s="35"/>
    </row>
    <row r="227" spans="1:10" ht="90">
      <c r="A227" s="46" t="s">
        <v>34</v>
      </c>
      <c r="B227" s="48">
        <v>19</v>
      </c>
      <c r="C227" s="56" t="s">
        <v>567</v>
      </c>
      <c r="D227" s="48" t="s">
        <v>256</v>
      </c>
      <c r="E227" s="47"/>
      <c r="F227" s="47"/>
      <c r="G227" s="47"/>
      <c r="H227" s="48" t="s">
        <v>503</v>
      </c>
      <c r="I227" s="34"/>
      <c r="J227" s="35"/>
    </row>
    <row r="228" spans="1:10" ht="60">
      <c r="A228" s="46" t="s">
        <v>34</v>
      </c>
      <c r="B228" s="48">
        <v>19</v>
      </c>
      <c r="C228" s="56" t="s">
        <v>567</v>
      </c>
      <c r="D228" s="48" t="s">
        <v>257</v>
      </c>
      <c r="E228" s="47"/>
      <c r="F228" s="47"/>
      <c r="G228" s="47"/>
      <c r="H228" s="48" t="s">
        <v>504</v>
      </c>
      <c r="I228" s="34"/>
      <c r="J228" s="35"/>
    </row>
    <row r="229" spans="1:10" ht="60">
      <c r="A229" s="46" t="s">
        <v>34</v>
      </c>
      <c r="B229" s="48">
        <v>19</v>
      </c>
      <c r="C229" s="56" t="s">
        <v>567</v>
      </c>
      <c r="D229" s="48" t="s">
        <v>258</v>
      </c>
      <c r="E229" s="47"/>
      <c r="F229" s="47"/>
      <c r="G229" s="47"/>
      <c r="H229" s="48" t="s">
        <v>505</v>
      </c>
      <c r="I229" s="34"/>
      <c r="J229" s="35"/>
    </row>
    <row r="230" spans="1:10" ht="75">
      <c r="A230" s="46" t="s">
        <v>34</v>
      </c>
      <c r="B230" s="48">
        <v>19</v>
      </c>
      <c r="C230" s="56" t="s">
        <v>567</v>
      </c>
      <c r="D230" s="48" t="s">
        <v>259</v>
      </c>
      <c r="E230" s="47"/>
      <c r="F230" s="47"/>
      <c r="G230" s="47"/>
      <c r="H230" s="48" t="s">
        <v>506</v>
      </c>
      <c r="I230" s="34"/>
      <c r="J230" s="35"/>
    </row>
    <row r="231" spans="1:10" ht="120">
      <c r="A231" s="46" t="s">
        <v>34</v>
      </c>
      <c r="B231" s="48">
        <v>19</v>
      </c>
      <c r="C231" s="56" t="s">
        <v>567</v>
      </c>
      <c r="D231" s="48" t="s">
        <v>260</v>
      </c>
      <c r="E231" s="47"/>
      <c r="F231" s="47"/>
      <c r="G231" s="47"/>
      <c r="H231" s="48" t="s">
        <v>578</v>
      </c>
      <c r="I231" s="34"/>
      <c r="J231" s="35"/>
    </row>
    <row r="232" spans="1:10" ht="60">
      <c r="A232" s="46" t="s">
        <v>34</v>
      </c>
      <c r="B232" s="48">
        <v>19</v>
      </c>
      <c r="C232" s="56" t="s">
        <v>567</v>
      </c>
      <c r="D232" s="48" t="s">
        <v>261</v>
      </c>
      <c r="E232" s="47"/>
      <c r="F232" s="47"/>
      <c r="G232" s="47"/>
      <c r="H232" s="48" t="s">
        <v>507</v>
      </c>
      <c r="I232" s="34"/>
      <c r="J232" s="35"/>
    </row>
    <row r="233" spans="1:10" ht="60">
      <c r="A233" s="46" t="s">
        <v>34</v>
      </c>
      <c r="B233" s="48">
        <v>19</v>
      </c>
      <c r="C233" s="56" t="s">
        <v>567</v>
      </c>
      <c r="D233" s="48" t="s">
        <v>262</v>
      </c>
      <c r="E233" s="47"/>
      <c r="F233" s="47"/>
      <c r="G233" s="47"/>
      <c r="H233" s="48" t="s">
        <v>508</v>
      </c>
      <c r="I233" s="34"/>
      <c r="J233" s="35"/>
    </row>
    <row r="234" spans="1:10" ht="60">
      <c r="A234" s="46" t="s">
        <v>34</v>
      </c>
      <c r="B234" s="48">
        <v>19</v>
      </c>
      <c r="C234" s="56" t="s">
        <v>567</v>
      </c>
      <c r="D234" s="48" t="s">
        <v>263</v>
      </c>
      <c r="E234" s="47"/>
      <c r="F234" s="47"/>
      <c r="G234" s="47"/>
      <c r="H234" s="48" t="s">
        <v>509</v>
      </c>
      <c r="I234" s="34"/>
      <c r="J234" s="35"/>
    </row>
    <row r="235" spans="1:10">
      <c r="A235" s="46" t="s">
        <v>34</v>
      </c>
      <c r="B235" s="48">
        <v>20</v>
      </c>
      <c r="C235" s="50" t="s">
        <v>264</v>
      </c>
      <c r="D235" s="50"/>
      <c r="E235" s="47"/>
      <c r="F235" s="47"/>
      <c r="G235" s="47"/>
      <c r="H235" s="54"/>
      <c r="I235" s="34"/>
      <c r="J235" s="35"/>
    </row>
    <row r="236" spans="1:10" ht="60">
      <c r="A236" s="46" t="s">
        <v>34</v>
      </c>
      <c r="B236" s="48">
        <v>20</v>
      </c>
      <c r="C236" s="56" t="s">
        <v>568</v>
      </c>
      <c r="D236" s="48" t="s">
        <v>265</v>
      </c>
      <c r="E236" s="47"/>
      <c r="F236" s="47"/>
      <c r="G236" s="47"/>
      <c r="H236" s="48" t="s">
        <v>510</v>
      </c>
      <c r="I236" s="34"/>
      <c r="J236" s="35"/>
    </row>
    <row r="237" spans="1:10" ht="60">
      <c r="A237" s="46" t="s">
        <v>34</v>
      </c>
      <c r="B237" s="48">
        <v>20</v>
      </c>
      <c r="C237" s="56" t="s">
        <v>568</v>
      </c>
      <c r="D237" s="48" t="s">
        <v>266</v>
      </c>
      <c r="E237" s="47"/>
      <c r="F237" s="47"/>
      <c r="G237" s="47"/>
      <c r="H237" s="48" t="s">
        <v>511</v>
      </c>
      <c r="I237" s="34"/>
      <c r="J237" s="35"/>
    </row>
    <row r="238" spans="1:10" ht="60">
      <c r="A238" s="46" t="s">
        <v>34</v>
      </c>
      <c r="B238" s="48">
        <v>20</v>
      </c>
      <c r="C238" s="56" t="s">
        <v>568</v>
      </c>
      <c r="D238" s="48" t="s">
        <v>267</v>
      </c>
      <c r="E238" s="47"/>
      <c r="F238" s="47"/>
      <c r="G238" s="47"/>
      <c r="H238" s="48" t="s">
        <v>512</v>
      </c>
      <c r="I238" s="34"/>
      <c r="J238" s="35"/>
    </row>
    <row r="239" spans="1:10" ht="120">
      <c r="A239" s="46" t="s">
        <v>34</v>
      </c>
      <c r="B239" s="48">
        <v>20</v>
      </c>
      <c r="C239" s="56" t="s">
        <v>568</v>
      </c>
      <c r="D239" s="48" t="s">
        <v>268</v>
      </c>
      <c r="E239" s="47"/>
      <c r="F239" s="47"/>
      <c r="G239" s="47"/>
      <c r="H239" s="48" t="s">
        <v>513</v>
      </c>
      <c r="I239" s="34"/>
      <c r="J239" s="35"/>
    </row>
    <row r="240" spans="1:10" ht="135">
      <c r="A240" s="46" t="s">
        <v>34</v>
      </c>
      <c r="B240" s="48">
        <v>20</v>
      </c>
      <c r="C240" s="56" t="s">
        <v>568</v>
      </c>
      <c r="D240" s="48" t="s">
        <v>269</v>
      </c>
      <c r="E240" s="47"/>
      <c r="F240" s="47"/>
      <c r="G240" s="47"/>
      <c r="H240" s="48" t="s">
        <v>514</v>
      </c>
      <c r="I240" s="34"/>
      <c r="J240" s="35"/>
    </row>
    <row r="241" spans="1:10" ht="75">
      <c r="A241" s="46" t="s">
        <v>34</v>
      </c>
      <c r="B241" s="48">
        <v>20</v>
      </c>
      <c r="C241" s="56" t="s">
        <v>568</v>
      </c>
      <c r="D241" s="48" t="s">
        <v>270</v>
      </c>
      <c r="E241" s="47"/>
      <c r="F241" s="47"/>
      <c r="G241" s="47"/>
      <c r="H241" s="48" t="s">
        <v>515</v>
      </c>
      <c r="I241" s="34"/>
      <c r="J241" s="35"/>
    </row>
    <row r="242" spans="1:10" ht="60">
      <c r="A242" s="46" t="s">
        <v>34</v>
      </c>
      <c r="B242" s="48">
        <v>20</v>
      </c>
      <c r="C242" s="56" t="s">
        <v>568</v>
      </c>
      <c r="D242" s="48" t="s">
        <v>271</v>
      </c>
      <c r="E242" s="47"/>
      <c r="F242" s="47"/>
      <c r="G242" s="47"/>
      <c r="H242" s="48" t="s">
        <v>516</v>
      </c>
      <c r="I242" s="34"/>
      <c r="J242" s="35"/>
    </row>
    <row r="243" spans="1:10" ht="60">
      <c r="A243" s="46" t="s">
        <v>34</v>
      </c>
      <c r="B243" s="48">
        <v>20</v>
      </c>
      <c r="C243" s="56" t="s">
        <v>568</v>
      </c>
      <c r="D243" s="48" t="s">
        <v>272</v>
      </c>
      <c r="E243" s="47"/>
      <c r="F243" s="47"/>
      <c r="G243" s="47"/>
      <c r="H243" s="48" t="s">
        <v>517</v>
      </c>
      <c r="I243" s="34"/>
      <c r="J243" s="35"/>
    </row>
    <row r="244" spans="1:10" ht="120">
      <c r="A244" s="46" t="s">
        <v>34</v>
      </c>
      <c r="B244" s="48">
        <v>20</v>
      </c>
      <c r="C244" s="56" t="s">
        <v>568</v>
      </c>
      <c r="D244" s="48" t="s">
        <v>273</v>
      </c>
      <c r="E244" s="47"/>
      <c r="F244" s="47"/>
      <c r="G244" s="47"/>
      <c r="H244" s="48" t="s">
        <v>518</v>
      </c>
      <c r="I244" s="34"/>
      <c r="J244" s="35"/>
    </row>
    <row r="245" spans="1:10" ht="135">
      <c r="A245" s="46" t="s">
        <v>34</v>
      </c>
      <c r="B245" s="48">
        <v>20</v>
      </c>
      <c r="C245" s="56" t="s">
        <v>568</v>
      </c>
      <c r="D245" s="48" t="s">
        <v>274</v>
      </c>
      <c r="E245" s="47"/>
      <c r="F245" s="47"/>
      <c r="G245" s="47"/>
      <c r="H245" s="48" t="s">
        <v>519</v>
      </c>
      <c r="I245" s="34"/>
      <c r="J245" s="35"/>
    </row>
    <row r="246" spans="1:10" ht="150">
      <c r="A246" s="46" t="s">
        <v>34</v>
      </c>
      <c r="B246" s="48">
        <v>20</v>
      </c>
      <c r="C246" s="56" t="s">
        <v>568</v>
      </c>
      <c r="D246" s="48" t="s">
        <v>275</v>
      </c>
      <c r="E246" s="47"/>
      <c r="F246" s="47"/>
      <c r="G246" s="47"/>
      <c r="H246" s="48" t="s">
        <v>520</v>
      </c>
      <c r="I246" s="34"/>
      <c r="J246" s="35"/>
    </row>
    <row r="247" spans="1:10" ht="105">
      <c r="A247" s="46" t="s">
        <v>34</v>
      </c>
      <c r="B247" s="48">
        <v>20</v>
      </c>
      <c r="C247" s="56" t="s">
        <v>568</v>
      </c>
      <c r="D247" s="48" t="s">
        <v>276</v>
      </c>
      <c r="E247" s="47"/>
      <c r="F247" s="47"/>
      <c r="G247" s="47"/>
      <c r="H247" s="48" t="s">
        <v>521</v>
      </c>
      <c r="I247" s="34"/>
      <c r="J247" s="35"/>
    </row>
    <row r="248" spans="1:10" ht="135">
      <c r="A248" s="46" t="s">
        <v>34</v>
      </c>
      <c r="B248" s="48">
        <v>20</v>
      </c>
      <c r="C248" s="56" t="s">
        <v>568</v>
      </c>
      <c r="D248" s="48" t="s">
        <v>277</v>
      </c>
      <c r="E248" s="47"/>
      <c r="F248" s="47"/>
      <c r="G248" s="47"/>
      <c r="H248" s="48" t="s">
        <v>522</v>
      </c>
      <c r="I248" s="34"/>
      <c r="J248" s="35"/>
    </row>
    <row r="249" spans="1:10" ht="90">
      <c r="A249" s="46" t="s">
        <v>34</v>
      </c>
      <c r="B249" s="48">
        <v>20</v>
      </c>
      <c r="C249" s="56" t="s">
        <v>568</v>
      </c>
      <c r="D249" s="48" t="s">
        <v>278</v>
      </c>
      <c r="E249" s="47"/>
      <c r="F249" s="47"/>
      <c r="G249" s="47"/>
      <c r="H249" s="48" t="s">
        <v>579</v>
      </c>
      <c r="I249" s="34"/>
      <c r="J249" s="35"/>
    </row>
    <row r="250" spans="1:10" ht="60">
      <c r="A250" s="46" t="s">
        <v>34</v>
      </c>
      <c r="B250" s="48">
        <v>20</v>
      </c>
      <c r="C250" s="56" t="s">
        <v>568</v>
      </c>
      <c r="D250" s="48" t="s">
        <v>279</v>
      </c>
      <c r="E250" s="47"/>
      <c r="F250" s="47"/>
      <c r="G250" s="47"/>
      <c r="H250" s="48" t="s">
        <v>523</v>
      </c>
      <c r="I250" s="34"/>
      <c r="J250" s="35"/>
    </row>
    <row r="251" spans="1:10" ht="60">
      <c r="A251" s="46" t="s">
        <v>34</v>
      </c>
      <c r="B251" s="48">
        <v>20</v>
      </c>
      <c r="C251" s="56" t="s">
        <v>568</v>
      </c>
      <c r="D251" s="48" t="s">
        <v>280</v>
      </c>
      <c r="E251" s="47"/>
      <c r="F251" s="47"/>
      <c r="G251" s="47"/>
      <c r="H251" s="48" t="s">
        <v>524</v>
      </c>
      <c r="I251" s="34"/>
      <c r="J251" s="35"/>
    </row>
    <row r="252" spans="1:10" ht="60">
      <c r="A252" s="46" t="s">
        <v>34</v>
      </c>
      <c r="B252" s="48">
        <v>20</v>
      </c>
      <c r="C252" s="56" t="s">
        <v>568</v>
      </c>
      <c r="D252" s="48" t="s">
        <v>281</v>
      </c>
      <c r="E252" s="47"/>
      <c r="F252" s="47"/>
      <c r="G252" s="47"/>
      <c r="H252" s="48" t="s">
        <v>525</v>
      </c>
      <c r="I252" s="34"/>
      <c r="J252" s="35"/>
    </row>
    <row r="253" spans="1:10" ht="60">
      <c r="A253" s="46" t="s">
        <v>34</v>
      </c>
      <c r="B253" s="48">
        <v>20</v>
      </c>
      <c r="C253" s="56" t="s">
        <v>568</v>
      </c>
      <c r="D253" s="48" t="s">
        <v>282</v>
      </c>
      <c r="E253" s="47"/>
      <c r="F253" s="47"/>
      <c r="G253" s="47"/>
      <c r="H253" s="48" t="s">
        <v>526</v>
      </c>
      <c r="I253" s="34"/>
      <c r="J253" s="35"/>
    </row>
    <row r="254" spans="1:10" ht="60">
      <c r="A254" s="46" t="s">
        <v>34</v>
      </c>
      <c r="B254" s="48">
        <v>20</v>
      </c>
      <c r="C254" s="56" t="s">
        <v>568</v>
      </c>
      <c r="D254" s="48" t="s">
        <v>283</v>
      </c>
      <c r="E254" s="47"/>
      <c r="F254" s="47"/>
      <c r="G254" s="47"/>
      <c r="H254" s="48" t="s">
        <v>527</v>
      </c>
      <c r="I254" s="34"/>
      <c r="J254" s="35"/>
    </row>
    <row r="255" spans="1:10" ht="75">
      <c r="A255" s="46" t="s">
        <v>34</v>
      </c>
      <c r="B255" s="48">
        <v>20</v>
      </c>
      <c r="C255" s="56" t="s">
        <v>568</v>
      </c>
      <c r="D255" s="48" t="s">
        <v>284</v>
      </c>
      <c r="E255" s="47"/>
      <c r="F255" s="47"/>
      <c r="G255" s="47"/>
      <c r="H255" s="48" t="s">
        <v>580</v>
      </c>
      <c r="I255" s="34"/>
      <c r="J255" s="35"/>
    </row>
    <row r="256" spans="1:10" ht="60">
      <c r="A256" s="46" t="s">
        <v>34</v>
      </c>
      <c r="B256" s="48">
        <v>20</v>
      </c>
      <c r="C256" s="56" t="s">
        <v>568</v>
      </c>
      <c r="D256" s="48" t="s">
        <v>285</v>
      </c>
      <c r="E256" s="47"/>
      <c r="F256" s="47"/>
      <c r="G256" s="47"/>
      <c r="H256" s="48" t="s">
        <v>528</v>
      </c>
      <c r="I256" s="34"/>
      <c r="J256" s="35"/>
    </row>
    <row r="257" spans="1:10" ht="60">
      <c r="A257" s="46" t="s">
        <v>34</v>
      </c>
      <c r="B257" s="48">
        <v>20</v>
      </c>
      <c r="C257" s="56" t="s">
        <v>568</v>
      </c>
      <c r="D257" s="48" t="s">
        <v>286</v>
      </c>
      <c r="E257" s="47"/>
      <c r="F257" s="47"/>
      <c r="G257" s="47"/>
      <c r="H257" s="48" t="s">
        <v>529</v>
      </c>
      <c r="I257" s="34"/>
      <c r="J257" s="35"/>
    </row>
    <row r="258" spans="1:10" ht="60">
      <c r="A258" s="46" t="s">
        <v>34</v>
      </c>
      <c r="B258" s="48">
        <v>20</v>
      </c>
      <c r="C258" s="56" t="s">
        <v>568</v>
      </c>
      <c r="D258" s="48" t="s">
        <v>287</v>
      </c>
      <c r="E258" s="47"/>
      <c r="F258" s="47"/>
      <c r="G258" s="47"/>
      <c r="H258" s="48" t="s">
        <v>530</v>
      </c>
      <c r="I258" s="34"/>
      <c r="J258" s="35"/>
    </row>
    <row r="259" spans="1:10" ht="60">
      <c r="A259" s="46" t="s">
        <v>34</v>
      </c>
      <c r="B259" s="48">
        <v>20</v>
      </c>
      <c r="C259" s="56" t="s">
        <v>568</v>
      </c>
      <c r="D259" s="48" t="s">
        <v>288</v>
      </c>
      <c r="E259" s="47"/>
      <c r="F259" s="47"/>
      <c r="G259" s="47"/>
      <c r="H259" s="48" t="s">
        <v>531</v>
      </c>
      <c r="I259" s="34"/>
      <c r="J259" s="35"/>
    </row>
    <row r="260" spans="1:10" ht="60">
      <c r="A260" s="46" t="s">
        <v>34</v>
      </c>
      <c r="B260" s="48">
        <v>20</v>
      </c>
      <c r="C260" s="56" t="s">
        <v>568</v>
      </c>
      <c r="D260" s="48" t="s">
        <v>289</v>
      </c>
      <c r="E260" s="47"/>
      <c r="F260" s="47"/>
      <c r="G260" s="47"/>
      <c r="H260" s="48" t="s">
        <v>532</v>
      </c>
      <c r="I260" s="34"/>
      <c r="J260" s="35"/>
    </row>
    <row r="261" spans="1:10" ht="60">
      <c r="A261" s="46" t="s">
        <v>34</v>
      </c>
      <c r="B261" s="48">
        <v>20</v>
      </c>
      <c r="C261" s="56" t="s">
        <v>568</v>
      </c>
      <c r="D261" s="48" t="s">
        <v>290</v>
      </c>
      <c r="E261" s="47"/>
      <c r="F261" s="47"/>
      <c r="G261" s="47"/>
      <c r="H261" s="48" t="s">
        <v>533</v>
      </c>
      <c r="I261" s="34"/>
      <c r="J261" s="35"/>
    </row>
    <row r="262" spans="1:10" ht="60">
      <c r="A262" s="46" t="s">
        <v>34</v>
      </c>
      <c r="B262" s="48">
        <v>20</v>
      </c>
      <c r="C262" s="56" t="s">
        <v>568</v>
      </c>
      <c r="D262" s="48" t="s">
        <v>291</v>
      </c>
      <c r="E262" s="47"/>
      <c r="F262" s="47"/>
      <c r="G262" s="47"/>
      <c r="H262" s="48" t="s">
        <v>534</v>
      </c>
      <c r="I262" s="34"/>
      <c r="J262" s="35"/>
    </row>
    <row r="263" spans="1:10" ht="60">
      <c r="A263" s="46" t="s">
        <v>34</v>
      </c>
      <c r="B263" s="48">
        <v>20</v>
      </c>
      <c r="C263" s="56" t="s">
        <v>568</v>
      </c>
      <c r="D263" s="48" t="s">
        <v>292</v>
      </c>
      <c r="E263" s="47"/>
      <c r="F263" s="47"/>
      <c r="G263" s="47"/>
      <c r="H263" s="48" t="s">
        <v>535</v>
      </c>
      <c r="I263" s="34"/>
      <c r="J263" s="35"/>
    </row>
    <row r="264" spans="1:10" ht="60">
      <c r="A264" s="46" t="s">
        <v>34</v>
      </c>
      <c r="B264" s="48">
        <v>20</v>
      </c>
      <c r="C264" s="56" t="s">
        <v>568</v>
      </c>
      <c r="D264" s="48" t="s">
        <v>293</v>
      </c>
      <c r="E264" s="47"/>
      <c r="F264" s="47"/>
      <c r="G264" s="47"/>
      <c r="H264" s="48" t="s">
        <v>536</v>
      </c>
      <c r="I264" s="34"/>
      <c r="J264" s="35"/>
    </row>
    <row r="265" spans="1:10" ht="60">
      <c r="A265" s="46" t="s">
        <v>34</v>
      </c>
      <c r="B265" s="48">
        <v>20</v>
      </c>
      <c r="C265" s="56" t="s">
        <v>568</v>
      </c>
      <c r="D265" s="48" t="s">
        <v>294</v>
      </c>
      <c r="E265" s="47"/>
      <c r="F265" s="47"/>
      <c r="G265" s="47"/>
      <c r="H265" s="48" t="s">
        <v>537</v>
      </c>
      <c r="I265" s="34"/>
      <c r="J265" s="35"/>
    </row>
    <row r="266" spans="1:10" ht="60">
      <c r="A266" s="46" t="s">
        <v>34</v>
      </c>
      <c r="B266" s="48">
        <v>20</v>
      </c>
      <c r="C266" s="56" t="s">
        <v>568</v>
      </c>
      <c r="D266" s="48" t="s">
        <v>295</v>
      </c>
      <c r="E266" s="47"/>
      <c r="F266" s="47"/>
      <c r="G266" s="47"/>
      <c r="H266" s="48" t="s">
        <v>538</v>
      </c>
      <c r="I266" s="34"/>
      <c r="J266" s="35"/>
    </row>
    <row r="267" spans="1:10" ht="60">
      <c r="A267" s="46" t="s">
        <v>34</v>
      </c>
      <c r="B267" s="48">
        <v>20</v>
      </c>
      <c r="C267" s="56" t="s">
        <v>568</v>
      </c>
      <c r="D267" s="48" t="s">
        <v>296</v>
      </c>
      <c r="E267" s="47"/>
      <c r="F267" s="47"/>
      <c r="G267" s="47"/>
      <c r="H267" s="48" t="s">
        <v>539</v>
      </c>
      <c r="I267" s="34"/>
      <c r="J267" s="35"/>
    </row>
    <row r="268" spans="1:10" ht="60">
      <c r="A268" s="46" t="s">
        <v>34</v>
      </c>
      <c r="B268" s="48">
        <v>20</v>
      </c>
      <c r="C268" s="56" t="s">
        <v>568</v>
      </c>
      <c r="D268" s="48" t="s">
        <v>297</v>
      </c>
      <c r="E268" s="47"/>
      <c r="F268" s="47"/>
      <c r="G268" s="47"/>
      <c r="H268" s="48" t="s">
        <v>540</v>
      </c>
      <c r="I268" s="34"/>
      <c r="J268" s="35"/>
    </row>
    <row r="269" spans="1:10" ht="60">
      <c r="A269" s="46" t="s">
        <v>34</v>
      </c>
      <c r="B269" s="48">
        <v>20</v>
      </c>
      <c r="C269" s="56" t="s">
        <v>568</v>
      </c>
      <c r="D269" s="48" t="s">
        <v>298</v>
      </c>
      <c r="E269" s="47"/>
      <c r="F269" s="47"/>
      <c r="G269" s="47"/>
      <c r="H269" s="48" t="s">
        <v>541</v>
      </c>
      <c r="I269" s="34"/>
      <c r="J269" s="35"/>
    </row>
    <row r="270" spans="1:10" ht="28.5">
      <c r="A270" s="46" t="s">
        <v>34</v>
      </c>
      <c r="B270" s="48">
        <v>21</v>
      </c>
      <c r="C270" s="52" t="s">
        <v>299</v>
      </c>
      <c r="D270" s="52"/>
      <c r="E270" s="47"/>
      <c r="F270" s="47"/>
      <c r="G270" s="47"/>
      <c r="H270" s="52"/>
      <c r="I270" s="34"/>
      <c r="J270" s="35"/>
    </row>
    <row r="271" spans="1:10" ht="150">
      <c r="A271" s="46" t="s">
        <v>34</v>
      </c>
      <c r="B271" s="48">
        <v>21</v>
      </c>
      <c r="C271" s="56" t="s">
        <v>569</v>
      </c>
      <c r="D271" s="48" t="s">
        <v>300</v>
      </c>
      <c r="E271" s="47"/>
      <c r="F271" s="47"/>
      <c r="G271" s="47"/>
      <c r="H271" s="48" t="s">
        <v>542</v>
      </c>
      <c r="I271" s="34"/>
      <c r="J271" s="35"/>
    </row>
    <row r="272" spans="1:10" ht="28.5">
      <c r="A272" s="46" t="s">
        <v>34</v>
      </c>
      <c r="B272" s="48">
        <v>22</v>
      </c>
      <c r="C272" s="50" t="s">
        <v>301</v>
      </c>
      <c r="D272" s="50"/>
      <c r="E272" s="47"/>
      <c r="F272" s="47"/>
      <c r="G272" s="47"/>
      <c r="H272" s="54"/>
      <c r="I272" s="34"/>
      <c r="J272" s="35"/>
    </row>
    <row r="273" spans="1:10" ht="90">
      <c r="A273" s="46" t="s">
        <v>34</v>
      </c>
      <c r="B273" s="48">
        <v>22</v>
      </c>
      <c r="C273" s="48" t="s">
        <v>570</v>
      </c>
      <c r="D273" s="48" t="s">
        <v>302</v>
      </c>
      <c r="E273" s="47"/>
      <c r="F273" s="47"/>
      <c r="G273" s="47"/>
      <c r="H273" s="48" t="s">
        <v>543</v>
      </c>
      <c r="I273" s="34"/>
      <c r="J273" s="35"/>
    </row>
    <row r="274" spans="1:10" ht="42.75">
      <c r="A274" s="46" t="s">
        <v>34</v>
      </c>
      <c r="B274" s="48">
        <v>23</v>
      </c>
      <c r="C274" s="50" t="s">
        <v>303</v>
      </c>
      <c r="D274" s="50"/>
      <c r="E274" s="47"/>
      <c r="F274" s="47"/>
      <c r="G274" s="47"/>
      <c r="H274" s="54"/>
      <c r="I274" s="34"/>
      <c r="J274" s="35"/>
    </row>
    <row r="275" spans="1:10" ht="270">
      <c r="A275" s="46" t="s">
        <v>34</v>
      </c>
      <c r="B275" s="48">
        <v>23</v>
      </c>
      <c r="C275" s="56" t="s">
        <v>571</v>
      </c>
      <c r="D275" s="48" t="s">
        <v>304</v>
      </c>
      <c r="E275" s="47"/>
      <c r="F275" s="47"/>
      <c r="G275" s="47"/>
      <c r="H275" s="48" t="s">
        <v>544</v>
      </c>
      <c r="I275" s="34"/>
      <c r="J275" s="35"/>
    </row>
    <row r="276" spans="1:10" ht="300">
      <c r="A276" s="46" t="s">
        <v>34</v>
      </c>
      <c r="B276" s="48">
        <v>23</v>
      </c>
      <c r="C276" s="56" t="s">
        <v>571</v>
      </c>
      <c r="D276" s="48" t="s">
        <v>305</v>
      </c>
      <c r="E276" s="47"/>
      <c r="F276" s="47"/>
      <c r="G276" s="47"/>
      <c r="H276" s="48" t="s">
        <v>545</v>
      </c>
      <c r="I276" s="34"/>
      <c r="J276" s="35"/>
    </row>
    <row r="277" spans="1:10" ht="120">
      <c r="A277" s="46" t="s">
        <v>34</v>
      </c>
      <c r="B277" s="48">
        <v>23</v>
      </c>
      <c r="C277" s="56" t="s">
        <v>571</v>
      </c>
      <c r="D277" s="48" t="s">
        <v>306</v>
      </c>
      <c r="E277" s="47"/>
      <c r="F277" s="47"/>
      <c r="G277" s="47"/>
      <c r="H277" s="48" t="s">
        <v>546</v>
      </c>
      <c r="I277" s="34"/>
      <c r="J277" s="35"/>
    </row>
    <row r="278" spans="1:10" ht="120">
      <c r="A278" s="46" t="s">
        <v>34</v>
      </c>
      <c r="B278" s="48">
        <v>23</v>
      </c>
      <c r="C278" s="56" t="s">
        <v>571</v>
      </c>
      <c r="D278" s="48" t="s">
        <v>307</v>
      </c>
      <c r="E278" s="47"/>
      <c r="F278" s="47"/>
      <c r="G278" s="47"/>
      <c r="H278" s="48" t="s">
        <v>547</v>
      </c>
      <c r="I278" s="34"/>
      <c r="J278" s="35"/>
    </row>
    <row r="279" spans="1:10" ht="120">
      <c r="A279" s="46" t="s">
        <v>34</v>
      </c>
      <c r="B279" s="48">
        <v>23</v>
      </c>
      <c r="C279" s="56" t="s">
        <v>571</v>
      </c>
      <c r="D279" s="48" t="s">
        <v>308</v>
      </c>
      <c r="E279" s="47"/>
      <c r="F279" s="47"/>
      <c r="G279" s="47"/>
      <c r="H279" s="48" t="s">
        <v>548</v>
      </c>
      <c r="I279" s="34"/>
      <c r="J279" s="35"/>
    </row>
  </sheetData>
  <autoFilter ref="A6:P7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0"/>
  <sheetViews>
    <sheetView topLeftCell="A28" zoomScale="70" zoomScaleNormal="70" workbookViewId="0">
      <selection activeCell="E32" sqref="E32"/>
    </sheetView>
  </sheetViews>
  <sheetFormatPr defaultRowHeight="15.75"/>
  <cols>
    <col min="1" max="1" width="3.42578125" style="1" customWidth="1"/>
    <col min="2" max="2" width="5.7109375" style="1" customWidth="1"/>
    <col min="3" max="3" width="9.42578125" style="29" customWidth="1"/>
    <col min="4" max="4" width="23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23.28515625" style="40" customWidth="1"/>
    <col min="14" max="16384" width="9.140625" style="1"/>
  </cols>
  <sheetData>
    <row r="1" spans="1:13">
      <c r="D1" s="86" t="s">
        <v>26</v>
      </c>
      <c r="E1" s="86"/>
      <c r="F1" s="86"/>
      <c r="G1" s="86"/>
      <c r="H1" s="86"/>
      <c r="I1" s="86"/>
      <c r="J1" s="86"/>
      <c r="K1" s="86"/>
      <c r="L1" s="86"/>
      <c r="M1" s="39"/>
    </row>
    <row r="2" spans="1:13">
      <c r="D2" s="87" t="s">
        <v>17</v>
      </c>
      <c r="E2" s="87"/>
      <c r="F2" s="87"/>
      <c r="G2" s="87"/>
      <c r="H2" s="87"/>
      <c r="I2" s="87"/>
      <c r="J2" s="87"/>
      <c r="K2" s="11"/>
    </row>
    <row r="3" spans="1:13">
      <c r="B3" s="88" t="s">
        <v>9</v>
      </c>
      <c r="C3" s="88"/>
      <c r="D3" s="88"/>
      <c r="E3" s="89" t="s">
        <v>29</v>
      </c>
      <c r="F3" s="89"/>
      <c r="G3" s="89"/>
      <c r="H3" s="89"/>
      <c r="I3" s="89"/>
      <c r="K3" s="1" t="s">
        <v>10</v>
      </c>
      <c r="L3" s="1" t="s">
        <v>12</v>
      </c>
    </row>
    <row r="4" spans="1:13" s="3" customFormat="1" ht="31.5">
      <c r="A4" s="2"/>
      <c r="B4" s="90" t="s">
        <v>8</v>
      </c>
      <c r="C4" s="90"/>
      <c r="D4" s="90"/>
      <c r="E4" s="83" t="s">
        <v>36</v>
      </c>
      <c r="F4" s="83"/>
      <c r="G4" s="83"/>
      <c r="H4" s="83"/>
      <c r="I4" s="83"/>
      <c r="J4" s="83"/>
      <c r="K4" s="18" t="s">
        <v>11</v>
      </c>
      <c r="L4" s="18" t="s">
        <v>13</v>
      </c>
      <c r="M4" s="41"/>
    </row>
    <row r="5" spans="1:13">
      <c r="A5" s="2"/>
      <c r="E5" s="84"/>
      <c r="F5" s="84"/>
      <c r="G5" s="84"/>
      <c r="H5" s="84"/>
      <c r="I5" s="84"/>
      <c r="J5" s="17"/>
      <c r="K5" s="17"/>
      <c r="L5" s="17"/>
      <c r="M5" s="42"/>
    </row>
    <row r="6" spans="1:13" ht="47.25">
      <c r="A6" s="2"/>
      <c r="B6" s="22" t="s">
        <v>2</v>
      </c>
      <c r="C6" s="30" t="s">
        <v>0</v>
      </c>
      <c r="D6" s="22" t="s">
        <v>1</v>
      </c>
      <c r="E6" s="22" t="s">
        <v>3</v>
      </c>
      <c r="F6" s="22" t="s">
        <v>18</v>
      </c>
      <c r="G6" s="12" t="s">
        <v>19</v>
      </c>
      <c r="H6" s="22" t="s">
        <v>20</v>
      </c>
      <c r="I6" s="22" t="s">
        <v>21</v>
      </c>
      <c r="J6" s="22" t="s">
        <v>22</v>
      </c>
      <c r="K6" s="22" t="s">
        <v>23</v>
      </c>
      <c r="L6" s="22" t="s">
        <v>24</v>
      </c>
      <c r="M6" s="43" t="s">
        <v>30</v>
      </c>
    </row>
    <row r="7" spans="1:13">
      <c r="A7" s="2"/>
      <c r="B7" s="22">
        <v>1</v>
      </c>
      <c r="C7" s="85">
        <v>2</v>
      </c>
      <c r="D7" s="85"/>
      <c r="E7" s="85"/>
      <c r="F7" s="22">
        <v>3</v>
      </c>
      <c r="G7" s="12">
        <v>4</v>
      </c>
      <c r="H7" s="22">
        <v>5</v>
      </c>
      <c r="I7" s="22">
        <v>6</v>
      </c>
      <c r="J7" s="22">
        <v>7</v>
      </c>
      <c r="K7" s="22">
        <v>8</v>
      </c>
      <c r="L7" s="16">
        <v>9</v>
      </c>
      <c r="M7" s="44"/>
    </row>
    <row r="8" spans="1:13" ht="38.25">
      <c r="B8" s="21" t="s">
        <v>34</v>
      </c>
      <c r="C8" s="48">
        <v>1</v>
      </c>
      <c r="D8" s="49" t="s">
        <v>37</v>
      </c>
      <c r="E8" s="49"/>
      <c r="F8" s="53"/>
      <c r="G8" s="59"/>
      <c r="H8" s="36"/>
      <c r="I8" s="36"/>
      <c r="J8" s="37"/>
      <c r="K8" s="37"/>
      <c r="L8" s="38"/>
      <c r="M8" s="62">
        <v>804830.50000000012</v>
      </c>
    </row>
    <row r="9" spans="1:13" ht="60">
      <c r="B9" s="21" t="s">
        <v>34</v>
      </c>
      <c r="C9" s="48">
        <v>1</v>
      </c>
      <c r="D9" s="56" t="s">
        <v>549</v>
      </c>
      <c r="E9" s="48" t="s">
        <v>38</v>
      </c>
      <c r="F9" s="57" t="s">
        <v>33</v>
      </c>
      <c r="G9" s="60">
        <v>1260</v>
      </c>
      <c r="H9" s="36"/>
      <c r="I9" s="36"/>
      <c r="J9" s="37">
        <f t="shared" ref="J9:J17" si="0">H9*G9</f>
        <v>0</v>
      </c>
      <c r="K9" s="37">
        <f t="shared" ref="K9:K17" si="1">I9*G9</f>
        <v>0</v>
      </c>
      <c r="L9" s="38" t="s">
        <v>32</v>
      </c>
      <c r="M9" s="63">
        <v>18900</v>
      </c>
    </row>
    <row r="10" spans="1:13" ht="60">
      <c r="B10" s="21" t="s">
        <v>34</v>
      </c>
      <c r="C10" s="48">
        <v>1</v>
      </c>
      <c r="D10" s="56" t="s">
        <v>549</v>
      </c>
      <c r="E10" s="48" t="s">
        <v>39</v>
      </c>
      <c r="F10" s="57" t="s">
        <v>33</v>
      </c>
      <c r="G10" s="60">
        <v>2484</v>
      </c>
      <c r="H10" s="36"/>
      <c r="I10" s="36"/>
      <c r="J10" s="37">
        <f t="shared" si="0"/>
        <v>0</v>
      </c>
      <c r="K10" s="37">
        <f t="shared" si="1"/>
        <v>0</v>
      </c>
      <c r="L10" s="38" t="s">
        <v>32</v>
      </c>
      <c r="M10" s="63">
        <v>30230.283333333333</v>
      </c>
    </row>
    <row r="11" spans="1:13" ht="60">
      <c r="B11" s="21" t="s">
        <v>34</v>
      </c>
      <c r="C11" s="48">
        <v>1</v>
      </c>
      <c r="D11" s="56" t="s">
        <v>549</v>
      </c>
      <c r="E11" s="48" t="s">
        <v>40</v>
      </c>
      <c r="F11" s="57" t="s">
        <v>33</v>
      </c>
      <c r="G11" s="60">
        <v>3864</v>
      </c>
      <c r="H11" s="36"/>
      <c r="I11" s="36"/>
      <c r="J11" s="37">
        <f t="shared" si="0"/>
        <v>0</v>
      </c>
      <c r="K11" s="37">
        <f t="shared" si="1"/>
        <v>0</v>
      </c>
      <c r="L11" s="38" t="s">
        <v>32</v>
      </c>
      <c r="M11" s="63">
        <v>47024.883333333339</v>
      </c>
    </row>
    <row r="12" spans="1:13" ht="60">
      <c r="B12" s="21" t="s">
        <v>34</v>
      </c>
      <c r="C12" s="48">
        <v>1</v>
      </c>
      <c r="D12" s="56" t="s">
        <v>549</v>
      </c>
      <c r="E12" s="48" t="s">
        <v>41</v>
      </c>
      <c r="F12" s="57" t="s">
        <v>33</v>
      </c>
      <c r="G12" s="60">
        <v>5328</v>
      </c>
      <c r="H12" s="36"/>
      <c r="I12" s="36"/>
      <c r="J12" s="37">
        <f t="shared" si="0"/>
        <v>0</v>
      </c>
      <c r="K12" s="37">
        <f t="shared" si="1"/>
        <v>0</v>
      </c>
      <c r="L12" s="38" t="s">
        <v>32</v>
      </c>
      <c r="M12" s="63">
        <v>75071.516666666677</v>
      </c>
    </row>
    <row r="13" spans="1:13" ht="60">
      <c r="B13" s="21" t="s">
        <v>34</v>
      </c>
      <c r="C13" s="48">
        <v>1</v>
      </c>
      <c r="D13" s="56" t="s">
        <v>549</v>
      </c>
      <c r="E13" s="48" t="s">
        <v>42</v>
      </c>
      <c r="F13" s="57" t="s">
        <v>33</v>
      </c>
      <c r="G13" s="60">
        <v>4764</v>
      </c>
      <c r="H13" s="36"/>
      <c r="I13" s="36"/>
      <c r="J13" s="37">
        <f t="shared" si="0"/>
        <v>0</v>
      </c>
      <c r="K13" s="37">
        <f t="shared" si="1"/>
        <v>0</v>
      </c>
      <c r="L13" s="38" t="s">
        <v>32</v>
      </c>
      <c r="M13" s="63">
        <v>57977.883333333339</v>
      </c>
    </row>
    <row r="14" spans="1:13" ht="60">
      <c r="B14" s="21" t="s">
        <v>34</v>
      </c>
      <c r="C14" s="48">
        <v>1</v>
      </c>
      <c r="D14" s="56" t="s">
        <v>549</v>
      </c>
      <c r="E14" s="48" t="s">
        <v>43</v>
      </c>
      <c r="F14" s="57" t="s">
        <v>33</v>
      </c>
      <c r="G14" s="60">
        <v>4140</v>
      </c>
      <c r="H14" s="36"/>
      <c r="I14" s="36"/>
      <c r="J14" s="37">
        <f t="shared" si="0"/>
        <v>0</v>
      </c>
      <c r="K14" s="37">
        <f t="shared" si="1"/>
        <v>0</v>
      </c>
      <c r="L14" s="38" t="s">
        <v>32</v>
      </c>
      <c r="M14" s="63">
        <v>61479.000000000007</v>
      </c>
    </row>
    <row r="15" spans="1:13" ht="60">
      <c r="B15" s="21" t="s">
        <v>34</v>
      </c>
      <c r="C15" s="48">
        <v>1</v>
      </c>
      <c r="D15" s="56" t="s">
        <v>549</v>
      </c>
      <c r="E15" s="48" t="s">
        <v>44</v>
      </c>
      <c r="F15" s="57" t="s">
        <v>33</v>
      </c>
      <c r="G15" s="60">
        <v>11124</v>
      </c>
      <c r="H15" s="36"/>
      <c r="I15" s="36"/>
      <c r="J15" s="37">
        <f t="shared" si="0"/>
        <v>0</v>
      </c>
      <c r="K15" s="37">
        <f t="shared" si="1"/>
        <v>0</v>
      </c>
      <c r="L15" s="38" t="s">
        <v>32</v>
      </c>
      <c r="M15" s="63">
        <v>135379.08333333334</v>
      </c>
    </row>
    <row r="16" spans="1:13" ht="60">
      <c r="B16" s="21" t="s">
        <v>34</v>
      </c>
      <c r="C16" s="48">
        <v>1</v>
      </c>
      <c r="D16" s="56" t="s">
        <v>549</v>
      </c>
      <c r="E16" s="48" t="s">
        <v>45</v>
      </c>
      <c r="F16" s="57" t="s">
        <v>33</v>
      </c>
      <c r="G16" s="60">
        <v>5544</v>
      </c>
      <c r="H16" s="36"/>
      <c r="I16" s="36"/>
      <c r="J16" s="37">
        <f t="shared" si="0"/>
        <v>0</v>
      </c>
      <c r="K16" s="37">
        <f t="shared" si="1"/>
        <v>0</v>
      </c>
      <c r="L16" s="38" t="s">
        <v>32</v>
      </c>
      <c r="M16" s="63">
        <v>67470.483333333337</v>
      </c>
    </row>
    <row r="17" spans="2:13" ht="60">
      <c r="B17" s="21" t="s">
        <v>34</v>
      </c>
      <c r="C17" s="48">
        <v>1</v>
      </c>
      <c r="D17" s="56" t="s">
        <v>549</v>
      </c>
      <c r="E17" s="48" t="s">
        <v>46</v>
      </c>
      <c r="F17" s="57" t="s">
        <v>33</v>
      </c>
      <c r="G17" s="60">
        <v>2628</v>
      </c>
      <c r="H17" s="36"/>
      <c r="I17" s="36"/>
      <c r="J17" s="37">
        <f t="shared" si="0"/>
        <v>0</v>
      </c>
      <c r="K17" s="37">
        <f t="shared" si="1"/>
        <v>0</v>
      </c>
      <c r="L17" s="38" t="s">
        <v>32</v>
      </c>
      <c r="M17" s="63">
        <v>31982.758333333331</v>
      </c>
    </row>
    <row r="18" spans="2:13" ht="60">
      <c r="B18" s="21" t="s">
        <v>34</v>
      </c>
      <c r="C18" s="48">
        <v>1</v>
      </c>
      <c r="D18" s="56" t="s">
        <v>549</v>
      </c>
      <c r="E18" s="48" t="s">
        <v>47</v>
      </c>
      <c r="F18" s="57" t="s">
        <v>33</v>
      </c>
      <c r="G18" s="60">
        <v>1780</v>
      </c>
      <c r="H18" s="36"/>
      <c r="I18" s="36"/>
      <c r="J18" s="37">
        <f t="shared" ref="J18:J81" si="2">H18*G18</f>
        <v>0</v>
      </c>
      <c r="K18" s="37">
        <f t="shared" ref="K18:K81" si="3">I18*G18</f>
        <v>0</v>
      </c>
      <c r="L18" s="38" t="s">
        <v>32</v>
      </c>
      <c r="M18" s="63">
        <v>29672.600000000002</v>
      </c>
    </row>
    <row r="19" spans="2:13" ht="60">
      <c r="B19" s="21" t="s">
        <v>34</v>
      </c>
      <c r="C19" s="48">
        <v>1</v>
      </c>
      <c r="D19" s="56" t="s">
        <v>549</v>
      </c>
      <c r="E19" s="48" t="s">
        <v>48</v>
      </c>
      <c r="F19" s="57" t="s">
        <v>33</v>
      </c>
      <c r="G19" s="60">
        <v>1524</v>
      </c>
      <c r="H19" s="36"/>
      <c r="I19" s="36"/>
      <c r="J19" s="37">
        <f t="shared" si="2"/>
        <v>0</v>
      </c>
      <c r="K19" s="37">
        <f t="shared" si="3"/>
        <v>0</v>
      </c>
      <c r="L19" s="38" t="s">
        <v>32</v>
      </c>
      <c r="M19" s="63">
        <v>25405.083333333332</v>
      </c>
    </row>
    <row r="20" spans="2:13" ht="60">
      <c r="B20" s="21" t="s">
        <v>34</v>
      </c>
      <c r="C20" s="48">
        <v>1</v>
      </c>
      <c r="D20" s="56" t="s">
        <v>549</v>
      </c>
      <c r="E20" s="48" t="s">
        <v>49</v>
      </c>
      <c r="F20" s="57" t="s">
        <v>33</v>
      </c>
      <c r="G20" s="60">
        <v>996</v>
      </c>
      <c r="H20" s="36"/>
      <c r="I20" s="36"/>
      <c r="J20" s="37">
        <f t="shared" si="2"/>
        <v>0</v>
      </c>
      <c r="K20" s="37">
        <f t="shared" si="3"/>
        <v>0</v>
      </c>
      <c r="L20" s="38" t="s">
        <v>32</v>
      </c>
      <c r="M20" s="63">
        <v>13784.641666666666</v>
      </c>
    </row>
    <row r="21" spans="2:13" ht="60">
      <c r="B21" s="21" t="s">
        <v>34</v>
      </c>
      <c r="C21" s="48">
        <v>1</v>
      </c>
      <c r="D21" s="56" t="s">
        <v>549</v>
      </c>
      <c r="E21" s="48" t="s">
        <v>50</v>
      </c>
      <c r="F21" s="57" t="s">
        <v>33</v>
      </c>
      <c r="G21" s="60">
        <v>2208</v>
      </c>
      <c r="H21" s="36"/>
      <c r="I21" s="36"/>
      <c r="J21" s="37">
        <f t="shared" si="2"/>
        <v>0</v>
      </c>
      <c r="K21" s="37">
        <f t="shared" si="3"/>
        <v>0</v>
      </c>
      <c r="L21" s="38" t="s">
        <v>32</v>
      </c>
      <c r="M21" s="63">
        <v>29454.716666666671</v>
      </c>
    </row>
    <row r="22" spans="2:13" ht="60">
      <c r="B22" s="21" t="s">
        <v>34</v>
      </c>
      <c r="C22" s="48">
        <v>1</v>
      </c>
      <c r="D22" s="56" t="s">
        <v>549</v>
      </c>
      <c r="E22" s="48" t="s">
        <v>51</v>
      </c>
      <c r="F22" s="57" t="s">
        <v>33</v>
      </c>
      <c r="G22" s="60">
        <v>4224</v>
      </c>
      <c r="H22" s="36"/>
      <c r="I22" s="36"/>
      <c r="J22" s="37">
        <f t="shared" si="2"/>
        <v>0</v>
      </c>
      <c r="K22" s="37">
        <f t="shared" si="3"/>
        <v>0</v>
      </c>
      <c r="L22" s="38" t="s">
        <v>32</v>
      </c>
      <c r="M22" s="63">
        <v>51406.083333333336</v>
      </c>
    </row>
    <row r="23" spans="2:13" ht="60">
      <c r="B23" s="21" t="s">
        <v>34</v>
      </c>
      <c r="C23" s="48">
        <v>1</v>
      </c>
      <c r="D23" s="56" t="s">
        <v>549</v>
      </c>
      <c r="E23" s="48" t="s">
        <v>52</v>
      </c>
      <c r="F23" s="57" t="s">
        <v>33</v>
      </c>
      <c r="G23" s="60">
        <v>864</v>
      </c>
      <c r="H23" s="36"/>
      <c r="I23" s="36"/>
      <c r="J23" s="37">
        <f t="shared" si="2"/>
        <v>0</v>
      </c>
      <c r="K23" s="37">
        <f t="shared" si="3"/>
        <v>0</v>
      </c>
      <c r="L23" s="38" t="s">
        <v>32</v>
      </c>
      <c r="M23" s="63">
        <v>41083.199999999997</v>
      </c>
    </row>
    <row r="24" spans="2:13" ht="60">
      <c r="B24" s="21" t="s">
        <v>34</v>
      </c>
      <c r="C24" s="48">
        <v>1</v>
      </c>
      <c r="D24" s="56" t="s">
        <v>549</v>
      </c>
      <c r="E24" s="48" t="s">
        <v>53</v>
      </c>
      <c r="F24" s="57" t="s">
        <v>33</v>
      </c>
      <c r="G24" s="60">
        <v>1692</v>
      </c>
      <c r="H24" s="36"/>
      <c r="I24" s="36"/>
      <c r="J24" s="37">
        <f t="shared" si="2"/>
        <v>0</v>
      </c>
      <c r="K24" s="37">
        <f t="shared" si="3"/>
        <v>0</v>
      </c>
      <c r="L24" s="38" t="s">
        <v>32</v>
      </c>
      <c r="M24" s="63">
        <v>32571</v>
      </c>
    </row>
    <row r="25" spans="2:13" ht="60">
      <c r="B25" s="21" t="s">
        <v>34</v>
      </c>
      <c r="C25" s="48">
        <v>1</v>
      </c>
      <c r="D25" s="56" t="s">
        <v>549</v>
      </c>
      <c r="E25" s="48" t="s">
        <v>54</v>
      </c>
      <c r="F25" s="57" t="s">
        <v>33</v>
      </c>
      <c r="G25" s="60">
        <v>204</v>
      </c>
      <c r="H25" s="36"/>
      <c r="I25" s="36"/>
      <c r="J25" s="37">
        <f t="shared" si="2"/>
        <v>0</v>
      </c>
      <c r="K25" s="37">
        <f t="shared" si="3"/>
        <v>0</v>
      </c>
      <c r="L25" s="38" t="s">
        <v>32</v>
      </c>
      <c r="M25" s="63">
        <v>7684.6833333333343</v>
      </c>
    </row>
    <row r="26" spans="2:13" ht="60">
      <c r="B26" s="21" t="s">
        <v>34</v>
      </c>
      <c r="C26" s="48">
        <v>1</v>
      </c>
      <c r="D26" s="56" t="s">
        <v>549</v>
      </c>
      <c r="E26" s="48" t="s">
        <v>55</v>
      </c>
      <c r="F26" s="57" t="s">
        <v>33</v>
      </c>
      <c r="G26" s="60">
        <v>900</v>
      </c>
      <c r="H26" s="36"/>
      <c r="I26" s="36"/>
      <c r="J26" s="37">
        <f t="shared" si="2"/>
        <v>0</v>
      </c>
      <c r="K26" s="37">
        <f t="shared" si="3"/>
        <v>0</v>
      </c>
      <c r="L26" s="38" t="s">
        <v>32</v>
      </c>
      <c r="M26" s="63">
        <v>19701</v>
      </c>
    </row>
    <row r="27" spans="2:13" ht="60">
      <c r="B27" s="21" t="s">
        <v>34</v>
      </c>
      <c r="C27" s="48">
        <v>1</v>
      </c>
      <c r="D27" s="56" t="s">
        <v>549</v>
      </c>
      <c r="E27" s="48" t="s">
        <v>56</v>
      </c>
      <c r="F27" s="57" t="s">
        <v>33</v>
      </c>
      <c r="G27" s="60">
        <v>660</v>
      </c>
      <c r="H27" s="36"/>
      <c r="I27" s="36"/>
      <c r="J27" s="37">
        <f t="shared" si="2"/>
        <v>0</v>
      </c>
      <c r="K27" s="37">
        <f t="shared" si="3"/>
        <v>0</v>
      </c>
      <c r="L27" s="38" t="s">
        <v>32</v>
      </c>
      <c r="M27" s="63">
        <v>28551.599999999999</v>
      </c>
    </row>
    <row r="28" spans="2:13" ht="38.25">
      <c r="B28" s="21" t="s">
        <v>34</v>
      </c>
      <c r="C28" s="48">
        <v>2</v>
      </c>
      <c r="D28" s="50" t="s">
        <v>57</v>
      </c>
      <c r="E28" s="50"/>
      <c r="F28" s="54"/>
      <c r="G28" s="61"/>
      <c r="H28" s="36"/>
      <c r="I28" s="36"/>
      <c r="J28" s="37"/>
      <c r="K28" s="37"/>
      <c r="L28" s="38"/>
      <c r="M28" s="62">
        <v>2426074.0000000005</v>
      </c>
    </row>
    <row r="29" spans="2:13" ht="60">
      <c r="B29" s="21" t="s">
        <v>34</v>
      </c>
      <c r="C29" s="48">
        <v>2</v>
      </c>
      <c r="D29" s="56" t="s">
        <v>550</v>
      </c>
      <c r="E29" s="48" t="s">
        <v>58</v>
      </c>
      <c r="F29" s="57" t="s">
        <v>33</v>
      </c>
      <c r="G29" s="60">
        <v>2016</v>
      </c>
      <c r="H29" s="36"/>
      <c r="I29" s="36"/>
      <c r="J29" s="37">
        <f t="shared" si="2"/>
        <v>0</v>
      </c>
      <c r="K29" s="37">
        <f t="shared" si="3"/>
        <v>0</v>
      </c>
      <c r="L29" s="38" t="s">
        <v>32</v>
      </c>
      <c r="M29" s="63">
        <v>25119.358333333334</v>
      </c>
    </row>
    <row r="30" spans="2:13" ht="60">
      <c r="B30" s="21" t="s">
        <v>34</v>
      </c>
      <c r="C30" s="48">
        <v>2</v>
      </c>
      <c r="D30" s="56" t="s">
        <v>550</v>
      </c>
      <c r="E30" s="48" t="s">
        <v>59</v>
      </c>
      <c r="F30" s="57" t="s">
        <v>33</v>
      </c>
      <c r="G30" s="60">
        <v>3708</v>
      </c>
      <c r="H30" s="36"/>
      <c r="I30" s="36"/>
      <c r="J30" s="37">
        <f t="shared" si="2"/>
        <v>0</v>
      </c>
      <c r="K30" s="37">
        <f t="shared" si="3"/>
        <v>0</v>
      </c>
      <c r="L30" s="38" t="s">
        <v>32</v>
      </c>
      <c r="M30" s="63">
        <v>48278.158333333333</v>
      </c>
    </row>
    <row r="31" spans="2:13" ht="60">
      <c r="B31" s="21" t="s">
        <v>34</v>
      </c>
      <c r="C31" s="48">
        <v>2</v>
      </c>
      <c r="D31" s="56" t="s">
        <v>550</v>
      </c>
      <c r="E31" s="48" t="s">
        <v>60</v>
      </c>
      <c r="F31" s="57" t="s">
        <v>33</v>
      </c>
      <c r="G31" s="60">
        <v>7620</v>
      </c>
      <c r="H31" s="36"/>
      <c r="I31" s="36"/>
      <c r="J31" s="37">
        <f t="shared" si="2"/>
        <v>0</v>
      </c>
      <c r="K31" s="37">
        <f t="shared" si="3"/>
        <v>0</v>
      </c>
      <c r="L31" s="38" t="s">
        <v>32</v>
      </c>
      <c r="M31" s="63">
        <v>99212.400000000009</v>
      </c>
    </row>
    <row r="32" spans="2:13" ht="60">
      <c r="B32" s="21" t="s">
        <v>34</v>
      </c>
      <c r="C32" s="48">
        <v>2</v>
      </c>
      <c r="D32" s="56" t="s">
        <v>550</v>
      </c>
      <c r="E32" s="48" t="s">
        <v>61</v>
      </c>
      <c r="F32" s="57" t="s">
        <v>33</v>
      </c>
      <c r="G32" s="60">
        <v>600</v>
      </c>
      <c r="H32" s="36"/>
      <c r="I32" s="36"/>
      <c r="J32" s="37">
        <f t="shared" si="2"/>
        <v>0</v>
      </c>
      <c r="K32" s="37">
        <f t="shared" si="3"/>
        <v>0</v>
      </c>
      <c r="L32" s="38" t="s">
        <v>32</v>
      </c>
      <c r="M32" s="63">
        <v>7500</v>
      </c>
    </row>
    <row r="33" spans="2:13" ht="60">
      <c r="B33" s="21" t="s">
        <v>34</v>
      </c>
      <c r="C33" s="48">
        <v>2</v>
      </c>
      <c r="D33" s="56" t="s">
        <v>550</v>
      </c>
      <c r="E33" s="48" t="s">
        <v>62</v>
      </c>
      <c r="F33" s="57" t="s">
        <v>33</v>
      </c>
      <c r="G33" s="60">
        <v>624</v>
      </c>
      <c r="H33" s="36"/>
      <c r="I33" s="36"/>
      <c r="J33" s="37">
        <f t="shared" si="2"/>
        <v>0</v>
      </c>
      <c r="K33" s="37">
        <f t="shared" si="3"/>
        <v>0</v>
      </c>
      <c r="L33" s="38" t="s">
        <v>32</v>
      </c>
      <c r="M33" s="63">
        <v>9360</v>
      </c>
    </row>
    <row r="34" spans="2:13" ht="60">
      <c r="B34" s="21" t="s">
        <v>34</v>
      </c>
      <c r="C34" s="48">
        <v>2</v>
      </c>
      <c r="D34" s="56" t="s">
        <v>550</v>
      </c>
      <c r="E34" s="48" t="s">
        <v>63</v>
      </c>
      <c r="F34" s="57" t="s">
        <v>33</v>
      </c>
      <c r="G34" s="60">
        <v>5616</v>
      </c>
      <c r="H34" s="36"/>
      <c r="I34" s="36"/>
      <c r="J34" s="37">
        <f t="shared" si="2"/>
        <v>0</v>
      </c>
      <c r="K34" s="37">
        <f t="shared" si="3"/>
        <v>0</v>
      </c>
      <c r="L34" s="38" t="s">
        <v>32</v>
      </c>
      <c r="M34" s="63">
        <v>397500.48333333334</v>
      </c>
    </row>
    <row r="35" spans="2:13" ht="60">
      <c r="B35" s="21" t="s">
        <v>34</v>
      </c>
      <c r="C35" s="48">
        <v>2</v>
      </c>
      <c r="D35" s="56" t="s">
        <v>550</v>
      </c>
      <c r="E35" s="48" t="s">
        <v>64</v>
      </c>
      <c r="F35" s="57" t="s">
        <v>33</v>
      </c>
      <c r="G35" s="60">
        <v>2484</v>
      </c>
      <c r="H35" s="36"/>
      <c r="I35" s="36"/>
      <c r="J35" s="37">
        <f t="shared" si="2"/>
        <v>0</v>
      </c>
      <c r="K35" s="37">
        <f t="shared" si="3"/>
        <v>0</v>
      </c>
      <c r="L35" s="38" t="s">
        <v>32</v>
      </c>
      <c r="M35" s="63">
        <v>38303.28333333334</v>
      </c>
    </row>
    <row r="36" spans="2:13" ht="60">
      <c r="B36" s="21" t="s">
        <v>34</v>
      </c>
      <c r="C36" s="48">
        <v>2</v>
      </c>
      <c r="D36" s="56" t="s">
        <v>550</v>
      </c>
      <c r="E36" s="48" t="s">
        <v>65</v>
      </c>
      <c r="F36" s="57" t="s">
        <v>33</v>
      </c>
      <c r="G36" s="60">
        <v>756</v>
      </c>
      <c r="H36" s="36"/>
      <c r="I36" s="36"/>
      <c r="J36" s="37">
        <f t="shared" si="2"/>
        <v>0</v>
      </c>
      <c r="K36" s="37">
        <f t="shared" si="3"/>
        <v>0</v>
      </c>
      <c r="L36" s="38" t="s">
        <v>32</v>
      </c>
      <c r="M36" s="63">
        <v>11657.516666666668</v>
      </c>
    </row>
    <row r="37" spans="2:13" ht="60">
      <c r="B37" s="21" t="s">
        <v>34</v>
      </c>
      <c r="C37" s="48">
        <v>2</v>
      </c>
      <c r="D37" s="56" t="s">
        <v>550</v>
      </c>
      <c r="E37" s="48" t="s">
        <v>66</v>
      </c>
      <c r="F37" s="57" t="s">
        <v>33</v>
      </c>
      <c r="G37" s="60">
        <v>6924</v>
      </c>
      <c r="H37" s="36"/>
      <c r="I37" s="36"/>
      <c r="J37" s="37">
        <f t="shared" si="2"/>
        <v>0</v>
      </c>
      <c r="K37" s="37">
        <f t="shared" si="3"/>
        <v>0</v>
      </c>
      <c r="L37" s="38" t="s">
        <v>32</v>
      </c>
      <c r="M37" s="63">
        <v>115423.08333333334</v>
      </c>
    </row>
    <row r="38" spans="2:13" ht="60">
      <c r="B38" s="21" t="s">
        <v>34</v>
      </c>
      <c r="C38" s="48">
        <v>2</v>
      </c>
      <c r="D38" s="56" t="s">
        <v>550</v>
      </c>
      <c r="E38" s="48" t="s">
        <v>67</v>
      </c>
      <c r="F38" s="57" t="s">
        <v>33</v>
      </c>
      <c r="G38" s="60">
        <v>1404</v>
      </c>
      <c r="H38" s="36"/>
      <c r="I38" s="36"/>
      <c r="J38" s="37">
        <f t="shared" si="2"/>
        <v>0</v>
      </c>
      <c r="K38" s="37">
        <f t="shared" si="3"/>
        <v>0</v>
      </c>
      <c r="L38" s="38" t="s">
        <v>32</v>
      </c>
      <c r="M38" s="63">
        <v>122484.95833333334</v>
      </c>
    </row>
    <row r="39" spans="2:13" ht="60">
      <c r="B39" s="21" t="s">
        <v>34</v>
      </c>
      <c r="C39" s="48">
        <v>2</v>
      </c>
      <c r="D39" s="56" t="s">
        <v>550</v>
      </c>
      <c r="E39" s="48" t="s">
        <v>68</v>
      </c>
      <c r="F39" s="57" t="s">
        <v>33</v>
      </c>
      <c r="G39" s="60">
        <v>2400</v>
      </c>
      <c r="H39" s="36"/>
      <c r="I39" s="36"/>
      <c r="J39" s="37">
        <f t="shared" si="2"/>
        <v>0</v>
      </c>
      <c r="K39" s="37">
        <f t="shared" si="3"/>
        <v>0</v>
      </c>
      <c r="L39" s="38" t="s">
        <v>32</v>
      </c>
      <c r="M39" s="63">
        <v>30000</v>
      </c>
    </row>
    <row r="40" spans="2:13" ht="60">
      <c r="B40" s="21" t="s">
        <v>34</v>
      </c>
      <c r="C40" s="48">
        <v>2</v>
      </c>
      <c r="D40" s="56" t="s">
        <v>550</v>
      </c>
      <c r="E40" s="48" t="s">
        <v>69</v>
      </c>
      <c r="F40" s="57" t="s">
        <v>33</v>
      </c>
      <c r="G40" s="60">
        <v>3468</v>
      </c>
      <c r="H40" s="36"/>
      <c r="I40" s="36"/>
      <c r="J40" s="37">
        <f t="shared" si="2"/>
        <v>0</v>
      </c>
      <c r="K40" s="37">
        <f t="shared" si="3"/>
        <v>0</v>
      </c>
      <c r="L40" s="38" t="s">
        <v>32</v>
      </c>
      <c r="M40" s="63">
        <v>52020</v>
      </c>
    </row>
    <row r="41" spans="2:13" ht="60">
      <c r="B41" s="21" t="s">
        <v>34</v>
      </c>
      <c r="C41" s="48">
        <v>2</v>
      </c>
      <c r="D41" s="56" t="s">
        <v>550</v>
      </c>
      <c r="E41" s="48" t="s">
        <v>70</v>
      </c>
      <c r="F41" s="57" t="s">
        <v>33</v>
      </c>
      <c r="G41" s="60">
        <v>2604</v>
      </c>
      <c r="H41" s="36"/>
      <c r="I41" s="36"/>
      <c r="J41" s="37">
        <f t="shared" si="2"/>
        <v>0</v>
      </c>
      <c r="K41" s="37">
        <f t="shared" si="3"/>
        <v>0</v>
      </c>
      <c r="L41" s="38" t="s">
        <v>32</v>
      </c>
      <c r="M41" s="63">
        <v>33565.558333333334</v>
      </c>
    </row>
    <row r="42" spans="2:13" ht="60">
      <c r="B42" s="21" t="s">
        <v>34</v>
      </c>
      <c r="C42" s="48">
        <v>2</v>
      </c>
      <c r="D42" s="56" t="s">
        <v>550</v>
      </c>
      <c r="E42" s="48" t="s">
        <v>71</v>
      </c>
      <c r="F42" s="57" t="s">
        <v>33</v>
      </c>
      <c r="G42" s="60">
        <v>12432</v>
      </c>
      <c r="H42" s="36"/>
      <c r="I42" s="36"/>
      <c r="J42" s="37">
        <f t="shared" si="2"/>
        <v>0</v>
      </c>
      <c r="K42" s="37">
        <f t="shared" si="3"/>
        <v>0</v>
      </c>
      <c r="L42" s="38" t="s">
        <v>32</v>
      </c>
      <c r="M42" s="63">
        <v>154902.71666666667</v>
      </c>
    </row>
    <row r="43" spans="2:13" ht="60">
      <c r="B43" s="21" t="s">
        <v>34</v>
      </c>
      <c r="C43" s="48">
        <v>2</v>
      </c>
      <c r="D43" s="56" t="s">
        <v>550</v>
      </c>
      <c r="E43" s="48" t="s">
        <v>72</v>
      </c>
      <c r="F43" s="57" t="s">
        <v>33</v>
      </c>
      <c r="G43" s="60">
        <v>8000</v>
      </c>
      <c r="H43" s="36"/>
      <c r="I43" s="36"/>
      <c r="J43" s="37">
        <f t="shared" si="2"/>
        <v>0</v>
      </c>
      <c r="K43" s="37">
        <f t="shared" si="3"/>
        <v>0</v>
      </c>
      <c r="L43" s="38" t="s">
        <v>32</v>
      </c>
      <c r="M43" s="63">
        <v>100000</v>
      </c>
    </row>
    <row r="44" spans="2:13" ht="60">
      <c r="B44" s="21" t="s">
        <v>34</v>
      </c>
      <c r="C44" s="48">
        <v>2</v>
      </c>
      <c r="D44" s="56" t="s">
        <v>550</v>
      </c>
      <c r="E44" s="48" t="s">
        <v>73</v>
      </c>
      <c r="F44" s="57" t="s">
        <v>33</v>
      </c>
      <c r="G44" s="60">
        <v>936</v>
      </c>
      <c r="H44" s="36"/>
      <c r="I44" s="36"/>
      <c r="J44" s="37">
        <f t="shared" si="2"/>
        <v>0</v>
      </c>
      <c r="K44" s="37">
        <f t="shared" si="3"/>
        <v>0</v>
      </c>
      <c r="L44" s="38" t="s">
        <v>32</v>
      </c>
      <c r="M44" s="63">
        <v>12486.241666666667</v>
      </c>
    </row>
    <row r="45" spans="2:13" ht="60">
      <c r="B45" s="21" t="s">
        <v>34</v>
      </c>
      <c r="C45" s="48">
        <v>2</v>
      </c>
      <c r="D45" s="56" t="s">
        <v>550</v>
      </c>
      <c r="E45" s="48" t="s">
        <v>74</v>
      </c>
      <c r="F45" s="57" t="s">
        <v>33</v>
      </c>
      <c r="G45" s="60">
        <v>1032</v>
      </c>
      <c r="H45" s="36"/>
      <c r="I45" s="36"/>
      <c r="J45" s="37">
        <f t="shared" si="2"/>
        <v>0</v>
      </c>
      <c r="K45" s="37">
        <f t="shared" si="3"/>
        <v>0</v>
      </c>
      <c r="L45" s="38" t="s">
        <v>32</v>
      </c>
      <c r="M45" s="63">
        <v>15480</v>
      </c>
    </row>
    <row r="46" spans="2:13" ht="60">
      <c r="B46" s="21" t="s">
        <v>34</v>
      </c>
      <c r="C46" s="48">
        <v>2</v>
      </c>
      <c r="D46" s="56" t="s">
        <v>550</v>
      </c>
      <c r="E46" s="48" t="s">
        <v>75</v>
      </c>
      <c r="F46" s="57" t="s">
        <v>33</v>
      </c>
      <c r="G46" s="60">
        <v>8592</v>
      </c>
      <c r="H46" s="36"/>
      <c r="I46" s="36"/>
      <c r="J46" s="37">
        <f t="shared" si="2"/>
        <v>0</v>
      </c>
      <c r="K46" s="37">
        <f t="shared" si="3"/>
        <v>0</v>
      </c>
      <c r="L46" s="38" t="s">
        <v>32</v>
      </c>
      <c r="M46" s="63">
        <v>100956</v>
      </c>
    </row>
    <row r="47" spans="2:13" ht="60">
      <c r="B47" s="21" t="s">
        <v>34</v>
      </c>
      <c r="C47" s="48">
        <v>2</v>
      </c>
      <c r="D47" s="56" t="s">
        <v>550</v>
      </c>
      <c r="E47" s="48" t="s">
        <v>76</v>
      </c>
      <c r="F47" s="57" t="s">
        <v>33</v>
      </c>
      <c r="G47" s="60">
        <v>360</v>
      </c>
      <c r="H47" s="36"/>
      <c r="I47" s="36"/>
      <c r="J47" s="37">
        <f t="shared" si="2"/>
        <v>0</v>
      </c>
      <c r="K47" s="37">
        <f t="shared" si="3"/>
        <v>0</v>
      </c>
      <c r="L47" s="38" t="s">
        <v>32</v>
      </c>
      <c r="M47" s="63">
        <v>4500</v>
      </c>
    </row>
    <row r="48" spans="2:13" ht="60">
      <c r="B48" s="21" t="s">
        <v>34</v>
      </c>
      <c r="C48" s="48">
        <v>2</v>
      </c>
      <c r="D48" s="56" t="s">
        <v>550</v>
      </c>
      <c r="E48" s="48" t="s">
        <v>77</v>
      </c>
      <c r="F48" s="57" t="s">
        <v>33</v>
      </c>
      <c r="G48" s="60">
        <v>8616</v>
      </c>
      <c r="H48" s="36"/>
      <c r="I48" s="36"/>
      <c r="J48" s="37">
        <f t="shared" si="2"/>
        <v>0</v>
      </c>
      <c r="K48" s="37">
        <f t="shared" si="3"/>
        <v>0</v>
      </c>
      <c r="L48" s="38" t="s">
        <v>32</v>
      </c>
      <c r="M48" s="63">
        <v>104512.08333333334</v>
      </c>
    </row>
    <row r="49" spans="2:13" ht="60">
      <c r="B49" s="21" t="s">
        <v>34</v>
      </c>
      <c r="C49" s="48">
        <v>2</v>
      </c>
      <c r="D49" s="56" t="s">
        <v>550</v>
      </c>
      <c r="E49" s="48" t="s">
        <v>78</v>
      </c>
      <c r="F49" s="57" t="s">
        <v>33</v>
      </c>
      <c r="G49" s="60">
        <v>2820</v>
      </c>
      <c r="H49" s="36"/>
      <c r="I49" s="36"/>
      <c r="J49" s="37">
        <f t="shared" si="2"/>
        <v>0</v>
      </c>
      <c r="K49" s="37">
        <f t="shared" si="3"/>
        <v>0</v>
      </c>
      <c r="L49" s="38" t="s">
        <v>32</v>
      </c>
      <c r="M49" s="63">
        <v>73320</v>
      </c>
    </row>
    <row r="50" spans="2:13" ht="60">
      <c r="B50" s="21" t="s">
        <v>34</v>
      </c>
      <c r="C50" s="48">
        <v>2</v>
      </c>
      <c r="D50" s="56" t="s">
        <v>550</v>
      </c>
      <c r="E50" s="48" t="s">
        <v>79</v>
      </c>
      <c r="F50" s="57" t="s">
        <v>33</v>
      </c>
      <c r="G50" s="60">
        <v>2700</v>
      </c>
      <c r="H50" s="36"/>
      <c r="I50" s="36"/>
      <c r="J50" s="37">
        <f t="shared" si="2"/>
        <v>0</v>
      </c>
      <c r="K50" s="37">
        <f t="shared" si="3"/>
        <v>0</v>
      </c>
      <c r="L50" s="38" t="s">
        <v>32</v>
      </c>
      <c r="M50" s="63">
        <v>136836.00000000003</v>
      </c>
    </row>
    <row r="51" spans="2:13" ht="60">
      <c r="B51" s="21" t="s">
        <v>34</v>
      </c>
      <c r="C51" s="48">
        <v>2</v>
      </c>
      <c r="D51" s="56" t="s">
        <v>550</v>
      </c>
      <c r="E51" s="48" t="s">
        <v>80</v>
      </c>
      <c r="F51" s="57" t="s">
        <v>33</v>
      </c>
      <c r="G51" s="60">
        <v>3132</v>
      </c>
      <c r="H51" s="36"/>
      <c r="I51" s="36"/>
      <c r="J51" s="37">
        <f t="shared" si="2"/>
        <v>0</v>
      </c>
      <c r="K51" s="37">
        <f t="shared" si="3"/>
        <v>0</v>
      </c>
      <c r="L51" s="38" t="s">
        <v>32</v>
      </c>
      <c r="M51" s="63">
        <v>41780.883333333331</v>
      </c>
    </row>
    <row r="52" spans="2:13" ht="60">
      <c r="B52" s="21" t="s">
        <v>34</v>
      </c>
      <c r="C52" s="48">
        <v>2</v>
      </c>
      <c r="D52" s="56" t="s">
        <v>550</v>
      </c>
      <c r="E52" s="48" t="s">
        <v>81</v>
      </c>
      <c r="F52" s="57" t="s">
        <v>33</v>
      </c>
      <c r="G52" s="60">
        <v>1560</v>
      </c>
      <c r="H52" s="36"/>
      <c r="I52" s="36"/>
      <c r="J52" s="37">
        <f t="shared" si="2"/>
        <v>0</v>
      </c>
      <c r="K52" s="37">
        <f t="shared" si="3"/>
        <v>0</v>
      </c>
      <c r="L52" s="38" t="s">
        <v>32</v>
      </c>
      <c r="M52" s="63">
        <v>19437.599999999999</v>
      </c>
    </row>
    <row r="53" spans="2:13" ht="60">
      <c r="B53" s="21" t="s">
        <v>34</v>
      </c>
      <c r="C53" s="48">
        <v>2</v>
      </c>
      <c r="D53" s="56" t="s">
        <v>550</v>
      </c>
      <c r="E53" s="48" t="s">
        <v>82</v>
      </c>
      <c r="F53" s="57" t="s">
        <v>33</v>
      </c>
      <c r="G53" s="60">
        <v>840</v>
      </c>
      <c r="H53" s="36"/>
      <c r="I53" s="36"/>
      <c r="J53" s="37">
        <f t="shared" si="2"/>
        <v>0</v>
      </c>
      <c r="K53" s="37">
        <f t="shared" si="3"/>
        <v>0</v>
      </c>
      <c r="L53" s="38" t="s">
        <v>32</v>
      </c>
      <c r="M53" s="63">
        <v>10936.800000000001</v>
      </c>
    </row>
    <row r="54" spans="2:13" ht="60">
      <c r="B54" s="21" t="s">
        <v>34</v>
      </c>
      <c r="C54" s="48">
        <v>2</v>
      </c>
      <c r="D54" s="56" t="s">
        <v>550</v>
      </c>
      <c r="E54" s="48" t="s">
        <v>83</v>
      </c>
      <c r="F54" s="57" t="s">
        <v>33</v>
      </c>
      <c r="G54" s="60">
        <v>1860</v>
      </c>
      <c r="H54" s="36"/>
      <c r="I54" s="36"/>
      <c r="J54" s="37">
        <f t="shared" si="2"/>
        <v>0</v>
      </c>
      <c r="K54" s="37">
        <f t="shared" si="3"/>
        <v>0</v>
      </c>
      <c r="L54" s="38" t="s">
        <v>32</v>
      </c>
      <c r="M54" s="63">
        <v>24217.200000000001</v>
      </c>
    </row>
    <row r="55" spans="2:13" ht="60">
      <c r="B55" s="21" t="s">
        <v>34</v>
      </c>
      <c r="C55" s="48">
        <v>2</v>
      </c>
      <c r="D55" s="56" t="s">
        <v>550</v>
      </c>
      <c r="E55" s="48" t="s">
        <v>84</v>
      </c>
      <c r="F55" s="57" t="s">
        <v>33</v>
      </c>
      <c r="G55" s="60">
        <v>3696</v>
      </c>
      <c r="H55" s="36"/>
      <c r="I55" s="36"/>
      <c r="J55" s="37">
        <f t="shared" si="2"/>
        <v>0</v>
      </c>
      <c r="K55" s="37">
        <f t="shared" si="3"/>
        <v>0</v>
      </c>
      <c r="L55" s="38" t="s">
        <v>32</v>
      </c>
      <c r="M55" s="63">
        <v>46052.158333333333</v>
      </c>
    </row>
    <row r="56" spans="2:13" ht="60">
      <c r="B56" s="21" t="s">
        <v>34</v>
      </c>
      <c r="C56" s="48">
        <v>2</v>
      </c>
      <c r="D56" s="56" t="s">
        <v>550</v>
      </c>
      <c r="E56" s="48" t="s">
        <v>85</v>
      </c>
      <c r="F56" s="57" t="s">
        <v>33</v>
      </c>
      <c r="G56" s="60">
        <v>2256</v>
      </c>
      <c r="H56" s="36"/>
      <c r="I56" s="36"/>
      <c r="J56" s="37">
        <f t="shared" si="2"/>
        <v>0</v>
      </c>
      <c r="K56" s="37">
        <f t="shared" si="3"/>
        <v>0</v>
      </c>
      <c r="L56" s="38" t="s">
        <v>32</v>
      </c>
      <c r="M56" s="63">
        <v>28200</v>
      </c>
    </row>
    <row r="57" spans="2:13" ht="60">
      <c r="B57" s="21" t="s">
        <v>34</v>
      </c>
      <c r="C57" s="48">
        <v>2</v>
      </c>
      <c r="D57" s="56" t="s">
        <v>550</v>
      </c>
      <c r="E57" s="48" t="s">
        <v>86</v>
      </c>
      <c r="F57" s="57" t="s">
        <v>33</v>
      </c>
      <c r="G57" s="60">
        <v>360</v>
      </c>
      <c r="H57" s="36"/>
      <c r="I57" s="36"/>
      <c r="J57" s="37">
        <f t="shared" si="2"/>
        <v>0</v>
      </c>
      <c r="K57" s="37">
        <f t="shared" si="3"/>
        <v>0</v>
      </c>
      <c r="L57" s="38" t="s">
        <v>32</v>
      </c>
      <c r="M57" s="63">
        <v>4800</v>
      </c>
    </row>
    <row r="58" spans="2:13" ht="60">
      <c r="B58" s="21" t="s">
        <v>34</v>
      </c>
      <c r="C58" s="48">
        <v>2</v>
      </c>
      <c r="D58" s="56" t="s">
        <v>550</v>
      </c>
      <c r="E58" s="48" t="s">
        <v>87</v>
      </c>
      <c r="F58" s="57" t="s">
        <v>33</v>
      </c>
      <c r="G58" s="60">
        <v>6864</v>
      </c>
      <c r="H58" s="36"/>
      <c r="I58" s="36"/>
      <c r="J58" s="37">
        <f t="shared" si="2"/>
        <v>0</v>
      </c>
      <c r="K58" s="37">
        <f t="shared" si="3"/>
        <v>0</v>
      </c>
      <c r="L58" s="38" t="s">
        <v>32</v>
      </c>
      <c r="M58" s="63">
        <v>77837.758333333331</v>
      </c>
    </row>
    <row r="59" spans="2:13" ht="60">
      <c r="B59" s="21" t="s">
        <v>34</v>
      </c>
      <c r="C59" s="48">
        <v>2</v>
      </c>
      <c r="D59" s="56" t="s">
        <v>550</v>
      </c>
      <c r="E59" s="48" t="s">
        <v>88</v>
      </c>
      <c r="F59" s="57" t="s">
        <v>33</v>
      </c>
      <c r="G59" s="60">
        <v>1752</v>
      </c>
      <c r="H59" s="36"/>
      <c r="I59" s="36"/>
      <c r="J59" s="37">
        <f t="shared" si="2"/>
        <v>0</v>
      </c>
      <c r="K59" s="37">
        <f t="shared" si="3"/>
        <v>0</v>
      </c>
      <c r="L59" s="38" t="s">
        <v>32</v>
      </c>
      <c r="M59" s="63">
        <v>43081.683333333334</v>
      </c>
    </row>
    <row r="60" spans="2:13" ht="60">
      <c r="B60" s="21" t="s">
        <v>34</v>
      </c>
      <c r="C60" s="48">
        <v>2</v>
      </c>
      <c r="D60" s="56" t="s">
        <v>550</v>
      </c>
      <c r="E60" s="48" t="s">
        <v>89</v>
      </c>
      <c r="F60" s="57" t="s">
        <v>33</v>
      </c>
      <c r="G60" s="60">
        <v>2592</v>
      </c>
      <c r="H60" s="36"/>
      <c r="I60" s="36"/>
      <c r="J60" s="37">
        <f t="shared" si="2"/>
        <v>0</v>
      </c>
      <c r="K60" s="37">
        <f t="shared" si="3"/>
        <v>0</v>
      </c>
      <c r="L60" s="38" t="s">
        <v>32</v>
      </c>
      <c r="M60" s="63">
        <v>31440.958333333336</v>
      </c>
    </row>
    <row r="61" spans="2:13" ht="60">
      <c r="B61" s="21" t="s">
        <v>34</v>
      </c>
      <c r="C61" s="48">
        <v>2</v>
      </c>
      <c r="D61" s="56" t="s">
        <v>550</v>
      </c>
      <c r="E61" s="48" t="s">
        <v>90</v>
      </c>
      <c r="F61" s="57" t="s">
        <v>33</v>
      </c>
      <c r="G61" s="60">
        <v>1212</v>
      </c>
      <c r="H61" s="36"/>
      <c r="I61" s="36"/>
      <c r="J61" s="37">
        <f t="shared" si="2"/>
        <v>0</v>
      </c>
      <c r="K61" s="37">
        <f t="shared" si="3"/>
        <v>0</v>
      </c>
      <c r="L61" s="38" t="s">
        <v>32</v>
      </c>
      <c r="M61" s="63">
        <v>14640.958333333336</v>
      </c>
    </row>
    <row r="62" spans="2:13" ht="60">
      <c r="B62" s="21" t="s">
        <v>34</v>
      </c>
      <c r="C62" s="48">
        <v>2</v>
      </c>
      <c r="D62" s="56" t="s">
        <v>550</v>
      </c>
      <c r="E62" s="48" t="s">
        <v>91</v>
      </c>
      <c r="F62" s="57" t="s">
        <v>33</v>
      </c>
      <c r="G62" s="60">
        <v>1728</v>
      </c>
      <c r="H62" s="36"/>
      <c r="I62" s="36"/>
      <c r="J62" s="37">
        <f t="shared" si="2"/>
        <v>0</v>
      </c>
      <c r="K62" s="37">
        <f t="shared" si="3"/>
        <v>0</v>
      </c>
      <c r="L62" s="38" t="s">
        <v>32</v>
      </c>
      <c r="M62" s="63">
        <v>20770.558333333334</v>
      </c>
    </row>
    <row r="63" spans="2:13" ht="60">
      <c r="B63" s="21" t="s">
        <v>34</v>
      </c>
      <c r="C63" s="48">
        <v>2</v>
      </c>
      <c r="D63" s="56" t="s">
        <v>550</v>
      </c>
      <c r="E63" s="48" t="s">
        <v>92</v>
      </c>
      <c r="F63" s="57" t="s">
        <v>33</v>
      </c>
      <c r="G63" s="60">
        <v>1632</v>
      </c>
      <c r="H63" s="36"/>
      <c r="I63" s="36"/>
      <c r="J63" s="37">
        <f t="shared" si="2"/>
        <v>0</v>
      </c>
      <c r="K63" s="37">
        <f t="shared" si="3"/>
        <v>0</v>
      </c>
      <c r="L63" s="38" t="s">
        <v>32</v>
      </c>
      <c r="M63" s="63">
        <v>21770.883333333335</v>
      </c>
    </row>
    <row r="64" spans="2:13" ht="60">
      <c r="B64" s="21" t="s">
        <v>34</v>
      </c>
      <c r="C64" s="48">
        <v>2</v>
      </c>
      <c r="D64" s="56" t="s">
        <v>550</v>
      </c>
      <c r="E64" s="48" t="s">
        <v>93</v>
      </c>
      <c r="F64" s="57" t="s">
        <v>33</v>
      </c>
      <c r="G64" s="60">
        <v>1152</v>
      </c>
      <c r="H64" s="36"/>
      <c r="I64" s="36"/>
      <c r="J64" s="37">
        <f t="shared" si="2"/>
        <v>0</v>
      </c>
      <c r="K64" s="37">
        <f t="shared" si="3"/>
        <v>0</v>
      </c>
      <c r="L64" s="38" t="s">
        <v>32</v>
      </c>
      <c r="M64" s="63">
        <v>14780.158333333333</v>
      </c>
    </row>
    <row r="65" spans="2:13" ht="60">
      <c r="B65" s="21" t="s">
        <v>34</v>
      </c>
      <c r="C65" s="48">
        <v>2</v>
      </c>
      <c r="D65" s="56" t="s">
        <v>550</v>
      </c>
      <c r="E65" s="48" t="s">
        <v>94</v>
      </c>
      <c r="F65" s="57" t="s">
        <v>33</v>
      </c>
      <c r="G65" s="60">
        <v>1740</v>
      </c>
      <c r="H65" s="36"/>
      <c r="I65" s="36"/>
      <c r="J65" s="37">
        <f t="shared" si="2"/>
        <v>0</v>
      </c>
      <c r="K65" s="37">
        <f t="shared" si="3"/>
        <v>0</v>
      </c>
      <c r="L65" s="38" t="s">
        <v>32</v>
      </c>
      <c r="M65" s="63">
        <v>23211.599999999999</v>
      </c>
    </row>
    <row r="66" spans="2:13" ht="60">
      <c r="B66" s="21" t="s">
        <v>34</v>
      </c>
      <c r="C66" s="48">
        <v>2</v>
      </c>
      <c r="D66" s="56" t="s">
        <v>550</v>
      </c>
      <c r="E66" s="48" t="s">
        <v>95</v>
      </c>
      <c r="F66" s="57" t="s">
        <v>33</v>
      </c>
      <c r="G66" s="60">
        <v>1476</v>
      </c>
      <c r="H66" s="36"/>
      <c r="I66" s="36"/>
      <c r="J66" s="37">
        <f t="shared" si="2"/>
        <v>0</v>
      </c>
      <c r="K66" s="37">
        <f t="shared" si="3"/>
        <v>0</v>
      </c>
      <c r="L66" s="38" t="s">
        <v>32</v>
      </c>
      <c r="M66" s="63">
        <v>44132.4</v>
      </c>
    </row>
    <row r="67" spans="2:13" ht="60">
      <c r="B67" s="21" t="s">
        <v>34</v>
      </c>
      <c r="C67" s="48">
        <v>2</v>
      </c>
      <c r="D67" s="56" t="s">
        <v>550</v>
      </c>
      <c r="E67" s="48" t="s">
        <v>96</v>
      </c>
      <c r="F67" s="57" t="s">
        <v>33</v>
      </c>
      <c r="G67" s="60">
        <v>1152</v>
      </c>
      <c r="H67" s="36"/>
      <c r="I67" s="36"/>
      <c r="J67" s="37">
        <f t="shared" si="2"/>
        <v>0</v>
      </c>
      <c r="K67" s="37">
        <f t="shared" si="3"/>
        <v>0</v>
      </c>
      <c r="L67" s="38" t="s">
        <v>32</v>
      </c>
      <c r="M67" s="63">
        <v>18351.358333333334</v>
      </c>
    </row>
    <row r="68" spans="2:13" ht="60">
      <c r="B68" s="21" t="s">
        <v>34</v>
      </c>
      <c r="C68" s="48">
        <v>2</v>
      </c>
      <c r="D68" s="56" t="s">
        <v>550</v>
      </c>
      <c r="E68" s="48" t="s">
        <v>97</v>
      </c>
      <c r="F68" s="57" t="s">
        <v>33</v>
      </c>
      <c r="G68" s="60">
        <v>384</v>
      </c>
      <c r="H68" s="36"/>
      <c r="I68" s="36"/>
      <c r="J68" s="37">
        <f t="shared" si="2"/>
        <v>0</v>
      </c>
      <c r="K68" s="37">
        <f t="shared" si="3"/>
        <v>0</v>
      </c>
      <c r="L68" s="38" t="s">
        <v>32</v>
      </c>
      <c r="M68" s="63">
        <v>10210.558333333334</v>
      </c>
    </row>
    <row r="69" spans="2:13" ht="60">
      <c r="B69" s="21" t="s">
        <v>34</v>
      </c>
      <c r="C69" s="48">
        <v>2</v>
      </c>
      <c r="D69" s="56" t="s">
        <v>550</v>
      </c>
      <c r="E69" s="48" t="s">
        <v>98</v>
      </c>
      <c r="F69" s="57" t="s">
        <v>33</v>
      </c>
      <c r="G69" s="60">
        <v>192</v>
      </c>
      <c r="H69" s="36"/>
      <c r="I69" s="36"/>
      <c r="J69" s="37">
        <f t="shared" si="2"/>
        <v>0</v>
      </c>
      <c r="K69" s="37">
        <f t="shared" si="3"/>
        <v>0</v>
      </c>
      <c r="L69" s="38" t="s">
        <v>32</v>
      </c>
      <c r="M69" s="63">
        <v>13236.800000000001</v>
      </c>
    </row>
    <row r="70" spans="2:13" ht="60">
      <c r="B70" s="21" t="s">
        <v>34</v>
      </c>
      <c r="C70" s="48">
        <v>2</v>
      </c>
      <c r="D70" s="56" t="s">
        <v>550</v>
      </c>
      <c r="E70" s="48" t="s">
        <v>99</v>
      </c>
      <c r="F70" s="57" t="s">
        <v>33</v>
      </c>
      <c r="G70" s="60">
        <v>192</v>
      </c>
      <c r="H70" s="36"/>
      <c r="I70" s="36"/>
      <c r="J70" s="37">
        <f t="shared" si="2"/>
        <v>0</v>
      </c>
      <c r="K70" s="37">
        <f t="shared" si="3"/>
        <v>0</v>
      </c>
      <c r="L70" s="38" t="s">
        <v>32</v>
      </c>
      <c r="M70" s="63">
        <v>13235.2</v>
      </c>
    </row>
    <row r="71" spans="2:13" ht="60">
      <c r="B71" s="21" t="s">
        <v>34</v>
      </c>
      <c r="C71" s="48">
        <v>2</v>
      </c>
      <c r="D71" s="56" t="s">
        <v>550</v>
      </c>
      <c r="E71" s="48" t="s">
        <v>100</v>
      </c>
      <c r="F71" s="57" t="s">
        <v>33</v>
      </c>
      <c r="G71" s="60">
        <v>324</v>
      </c>
      <c r="H71" s="36"/>
      <c r="I71" s="36"/>
      <c r="J71" s="37">
        <f t="shared" si="2"/>
        <v>0</v>
      </c>
      <c r="K71" s="37">
        <f t="shared" si="3"/>
        <v>0</v>
      </c>
      <c r="L71" s="38" t="s">
        <v>32</v>
      </c>
      <c r="M71" s="63">
        <v>25570.083333333332</v>
      </c>
    </row>
    <row r="72" spans="2:13" ht="60">
      <c r="B72" s="21" t="s">
        <v>34</v>
      </c>
      <c r="C72" s="48">
        <v>2</v>
      </c>
      <c r="D72" s="56" t="s">
        <v>550</v>
      </c>
      <c r="E72" s="48" t="s">
        <v>101</v>
      </c>
      <c r="F72" s="57" t="s">
        <v>33</v>
      </c>
      <c r="G72" s="60">
        <v>9096</v>
      </c>
      <c r="H72" s="36"/>
      <c r="I72" s="36"/>
      <c r="J72" s="37">
        <f t="shared" si="2"/>
        <v>0</v>
      </c>
      <c r="K72" s="37">
        <f t="shared" si="3"/>
        <v>0</v>
      </c>
      <c r="L72" s="38" t="s">
        <v>32</v>
      </c>
      <c r="M72" s="63">
        <v>103148.64166666666</v>
      </c>
    </row>
    <row r="73" spans="2:13" ht="90">
      <c r="B73" s="21" t="s">
        <v>34</v>
      </c>
      <c r="C73" s="48">
        <v>2</v>
      </c>
      <c r="D73" s="56" t="s">
        <v>550</v>
      </c>
      <c r="E73" s="48" t="s">
        <v>102</v>
      </c>
      <c r="F73" s="57" t="s">
        <v>33</v>
      </c>
      <c r="G73" s="60">
        <v>4560</v>
      </c>
      <c r="H73" s="36"/>
      <c r="I73" s="36"/>
      <c r="J73" s="37">
        <f t="shared" si="2"/>
        <v>0</v>
      </c>
      <c r="K73" s="37">
        <f t="shared" si="3"/>
        <v>0</v>
      </c>
      <c r="L73" s="38" t="s">
        <v>32</v>
      </c>
      <c r="M73" s="63">
        <v>58231.200000000004</v>
      </c>
    </row>
    <row r="74" spans="2:13" ht="75">
      <c r="B74" s="21" t="s">
        <v>34</v>
      </c>
      <c r="C74" s="48">
        <v>2</v>
      </c>
      <c r="D74" s="56" t="s">
        <v>550</v>
      </c>
      <c r="E74" s="48" t="s">
        <v>103</v>
      </c>
      <c r="F74" s="57" t="s">
        <v>33</v>
      </c>
      <c r="G74" s="60">
        <v>1944</v>
      </c>
      <c r="H74" s="36"/>
      <c r="I74" s="36"/>
      <c r="J74" s="37">
        <f t="shared" si="2"/>
        <v>0</v>
      </c>
      <c r="K74" s="37">
        <f t="shared" si="3"/>
        <v>0</v>
      </c>
      <c r="L74" s="38" t="s">
        <v>32</v>
      </c>
      <c r="M74" s="63">
        <v>23580.716666666667</v>
      </c>
    </row>
    <row r="75" spans="2:13" ht="38.25">
      <c r="B75" s="21" t="s">
        <v>34</v>
      </c>
      <c r="C75" s="48">
        <v>3</v>
      </c>
      <c r="D75" s="51" t="s">
        <v>104</v>
      </c>
      <c r="E75" s="51"/>
      <c r="F75" s="52"/>
      <c r="G75" s="52"/>
      <c r="H75" s="36"/>
      <c r="I75" s="36"/>
      <c r="J75" s="37"/>
      <c r="K75" s="37"/>
      <c r="L75" s="38"/>
      <c r="M75" s="62">
        <v>2404299.5333333332</v>
      </c>
    </row>
    <row r="76" spans="2:13" ht="60">
      <c r="B76" s="21" t="s">
        <v>34</v>
      </c>
      <c r="C76" s="48">
        <v>3</v>
      </c>
      <c r="D76" s="56" t="s">
        <v>551</v>
      </c>
      <c r="E76" s="48" t="s">
        <v>105</v>
      </c>
      <c r="F76" s="57" t="s">
        <v>33</v>
      </c>
      <c r="G76" s="60">
        <v>14770</v>
      </c>
      <c r="H76" s="36"/>
      <c r="I76" s="36"/>
      <c r="J76" s="37">
        <f t="shared" si="2"/>
        <v>0</v>
      </c>
      <c r="K76" s="37">
        <f t="shared" si="3"/>
        <v>0</v>
      </c>
      <c r="L76" s="38" t="s">
        <v>32</v>
      </c>
      <c r="M76" s="63">
        <v>984715.90000000014</v>
      </c>
    </row>
    <row r="77" spans="2:13" ht="60">
      <c r="B77" s="21" t="s">
        <v>34</v>
      </c>
      <c r="C77" s="48">
        <v>3</v>
      </c>
      <c r="D77" s="56" t="s">
        <v>551</v>
      </c>
      <c r="E77" s="48" t="s">
        <v>106</v>
      </c>
      <c r="F77" s="57" t="s">
        <v>33</v>
      </c>
      <c r="G77" s="60">
        <v>5020</v>
      </c>
      <c r="H77" s="36"/>
      <c r="I77" s="36"/>
      <c r="J77" s="37">
        <f t="shared" si="2"/>
        <v>0</v>
      </c>
      <c r="K77" s="37">
        <f t="shared" si="3"/>
        <v>0</v>
      </c>
      <c r="L77" s="38" t="s">
        <v>32</v>
      </c>
      <c r="M77" s="63">
        <v>392583.33333333337</v>
      </c>
    </row>
    <row r="78" spans="2:13" ht="60">
      <c r="B78" s="21" t="s">
        <v>34</v>
      </c>
      <c r="C78" s="48">
        <v>3</v>
      </c>
      <c r="D78" s="56" t="s">
        <v>551</v>
      </c>
      <c r="E78" s="48" t="s">
        <v>107</v>
      </c>
      <c r="F78" s="57" t="s">
        <v>33</v>
      </c>
      <c r="G78" s="60">
        <v>14765</v>
      </c>
      <c r="H78" s="36"/>
      <c r="I78" s="36"/>
      <c r="J78" s="37">
        <f t="shared" si="2"/>
        <v>0</v>
      </c>
      <c r="K78" s="37">
        <f t="shared" si="3"/>
        <v>0</v>
      </c>
      <c r="L78" s="38" t="s">
        <v>32</v>
      </c>
      <c r="M78" s="63">
        <v>965926.3</v>
      </c>
    </row>
    <row r="79" spans="2:13" ht="60">
      <c r="B79" s="21" t="s">
        <v>34</v>
      </c>
      <c r="C79" s="48">
        <v>3</v>
      </c>
      <c r="D79" s="56" t="s">
        <v>551</v>
      </c>
      <c r="E79" s="48" t="s">
        <v>108</v>
      </c>
      <c r="F79" s="57" t="s">
        <v>33</v>
      </c>
      <c r="G79" s="60">
        <v>1044</v>
      </c>
      <c r="H79" s="36"/>
      <c r="I79" s="36"/>
      <c r="J79" s="37">
        <f t="shared" si="2"/>
        <v>0</v>
      </c>
      <c r="K79" s="37">
        <f t="shared" si="3"/>
        <v>0</v>
      </c>
      <c r="L79" s="38" t="s">
        <v>32</v>
      </c>
      <c r="M79" s="63">
        <v>61074.000000000007</v>
      </c>
    </row>
    <row r="80" spans="2:13" ht="38.25">
      <c r="B80" s="21" t="s">
        <v>34</v>
      </c>
      <c r="C80" s="48">
        <v>4</v>
      </c>
      <c r="D80" s="50" t="s">
        <v>109</v>
      </c>
      <c r="E80" s="50"/>
      <c r="F80" s="54"/>
      <c r="G80" s="61"/>
      <c r="H80" s="36"/>
      <c r="I80" s="36"/>
      <c r="J80" s="37"/>
      <c r="K80" s="37"/>
      <c r="L80" s="38"/>
      <c r="M80" s="62">
        <v>184647.25</v>
      </c>
    </row>
    <row r="81" spans="2:13" ht="60">
      <c r="B81" s="21" t="s">
        <v>34</v>
      </c>
      <c r="C81" s="48">
        <v>4</v>
      </c>
      <c r="D81" s="56" t="s">
        <v>552</v>
      </c>
      <c r="E81" s="48" t="s">
        <v>110</v>
      </c>
      <c r="F81" s="57" t="s">
        <v>33</v>
      </c>
      <c r="G81" s="60">
        <v>1249</v>
      </c>
      <c r="H81" s="36"/>
      <c r="I81" s="36"/>
      <c r="J81" s="37">
        <f t="shared" si="2"/>
        <v>0</v>
      </c>
      <c r="K81" s="37">
        <f t="shared" si="3"/>
        <v>0</v>
      </c>
      <c r="L81" s="38" t="s">
        <v>32</v>
      </c>
      <c r="M81" s="63">
        <v>57041.833333333336</v>
      </c>
    </row>
    <row r="82" spans="2:13" ht="60">
      <c r="B82" s="21" t="s">
        <v>34</v>
      </c>
      <c r="C82" s="48">
        <v>4</v>
      </c>
      <c r="D82" s="56" t="s">
        <v>552</v>
      </c>
      <c r="E82" s="48" t="s">
        <v>111</v>
      </c>
      <c r="F82" s="57" t="s">
        <v>33</v>
      </c>
      <c r="G82" s="60">
        <v>1477</v>
      </c>
      <c r="H82" s="36"/>
      <c r="I82" s="36"/>
      <c r="J82" s="37">
        <f t="shared" ref="J82:J145" si="4">H82*G82</f>
        <v>0</v>
      </c>
      <c r="K82" s="37">
        <f t="shared" ref="K82:K145" si="5">I82*G82</f>
        <v>0</v>
      </c>
      <c r="L82" s="38" t="s">
        <v>32</v>
      </c>
      <c r="M82" s="63">
        <v>64382.433333333334</v>
      </c>
    </row>
    <row r="83" spans="2:13" ht="60">
      <c r="B83" s="21" t="s">
        <v>34</v>
      </c>
      <c r="C83" s="48">
        <v>4</v>
      </c>
      <c r="D83" s="56" t="s">
        <v>552</v>
      </c>
      <c r="E83" s="48" t="s">
        <v>112</v>
      </c>
      <c r="F83" s="57" t="s">
        <v>33</v>
      </c>
      <c r="G83" s="60">
        <v>447</v>
      </c>
      <c r="H83" s="36"/>
      <c r="I83" s="36"/>
      <c r="J83" s="37">
        <f t="shared" si="4"/>
        <v>0</v>
      </c>
      <c r="K83" s="37">
        <f t="shared" si="5"/>
        <v>0</v>
      </c>
      <c r="L83" s="38" t="s">
        <v>32</v>
      </c>
      <c r="M83" s="63">
        <v>48427.983333333337</v>
      </c>
    </row>
    <row r="84" spans="2:13" ht="60">
      <c r="B84" s="21" t="s">
        <v>34</v>
      </c>
      <c r="C84" s="48">
        <v>4</v>
      </c>
      <c r="D84" s="56" t="s">
        <v>552</v>
      </c>
      <c r="E84" s="48" t="s">
        <v>113</v>
      </c>
      <c r="F84" s="57" t="s">
        <v>33</v>
      </c>
      <c r="G84" s="60">
        <v>300</v>
      </c>
      <c r="H84" s="36"/>
      <c r="I84" s="36"/>
      <c r="J84" s="37">
        <f t="shared" si="4"/>
        <v>0</v>
      </c>
      <c r="K84" s="37">
        <f t="shared" si="5"/>
        <v>0</v>
      </c>
      <c r="L84" s="38" t="s">
        <v>32</v>
      </c>
      <c r="M84" s="63">
        <v>14795</v>
      </c>
    </row>
    <row r="85" spans="2:13" ht="38.25">
      <c r="B85" s="21" t="s">
        <v>34</v>
      </c>
      <c r="C85" s="48">
        <v>5</v>
      </c>
      <c r="D85" s="52" t="s">
        <v>114</v>
      </c>
      <c r="E85" s="52"/>
      <c r="F85" s="52"/>
      <c r="G85" s="52"/>
      <c r="H85" s="36"/>
      <c r="I85" s="36"/>
      <c r="J85" s="37"/>
      <c r="K85" s="37"/>
      <c r="L85" s="38"/>
      <c r="M85" s="62">
        <v>11333.33</v>
      </c>
    </row>
    <row r="86" spans="2:13" ht="60">
      <c r="B86" s="21" t="s">
        <v>34</v>
      </c>
      <c r="C86" s="48">
        <v>5</v>
      </c>
      <c r="D86" s="52" t="s">
        <v>553</v>
      </c>
      <c r="E86" s="48" t="s">
        <v>115</v>
      </c>
      <c r="F86" s="57" t="s">
        <v>33</v>
      </c>
      <c r="G86" s="60">
        <v>700</v>
      </c>
      <c r="H86" s="36"/>
      <c r="I86" s="36"/>
      <c r="J86" s="37">
        <f t="shared" si="4"/>
        <v>0</v>
      </c>
      <c r="K86" s="37">
        <f t="shared" si="5"/>
        <v>0</v>
      </c>
      <c r="L86" s="38" t="s">
        <v>32</v>
      </c>
      <c r="M86" s="63">
        <v>4666.666666666667</v>
      </c>
    </row>
    <row r="87" spans="2:13" ht="60">
      <c r="B87" s="21" t="s">
        <v>34</v>
      </c>
      <c r="C87" s="48">
        <v>5</v>
      </c>
      <c r="D87" s="52" t="s">
        <v>553</v>
      </c>
      <c r="E87" s="48" t="s">
        <v>116</v>
      </c>
      <c r="F87" s="57" t="s">
        <v>33</v>
      </c>
      <c r="G87" s="60">
        <v>700</v>
      </c>
      <c r="H87" s="36"/>
      <c r="I87" s="36"/>
      <c r="J87" s="37">
        <f t="shared" si="4"/>
        <v>0</v>
      </c>
      <c r="K87" s="37">
        <f t="shared" si="5"/>
        <v>0</v>
      </c>
      <c r="L87" s="38" t="s">
        <v>32</v>
      </c>
      <c r="M87" s="63">
        <v>4666.666666666667</v>
      </c>
    </row>
    <row r="88" spans="2:13" ht="60">
      <c r="B88" s="21" t="s">
        <v>34</v>
      </c>
      <c r="C88" s="48">
        <v>5</v>
      </c>
      <c r="D88" s="52" t="s">
        <v>553</v>
      </c>
      <c r="E88" s="48" t="s">
        <v>117</v>
      </c>
      <c r="F88" s="57" t="s">
        <v>33</v>
      </c>
      <c r="G88" s="60">
        <v>300</v>
      </c>
      <c r="H88" s="36"/>
      <c r="I88" s="36"/>
      <c r="J88" s="37">
        <f t="shared" si="4"/>
        <v>0</v>
      </c>
      <c r="K88" s="37">
        <f t="shared" si="5"/>
        <v>0</v>
      </c>
      <c r="L88" s="38" t="s">
        <v>32</v>
      </c>
      <c r="M88" s="63">
        <v>2000</v>
      </c>
    </row>
    <row r="89" spans="2:13" ht="38.25">
      <c r="B89" s="21" t="s">
        <v>34</v>
      </c>
      <c r="C89" s="48">
        <v>6</v>
      </c>
      <c r="D89" s="50" t="s">
        <v>118</v>
      </c>
      <c r="E89" s="50"/>
      <c r="F89" s="54"/>
      <c r="G89" s="61"/>
      <c r="H89" s="36"/>
      <c r="I89" s="36"/>
      <c r="J89" s="37"/>
      <c r="K89" s="37"/>
      <c r="L89" s="38"/>
      <c r="M89" s="62">
        <v>10764.2</v>
      </c>
    </row>
    <row r="90" spans="2:13" ht="60">
      <c r="B90" s="21" t="s">
        <v>34</v>
      </c>
      <c r="C90" s="48">
        <v>6</v>
      </c>
      <c r="D90" s="56" t="s">
        <v>554</v>
      </c>
      <c r="E90" s="48" t="s">
        <v>119</v>
      </c>
      <c r="F90" s="57" t="s">
        <v>33</v>
      </c>
      <c r="G90" s="60">
        <v>100</v>
      </c>
      <c r="H90" s="36"/>
      <c r="I90" s="36"/>
      <c r="J90" s="37">
        <f t="shared" si="4"/>
        <v>0</v>
      </c>
      <c r="K90" s="37">
        <f t="shared" si="5"/>
        <v>0</v>
      </c>
      <c r="L90" s="38" t="s">
        <v>32</v>
      </c>
      <c r="M90" s="63">
        <v>1666.6666666666667</v>
      </c>
    </row>
    <row r="91" spans="2:13" ht="60">
      <c r="B91" s="21" t="s">
        <v>34</v>
      </c>
      <c r="C91" s="48">
        <v>6</v>
      </c>
      <c r="D91" s="56" t="s">
        <v>554</v>
      </c>
      <c r="E91" s="48" t="s">
        <v>120</v>
      </c>
      <c r="F91" s="57" t="s">
        <v>33</v>
      </c>
      <c r="G91" s="60">
        <v>120</v>
      </c>
      <c r="H91" s="36"/>
      <c r="I91" s="36"/>
      <c r="J91" s="37">
        <f t="shared" si="4"/>
        <v>0</v>
      </c>
      <c r="K91" s="37">
        <f t="shared" si="5"/>
        <v>0</v>
      </c>
      <c r="L91" s="38" t="s">
        <v>32</v>
      </c>
      <c r="M91" s="63">
        <v>2000</v>
      </c>
    </row>
    <row r="92" spans="2:13" ht="60">
      <c r="B92" s="21" t="s">
        <v>34</v>
      </c>
      <c r="C92" s="48">
        <v>6</v>
      </c>
      <c r="D92" s="56" t="s">
        <v>554</v>
      </c>
      <c r="E92" s="48" t="s">
        <v>121</v>
      </c>
      <c r="F92" s="57" t="s">
        <v>33</v>
      </c>
      <c r="G92" s="60">
        <v>60</v>
      </c>
      <c r="H92" s="36"/>
      <c r="I92" s="36"/>
      <c r="J92" s="37">
        <f t="shared" si="4"/>
        <v>0</v>
      </c>
      <c r="K92" s="37">
        <f t="shared" si="5"/>
        <v>0</v>
      </c>
      <c r="L92" s="38" t="s">
        <v>32</v>
      </c>
      <c r="M92" s="63">
        <v>1000</v>
      </c>
    </row>
    <row r="93" spans="2:13" ht="60">
      <c r="B93" s="21" t="s">
        <v>34</v>
      </c>
      <c r="C93" s="48">
        <v>6</v>
      </c>
      <c r="D93" s="56" t="s">
        <v>554</v>
      </c>
      <c r="E93" s="48" t="s">
        <v>122</v>
      </c>
      <c r="F93" s="57" t="s">
        <v>33</v>
      </c>
      <c r="G93" s="60">
        <v>60</v>
      </c>
      <c r="H93" s="36"/>
      <c r="I93" s="36"/>
      <c r="J93" s="37">
        <f t="shared" si="4"/>
        <v>0</v>
      </c>
      <c r="K93" s="37">
        <f t="shared" si="5"/>
        <v>0</v>
      </c>
      <c r="L93" s="38" t="s">
        <v>32</v>
      </c>
      <c r="M93" s="63">
        <v>600</v>
      </c>
    </row>
    <row r="94" spans="2:13" ht="60">
      <c r="B94" s="21" t="s">
        <v>34</v>
      </c>
      <c r="C94" s="48">
        <v>6</v>
      </c>
      <c r="D94" s="56" t="s">
        <v>554</v>
      </c>
      <c r="E94" s="48" t="s">
        <v>123</v>
      </c>
      <c r="F94" s="57" t="s">
        <v>33</v>
      </c>
      <c r="G94" s="60">
        <v>60</v>
      </c>
      <c r="H94" s="36"/>
      <c r="I94" s="36"/>
      <c r="J94" s="37">
        <f t="shared" si="4"/>
        <v>0</v>
      </c>
      <c r="K94" s="37">
        <f t="shared" si="5"/>
        <v>0</v>
      </c>
      <c r="L94" s="38" t="s">
        <v>32</v>
      </c>
      <c r="M94" s="63">
        <v>664.2</v>
      </c>
    </row>
    <row r="95" spans="2:13" ht="60">
      <c r="B95" s="21" t="s">
        <v>34</v>
      </c>
      <c r="C95" s="48">
        <v>6</v>
      </c>
      <c r="D95" s="56" t="s">
        <v>554</v>
      </c>
      <c r="E95" s="48" t="s">
        <v>124</v>
      </c>
      <c r="F95" s="57" t="s">
        <v>33</v>
      </c>
      <c r="G95" s="60">
        <v>100</v>
      </c>
      <c r="H95" s="36"/>
      <c r="I95" s="36"/>
      <c r="J95" s="37">
        <f t="shared" si="4"/>
        <v>0</v>
      </c>
      <c r="K95" s="37">
        <f t="shared" si="5"/>
        <v>0</v>
      </c>
      <c r="L95" s="38" t="s">
        <v>32</v>
      </c>
      <c r="M95" s="63">
        <v>2083.3333333333335</v>
      </c>
    </row>
    <row r="96" spans="2:13" ht="60">
      <c r="B96" s="21" t="s">
        <v>34</v>
      </c>
      <c r="C96" s="48">
        <v>6</v>
      </c>
      <c r="D96" s="56" t="s">
        <v>554</v>
      </c>
      <c r="E96" s="48" t="s">
        <v>125</v>
      </c>
      <c r="F96" s="57" t="s">
        <v>33</v>
      </c>
      <c r="G96" s="60">
        <v>60</v>
      </c>
      <c r="H96" s="36"/>
      <c r="I96" s="36"/>
      <c r="J96" s="37">
        <f t="shared" si="4"/>
        <v>0</v>
      </c>
      <c r="K96" s="37">
        <f t="shared" si="5"/>
        <v>0</v>
      </c>
      <c r="L96" s="38" t="s">
        <v>32</v>
      </c>
      <c r="M96" s="63">
        <v>1250</v>
      </c>
    </row>
    <row r="97" spans="2:13" ht="60">
      <c r="B97" s="21" t="s">
        <v>34</v>
      </c>
      <c r="C97" s="48">
        <v>6</v>
      </c>
      <c r="D97" s="56" t="s">
        <v>554</v>
      </c>
      <c r="E97" s="48" t="s">
        <v>126</v>
      </c>
      <c r="F97" s="57" t="s">
        <v>33</v>
      </c>
      <c r="G97" s="60">
        <v>60</v>
      </c>
      <c r="H97" s="36"/>
      <c r="I97" s="36"/>
      <c r="J97" s="37">
        <f t="shared" si="4"/>
        <v>0</v>
      </c>
      <c r="K97" s="37">
        <f t="shared" si="5"/>
        <v>0</v>
      </c>
      <c r="L97" s="38" t="s">
        <v>32</v>
      </c>
      <c r="M97" s="63">
        <v>1500</v>
      </c>
    </row>
    <row r="98" spans="2:13" ht="38.25">
      <c r="B98" s="21" t="s">
        <v>34</v>
      </c>
      <c r="C98" s="48">
        <v>7</v>
      </c>
      <c r="D98" s="50" t="s">
        <v>127</v>
      </c>
      <c r="E98" s="50"/>
      <c r="F98" s="54"/>
      <c r="G98" s="61"/>
      <c r="H98" s="36"/>
      <c r="I98" s="36"/>
      <c r="J98" s="37"/>
      <c r="K98" s="37"/>
      <c r="L98" s="38"/>
      <c r="M98" s="62">
        <v>20113.47</v>
      </c>
    </row>
    <row r="99" spans="2:13" ht="60">
      <c r="B99" s="21" t="s">
        <v>34</v>
      </c>
      <c r="C99" s="48">
        <v>7</v>
      </c>
      <c r="D99" s="56" t="s">
        <v>555</v>
      </c>
      <c r="E99" s="48" t="s">
        <v>128</v>
      </c>
      <c r="F99" s="57" t="s">
        <v>33</v>
      </c>
      <c r="G99" s="60">
        <v>60</v>
      </c>
      <c r="H99" s="36"/>
      <c r="I99" s="36"/>
      <c r="J99" s="37">
        <f t="shared" si="4"/>
        <v>0</v>
      </c>
      <c r="K99" s="37">
        <f t="shared" si="5"/>
        <v>0</v>
      </c>
      <c r="L99" s="38" t="s">
        <v>32</v>
      </c>
      <c r="M99" s="63">
        <v>321.3</v>
      </c>
    </row>
    <row r="100" spans="2:13" ht="60">
      <c r="B100" s="21" t="s">
        <v>34</v>
      </c>
      <c r="C100" s="48">
        <v>7</v>
      </c>
      <c r="D100" s="56" t="s">
        <v>555</v>
      </c>
      <c r="E100" s="48" t="s">
        <v>129</v>
      </c>
      <c r="F100" s="57" t="s">
        <v>33</v>
      </c>
      <c r="G100" s="60">
        <v>180</v>
      </c>
      <c r="H100" s="36"/>
      <c r="I100" s="36"/>
      <c r="J100" s="37">
        <f t="shared" si="4"/>
        <v>0</v>
      </c>
      <c r="K100" s="37">
        <f t="shared" si="5"/>
        <v>0</v>
      </c>
      <c r="L100" s="38" t="s">
        <v>32</v>
      </c>
      <c r="M100" s="63">
        <v>4795.2</v>
      </c>
    </row>
    <row r="101" spans="2:13" ht="60">
      <c r="B101" s="21" t="s">
        <v>34</v>
      </c>
      <c r="C101" s="48">
        <v>7</v>
      </c>
      <c r="D101" s="56" t="s">
        <v>555</v>
      </c>
      <c r="E101" s="48" t="s">
        <v>130</v>
      </c>
      <c r="F101" s="57" t="s">
        <v>33</v>
      </c>
      <c r="G101" s="60">
        <v>84</v>
      </c>
      <c r="H101" s="36"/>
      <c r="I101" s="36"/>
      <c r="J101" s="37">
        <f t="shared" si="4"/>
        <v>0</v>
      </c>
      <c r="K101" s="37">
        <f t="shared" si="5"/>
        <v>0</v>
      </c>
      <c r="L101" s="38" t="s">
        <v>32</v>
      </c>
      <c r="M101" s="63">
        <v>907.20000000000016</v>
      </c>
    </row>
    <row r="102" spans="2:13" ht="60">
      <c r="B102" s="21" t="s">
        <v>34</v>
      </c>
      <c r="C102" s="48">
        <v>7</v>
      </c>
      <c r="D102" s="56" t="s">
        <v>555</v>
      </c>
      <c r="E102" s="48" t="s">
        <v>131</v>
      </c>
      <c r="F102" s="57" t="s">
        <v>33</v>
      </c>
      <c r="G102" s="60">
        <v>60</v>
      </c>
      <c r="H102" s="36"/>
      <c r="I102" s="36"/>
      <c r="J102" s="37">
        <f t="shared" si="4"/>
        <v>0</v>
      </c>
      <c r="K102" s="37">
        <f t="shared" si="5"/>
        <v>0</v>
      </c>
      <c r="L102" s="38" t="s">
        <v>32</v>
      </c>
      <c r="M102" s="63">
        <v>594</v>
      </c>
    </row>
    <row r="103" spans="2:13" ht="60">
      <c r="B103" s="21" t="s">
        <v>34</v>
      </c>
      <c r="C103" s="48">
        <v>7</v>
      </c>
      <c r="D103" s="56" t="s">
        <v>555</v>
      </c>
      <c r="E103" s="48" t="s">
        <v>132</v>
      </c>
      <c r="F103" s="57" t="s">
        <v>33</v>
      </c>
      <c r="G103" s="60">
        <v>120</v>
      </c>
      <c r="H103" s="36"/>
      <c r="I103" s="36"/>
      <c r="J103" s="37">
        <f t="shared" si="4"/>
        <v>0</v>
      </c>
      <c r="K103" s="37">
        <f t="shared" si="5"/>
        <v>0</v>
      </c>
      <c r="L103" s="38" t="s">
        <v>32</v>
      </c>
      <c r="M103" s="63">
        <v>2365.4666666666667</v>
      </c>
    </row>
    <row r="104" spans="2:13" ht="60">
      <c r="B104" s="21" t="s">
        <v>34</v>
      </c>
      <c r="C104" s="48">
        <v>7</v>
      </c>
      <c r="D104" s="56" t="s">
        <v>555</v>
      </c>
      <c r="E104" s="48" t="s">
        <v>133</v>
      </c>
      <c r="F104" s="57" t="s">
        <v>33</v>
      </c>
      <c r="G104" s="60">
        <v>480</v>
      </c>
      <c r="H104" s="36"/>
      <c r="I104" s="36"/>
      <c r="J104" s="37">
        <f t="shared" si="4"/>
        <v>0</v>
      </c>
      <c r="K104" s="37">
        <f t="shared" si="5"/>
        <v>0</v>
      </c>
      <c r="L104" s="38" t="s">
        <v>32</v>
      </c>
      <c r="M104" s="63">
        <v>7933.5000000000009</v>
      </c>
    </row>
    <row r="105" spans="2:13" ht="60">
      <c r="B105" s="21" t="s">
        <v>34</v>
      </c>
      <c r="C105" s="48">
        <v>7</v>
      </c>
      <c r="D105" s="56" t="s">
        <v>555</v>
      </c>
      <c r="E105" s="48" t="s">
        <v>134</v>
      </c>
      <c r="F105" s="57" t="s">
        <v>33</v>
      </c>
      <c r="G105" s="60">
        <v>120</v>
      </c>
      <c r="H105" s="36"/>
      <c r="I105" s="36"/>
      <c r="J105" s="37">
        <f t="shared" si="4"/>
        <v>0</v>
      </c>
      <c r="K105" s="37">
        <f t="shared" si="5"/>
        <v>0</v>
      </c>
      <c r="L105" s="38" t="s">
        <v>32</v>
      </c>
      <c r="M105" s="63">
        <v>3196.8</v>
      </c>
    </row>
    <row r="106" spans="2:13" ht="38.25">
      <c r="B106" s="21" t="s">
        <v>34</v>
      </c>
      <c r="C106" s="48">
        <v>8</v>
      </c>
      <c r="D106" s="50" t="s">
        <v>135</v>
      </c>
      <c r="E106" s="50"/>
      <c r="F106" s="54"/>
      <c r="G106" s="61"/>
      <c r="H106" s="36"/>
      <c r="I106" s="36"/>
      <c r="J106" s="37"/>
      <c r="K106" s="37"/>
      <c r="L106" s="38"/>
      <c r="M106" s="62">
        <v>26616</v>
      </c>
    </row>
    <row r="107" spans="2:13" ht="60">
      <c r="B107" s="21" t="s">
        <v>34</v>
      </c>
      <c r="C107" s="48">
        <v>8</v>
      </c>
      <c r="D107" s="56" t="s">
        <v>556</v>
      </c>
      <c r="E107" s="48" t="s">
        <v>136</v>
      </c>
      <c r="F107" s="57" t="s">
        <v>33</v>
      </c>
      <c r="G107" s="60">
        <v>240</v>
      </c>
      <c r="H107" s="36"/>
      <c r="I107" s="36"/>
      <c r="J107" s="37">
        <f t="shared" si="4"/>
        <v>0</v>
      </c>
      <c r="K107" s="37">
        <f t="shared" si="5"/>
        <v>0</v>
      </c>
      <c r="L107" s="38" t="s">
        <v>32</v>
      </c>
      <c r="M107" s="63">
        <v>2616</v>
      </c>
    </row>
    <row r="108" spans="2:13" ht="60">
      <c r="B108" s="21" t="s">
        <v>34</v>
      </c>
      <c r="C108" s="48">
        <v>8</v>
      </c>
      <c r="D108" s="56" t="s">
        <v>556</v>
      </c>
      <c r="E108" s="48" t="s">
        <v>137</v>
      </c>
      <c r="F108" s="57" t="s">
        <v>33</v>
      </c>
      <c r="G108" s="60">
        <v>800</v>
      </c>
      <c r="H108" s="36"/>
      <c r="I108" s="36"/>
      <c r="J108" s="37">
        <f t="shared" si="4"/>
        <v>0</v>
      </c>
      <c r="K108" s="37">
        <f t="shared" si="5"/>
        <v>0</v>
      </c>
      <c r="L108" s="38" t="s">
        <v>32</v>
      </c>
      <c r="M108" s="63">
        <v>24000</v>
      </c>
    </row>
    <row r="109" spans="2:13" ht="38.25">
      <c r="B109" s="21" t="s">
        <v>34</v>
      </c>
      <c r="C109" s="48">
        <v>9</v>
      </c>
      <c r="D109" s="50" t="s">
        <v>138</v>
      </c>
      <c r="E109" s="50"/>
      <c r="F109" s="54"/>
      <c r="G109" s="61"/>
      <c r="H109" s="36"/>
      <c r="I109" s="36"/>
      <c r="J109" s="37"/>
      <c r="K109" s="37"/>
      <c r="L109" s="38"/>
      <c r="M109" s="62">
        <v>209034</v>
      </c>
    </row>
    <row r="110" spans="2:13" ht="75">
      <c r="B110" s="21" t="s">
        <v>34</v>
      </c>
      <c r="C110" s="48">
        <v>9</v>
      </c>
      <c r="D110" s="56" t="s">
        <v>557</v>
      </c>
      <c r="E110" s="48" t="s">
        <v>139</v>
      </c>
      <c r="F110" s="57" t="s">
        <v>33</v>
      </c>
      <c r="G110" s="60">
        <v>1800</v>
      </c>
      <c r="H110" s="36"/>
      <c r="I110" s="36"/>
      <c r="J110" s="37">
        <f t="shared" si="4"/>
        <v>0</v>
      </c>
      <c r="K110" s="37">
        <f t="shared" si="5"/>
        <v>0</v>
      </c>
      <c r="L110" s="38" t="s">
        <v>32</v>
      </c>
      <c r="M110" s="63">
        <v>209034</v>
      </c>
    </row>
    <row r="111" spans="2:13" ht="38.25">
      <c r="B111" s="21" t="s">
        <v>34</v>
      </c>
      <c r="C111" s="48">
        <v>10</v>
      </c>
      <c r="D111" s="50" t="s">
        <v>140</v>
      </c>
      <c r="E111" s="50"/>
      <c r="F111" s="54"/>
      <c r="G111" s="61"/>
      <c r="H111" s="36"/>
      <c r="I111" s="36"/>
      <c r="J111" s="37"/>
      <c r="K111" s="37"/>
      <c r="L111" s="38"/>
      <c r="M111" s="62">
        <v>2169139.27</v>
      </c>
    </row>
    <row r="112" spans="2:13" ht="75">
      <c r="B112" s="21" t="s">
        <v>34</v>
      </c>
      <c r="C112" s="48">
        <v>10</v>
      </c>
      <c r="D112" s="56" t="s">
        <v>558</v>
      </c>
      <c r="E112" s="48" t="s">
        <v>141</v>
      </c>
      <c r="F112" s="57" t="s">
        <v>33</v>
      </c>
      <c r="G112" s="60">
        <v>412</v>
      </c>
      <c r="H112" s="36"/>
      <c r="I112" s="36"/>
      <c r="J112" s="37">
        <f t="shared" si="4"/>
        <v>0</v>
      </c>
      <c r="K112" s="37">
        <f t="shared" si="5"/>
        <v>0</v>
      </c>
      <c r="L112" s="38" t="s">
        <v>32</v>
      </c>
      <c r="M112" s="63">
        <v>4099.3999999999996</v>
      </c>
    </row>
    <row r="113" spans="2:13" ht="75">
      <c r="B113" s="21" t="s">
        <v>34</v>
      </c>
      <c r="C113" s="48">
        <v>10</v>
      </c>
      <c r="D113" s="56" t="s">
        <v>558</v>
      </c>
      <c r="E113" s="48" t="s">
        <v>142</v>
      </c>
      <c r="F113" s="57" t="s">
        <v>33</v>
      </c>
      <c r="G113" s="60">
        <v>656</v>
      </c>
      <c r="H113" s="36"/>
      <c r="I113" s="36"/>
      <c r="J113" s="37">
        <f t="shared" si="4"/>
        <v>0</v>
      </c>
      <c r="K113" s="37">
        <f t="shared" si="5"/>
        <v>0</v>
      </c>
      <c r="L113" s="38" t="s">
        <v>32</v>
      </c>
      <c r="M113" s="63">
        <v>7511.2000000000007</v>
      </c>
    </row>
    <row r="114" spans="2:13" ht="135">
      <c r="B114" s="21" t="s">
        <v>34</v>
      </c>
      <c r="C114" s="48">
        <v>10</v>
      </c>
      <c r="D114" s="56" t="s">
        <v>558</v>
      </c>
      <c r="E114" s="48" t="s">
        <v>143</v>
      </c>
      <c r="F114" s="57" t="s">
        <v>33</v>
      </c>
      <c r="G114" s="60">
        <v>800</v>
      </c>
      <c r="H114" s="36"/>
      <c r="I114" s="36"/>
      <c r="J114" s="37">
        <f t="shared" si="4"/>
        <v>0</v>
      </c>
      <c r="K114" s="37">
        <f t="shared" si="5"/>
        <v>0</v>
      </c>
      <c r="L114" s="38" t="s">
        <v>32</v>
      </c>
      <c r="M114" s="63">
        <v>49632</v>
      </c>
    </row>
    <row r="115" spans="2:13" ht="135">
      <c r="B115" s="21" t="s">
        <v>34</v>
      </c>
      <c r="C115" s="48">
        <v>10</v>
      </c>
      <c r="D115" s="56" t="s">
        <v>558</v>
      </c>
      <c r="E115" s="48" t="s">
        <v>144</v>
      </c>
      <c r="F115" s="57" t="s">
        <v>33</v>
      </c>
      <c r="G115" s="60">
        <v>84</v>
      </c>
      <c r="H115" s="36"/>
      <c r="I115" s="36"/>
      <c r="J115" s="37">
        <f t="shared" si="4"/>
        <v>0</v>
      </c>
      <c r="K115" s="37">
        <f t="shared" si="5"/>
        <v>0</v>
      </c>
      <c r="L115" s="38" t="s">
        <v>32</v>
      </c>
      <c r="M115" s="63">
        <v>20496</v>
      </c>
    </row>
    <row r="116" spans="2:13" ht="150">
      <c r="B116" s="21" t="s">
        <v>34</v>
      </c>
      <c r="C116" s="48">
        <v>10</v>
      </c>
      <c r="D116" s="56" t="s">
        <v>558</v>
      </c>
      <c r="E116" s="48" t="s">
        <v>145</v>
      </c>
      <c r="F116" s="57" t="s">
        <v>33</v>
      </c>
      <c r="G116" s="60">
        <v>460</v>
      </c>
      <c r="H116" s="36"/>
      <c r="I116" s="36"/>
      <c r="J116" s="37">
        <f t="shared" si="4"/>
        <v>0</v>
      </c>
      <c r="K116" s="37">
        <f t="shared" si="5"/>
        <v>0</v>
      </c>
      <c r="L116" s="38" t="s">
        <v>32</v>
      </c>
      <c r="M116" s="63">
        <v>28851.200000000004</v>
      </c>
    </row>
    <row r="117" spans="2:13" ht="165">
      <c r="B117" s="21" t="s">
        <v>34</v>
      </c>
      <c r="C117" s="48">
        <v>10</v>
      </c>
      <c r="D117" s="56" t="s">
        <v>558</v>
      </c>
      <c r="E117" s="48" t="s">
        <v>146</v>
      </c>
      <c r="F117" s="57" t="s">
        <v>33</v>
      </c>
      <c r="G117" s="60">
        <v>100</v>
      </c>
      <c r="H117" s="36"/>
      <c r="I117" s="36"/>
      <c r="J117" s="37">
        <f t="shared" si="4"/>
        <v>0</v>
      </c>
      <c r="K117" s="37">
        <f t="shared" si="5"/>
        <v>0</v>
      </c>
      <c r="L117" s="38" t="s">
        <v>32</v>
      </c>
      <c r="M117" s="63">
        <v>8764</v>
      </c>
    </row>
    <row r="118" spans="2:13" ht="105">
      <c r="B118" s="21" t="s">
        <v>34</v>
      </c>
      <c r="C118" s="48">
        <v>10</v>
      </c>
      <c r="D118" s="56" t="s">
        <v>558</v>
      </c>
      <c r="E118" s="48" t="s">
        <v>147</v>
      </c>
      <c r="F118" s="57" t="s">
        <v>33</v>
      </c>
      <c r="G118" s="60">
        <v>408</v>
      </c>
      <c r="H118" s="36"/>
      <c r="I118" s="36"/>
      <c r="J118" s="37">
        <f t="shared" si="4"/>
        <v>0</v>
      </c>
      <c r="K118" s="37">
        <f t="shared" si="5"/>
        <v>0</v>
      </c>
      <c r="L118" s="38" t="s">
        <v>32</v>
      </c>
      <c r="M118" s="63">
        <v>18812.883333333335</v>
      </c>
    </row>
    <row r="119" spans="2:13" ht="105">
      <c r="B119" s="21" t="s">
        <v>34</v>
      </c>
      <c r="C119" s="48">
        <v>10</v>
      </c>
      <c r="D119" s="56" t="s">
        <v>558</v>
      </c>
      <c r="E119" s="48" t="s">
        <v>148</v>
      </c>
      <c r="F119" s="57" t="s">
        <v>33</v>
      </c>
      <c r="G119" s="60">
        <v>4296</v>
      </c>
      <c r="H119" s="36"/>
      <c r="I119" s="36"/>
      <c r="J119" s="37">
        <f t="shared" si="4"/>
        <v>0</v>
      </c>
      <c r="K119" s="37">
        <f t="shared" si="5"/>
        <v>0</v>
      </c>
      <c r="L119" s="38" t="s">
        <v>32</v>
      </c>
      <c r="M119" s="63">
        <v>175577.51666666666</v>
      </c>
    </row>
    <row r="120" spans="2:13" ht="105">
      <c r="B120" s="21" t="s">
        <v>34</v>
      </c>
      <c r="C120" s="48">
        <v>10</v>
      </c>
      <c r="D120" s="56" t="s">
        <v>558</v>
      </c>
      <c r="E120" s="48" t="s">
        <v>149</v>
      </c>
      <c r="F120" s="57" t="s">
        <v>33</v>
      </c>
      <c r="G120" s="60">
        <v>2548</v>
      </c>
      <c r="H120" s="36"/>
      <c r="I120" s="36"/>
      <c r="J120" s="37">
        <f t="shared" si="4"/>
        <v>0</v>
      </c>
      <c r="K120" s="37">
        <f t="shared" si="5"/>
        <v>0</v>
      </c>
      <c r="L120" s="38" t="s">
        <v>32</v>
      </c>
      <c r="M120" s="63">
        <v>106863.11666666667</v>
      </c>
    </row>
    <row r="121" spans="2:13" ht="105">
      <c r="B121" s="21" t="s">
        <v>34</v>
      </c>
      <c r="C121" s="48">
        <v>10</v>
      </c>
      <c r="D121" s="56" t="s">
        <v>558</v>
      </c>
      <c r="E121" s="48" t="s">
        <v>150</v>
      </c>
      <c r="F121" s="57" t="s">
        <v>33</v>
      </c>
      <c r="G121" s="60">
        <v>2068</v>
      </c>
      <c r="H121" s="36"/>
      <c r="I121" s="36"/>
      <c r="J121" s="37">
        <f t="shared" si="4"/>
        <v>0</v>
      </c>
      <c r="K121" s="37">
        <f t="shared" si="5"/>
        <v>0</v>
      </c>
      <c r="L121" s="38" t="s">
        <v>32</v>
      </c>
      <c r="M121" s="63">
        <v>109562.64166666668</v>
      </c>
    </row>
    <row r="122" spans="2:13" ht="105">
      <c r="B122" s="21" t="s">
        <v>34</v>
      </c>
      <c r="C122" s="48">
        <v>10</v>
      </c>
      <c r="D122" s="56" t="s">
        <v>558</v>
      </c>
      <c r="E122" s="48" t="s">
        <v>151</v>
      </c>
      <c r="F122" s="57" t="s">
        <v>33</v>
      </c>
      <c r="G122" s="60">
        <v>5136</v>
      </c>
      <c r="H122" s="36"/>
      <c r="I122" s="36"/>
      <c r="J122" s="37">
        <f t="shared" si="4"/>
        <v>0</v>
      </c>
      <c r="K122" s="37">
        <f t="shared" si="5"/>
        <v>0</v>
      </c>
      <c r="L122" s="38" t="s">
        <v>32</v>
      </c>
      <c r="M122" s="63">
        <v>218023.2</v>
      </c>
    </row>
    <row r="123" spans="2:13" ht="105">
      <c r="B123" s="21" t="s">
        <v>34</v>
      </c>
      <c r="C123" s="48">
        <v>10</v>
      </c>
      <c r="D123" s="56" t="s">
        <v>558</v>
      </c>
      <c r="E123" s="48" t="s">
        <v>152</v>
      </c>
      <c r="F123" s="57" t="s">
        <v>33</v>
      </c>
      <c r="G123" s="60">
        <v>992</v>
      </c>
      <c r="H123" s="36"/>
      <c r="I123" s="36"/>
      <c r="J123" s="37">
        <f t="shared" si="4"/>
        <v>0</v>
      </c>
      <c r="K123" s="37">
        <f t="shared" si="5"/>
        <v>0</v>
      </c>
      <c r="L123" s="38" t="s">
        <v>32</v>
      </c>
      <c r="M123" s="63">
        <v>43102.400000000001</v>
      </c>
    </row>
    <row r="124" spans="2:13" ht="105">
      <c r="B124" s="21" t="s">
        <v>34</v>
      </c>
      <c r="C124" s="48">
        <v>10</v>
      </c>
      <c r="D124" s="56" t="s">
        <v>558</v>
      </c>
      <c r="E124" s="48" t="s">
        <v>153</v>
      </c>
      <c r="F124" s="57" t="s">
        <v>33</v>
      </c>
      <c r="G124" s="60">
        <v>360</v>
      </c>
      <c r="H124" s="36"/>
      <c r="I124" s="36"/>
      <c r="J124" s="37">
        <f t="shared" si="4"/>
        <v>0</v>
      </c>
      <c r="K124" s="37">
        <f t="shared" si="5"/>
        <v>0</v>
      </c>
      <c r="L124" s="38" t="s">
        <v>32</v>
      </c>
      <c r="M124" s="63">
        <v>21000</v>
      </c>
    </row>
    <row r="125" spans="2:13" ht="105">
      <c r="B125" s="21" t="s">
        <v>34</v>
      </c>
      <c r="C125" s="48">
        <v>10</v>
      </c>
      <c r="D125" s="56" t="s">
        <v>558</v>
      </c>
      <c r="E125" s="48" t="s">
        <v>154</v>
      </c>
      <c r="F125" s="57" t="s">
        <v>33</v>
      </c>
      <c r="G125" s="60">
        <v>2260</v>
      </c>
      <c r="H125" s="36"/>
      <c r="I125" s="36"/>
      <c r="J125" s="37">
        <f t="shared" si="4"/>
        <v>0</v>
      </c>
      <c r="K125" s="37">
        <f t="shared" si="5"/>
        <v>0</v>
      </c>
      <c r="L125" s="38" t="s">
        <v>32</v>
      </c>
      <c r="M125" s="63">
        <v>114921.00000000001</v>
      </c>
    </row>
    <row r="126" spans="2:13" ht="105">
      <c r="B126" s="21" t="s">
        <v>34</v>
      </c>
      <c r="C126" s="48">
        <v>10</v>
      </c>
      <c r="D126" s="56" t="s">
        <v>558</v>
      </c>
      <c r="E126" s="48" t="s">
        <v>155</v>
      </c>
      <c r="F126" s="57" t="s">
        <v>33</v>
      </c>
      <c r="G126" s="60">
        <v>2690</v>
      </c>
      <c r="H126" s="36"/>
      <c r="I126" s="36"/>
      <c r="J126" s="37">
        <f t="shared" si="4"/>
        <v>0</v>
      </c>
      <c r="K126" s="37">
        <f t="shared" si="5"/>
        <v>0</v>
      </c>
      <c r="L126" s="38" t="s">
        <v>32</v>
      </c>
      <c r="M126" s="63">
        <v>160969.60000000001</v>
      </c>
    </row>
    <row r="127" spans="2:13" ht="105">
      <c r="B127" s="21" t="s">
        <v>34</v>
      </c>
      <c r="C127" s="48">
        <v>10</v>
      </c>
      <c r="D127" s="56" t="s">
        <v>558</v>
      </c>
      <c r="E127" s="48" t="s">
        <v>156</v>
      </c>
      <c r="F127" s="57" t="s">
        <v>33</v>
      </c>
      <c r="G127" s="60">
        <v>630</v>
      </c>
      <c r="H127" s="36"/>
      <c r="I127" s="36"/>
      <c r="J127" s="37">
        <f t="shared" si="4"/>
        <v>0</v>
      </c>
      <c r="K127" s="37">
        <f t="shared" si="5"/>
        <v>0</v>
      </c>
      <c r="L127" s="38" t="s">
        <v>32</v>
      </c>
      <c r="M127" s="63">
        <v>31317.300000000003</v>
      </c>
    </row>
    <row r="128" spans="2:13" ht="105">
      <c r="B128" s="21" t="s">
        <v>34</v>
      </c>
      <c r="C128" s="48">
        <v>10</v>
      </c>
      <c r="D128" s="56" t="s">
        <v>558</v>
      </c>
      <c r="E128" s="48" t="s">
        <v>157</v>
      </c>
      <c r="F128" s="57" t="s">
        <v>33</v>
      </c>
      <c r="G128" s="60">
        <v>1526</v>
      </c>
      <c r="H128" s="36"/>
      <c r="I128" s="36"/>
      <c r="J128" s="37">
        <f t="shared" si="4"/>
        <v>0</v>
      </c>
      <c r="K128" s="37">
        <f t="shared" si="5"/>
        <v>0</v>
      </c>
      <c r="L128" s="38" t="s">
        <v>32</v>
      </c>
      <c r="M128" s="63">
        <v>61818.258333333339</v>
      </c>
    </row>
    <row r="129" spans="2:13" ht="105">
      <c r="B129" s="21" t="s">
        <v>34</v>
      </c>
      <c r="C129" s="48">
        <v>10</v>
      </c>
      <c r="D129" s="56" t="s">
        <v>558</v>
      </c>
      <c r="E129" s="48" t="s">
        <v>158</v>
      </c>
      <c r="F129" s="57" t="s">
        <v>33</v>
      </c>
      <c r="G129" s="60">
        <v>192</v>
      </c>
      <c r="H129" s="36"/>
      <c r="I129" s="36"/>
      <c r="J129" s="37">
        <f t="shared" si="4"/>
        <v>0</v>
      </c>
      <c r="K129" s="37">
        <f t="shared" si="5"/>
        <v>0</v>
      </c>
      <c r="L129" s="38" t="s">
        <v>32</v>
      </c>
      <c r="M129" s="63">
        <v>13376.641666666666</v>
      </c>
    </row>
    <row r="130" spans="2:13" ht="105">
      <c r="B130" s="21" t="s">
        <v>34</v>
      </c>
      <c r="C130" s="48">
        <v>10</v>
      </c>
      <c r="D130" s="56" t="s">
        <v>558</v>
      </c>
      <c r="E130" s="48" t="s">
        <v>159</v>
      </c>
      <c r="F130" s="57" t="s">
        <v>33</v>
      </c>
      <c r="G130" s="60">
        <v>2642</v>
      </c>
      <c r="H130" s="36"/>
      <c r="I130" s="36"/>
      <c r="J130" s="37">
        <f t="shared" si="4"/>
        <v>0</v>
      </c>
      <c r="K130" s="37">
        <f t="shared" si="5"/>
        <v>0</v>
      </c>
      <c r="L130" s="38" t="s">
        <v>32</v>
      </c>
      <c r="M130" s="63">
        <v>428056.84166666667</v>
      </c>
    </row>
    <row r="131" spans="2:13" ht="105">
      <c r="B131" s="21" t="s">
        <v>34</v>
      </c>
      <c r="C131" s="48">
        <v>10</v>
      </c>
      <c r="D131" s="56" t="s">
        <v>558</v>
      </c>
      <c r="E131" s="48" t="s">
        <v>160</v>
      </c>
      <c r="F131" s="57" t="s">
        <v>33</v>
      </c>
      <c r="G131" s="60">
        <v>1136</v>
      </c>
      <c r="H131" s="36"/>
      <c r="I131" s="36"/>
      <c r="J131" s="37">
        <f t="shared" si="4"/>
        <v>0</v>
      </c>
      <c r="K131" s="37">
        <f t="shared" si="5"/>
        <v>0</v>
      </c>
      <c r="L131" s="38" t="s">
        <v>32</v>
      </c>
      <c r="M131" s="63">
        <v>234470.39999999999</v>
      </c>
    </row>
    <row r="132" spans="2:13" ht="105">
      <c r="B132" s="21" t="s">
        <v>34</v>
      </c>
      <c r="C132" s="48">
        <v>10</v>
      </c>
      <c r="D132" s="56" t="s">
        <v>558</v>
      </c>
      <c r="E132" s="48" t="s">
        <v>161</v>
      </c>
      <c r="F132" s="57" t="s">
        <v>33</v>
      </c>
      <c r="G132" s="60">
        <v>1224</v>
      </c>
      <c r="H132" s="36"/>
      <c r="I132" s="36"/>
      <c r="J132" s="37">
        <f t="shared" si="4"/>
        <v>0</v>
      </c>
      <c r="K132" s="37">
        <f t="shared" si="5"/>
        <v>0</v>
      </c>
      <c r="L132" s="38" t="s">
        <v>32</v>
      </c>
      <c r="M132" s="63">
        <v>194126.4</v>
      </c>
    </row>
    <row r="133" spans="2:13" ht="150">
      <c r="B133" s="21" t="s">
        <v>34</v>
      </c>
      <c r="C133" s="48">
        <v>10</v>
      </c>
      <c r="D133" s="56" t="s">
        <v>558</v>
      </c>
      <c r="E133" s="48" t="s">
        <v>162</v>
      </c>
      <c r="F133" s="57" t="s">
        <v>33</v>
      </c>
      <c r="G133" s="60">
        <v>144</v>
      </c>
      <c r="H133" s="36"/>
      <c r="I133" s="36"/>
      <c r="J133" s="37">
        <f t="shared" si="4"/>
        <v>0</v>
      </c>
      <c r="K133" s="37">
        <f t="shared" si="5"/>
        <v>0</v>
      </c>
      <c r="L133" s="38" t="s">
        <v>32</v>
      </c>
      <c r="M133" s="63">
        <v>10798.8</v>
      </c>
    </row>
    <row r="134" spans="2:13" ht="150">
      <c r="B134" s="21" t="s">
        <v>34</v>
      </c>
      <c r="C134" s="48">
        <v>10</v>
      </c>
      <c r="D134" s="56" t="s">
        <v>558</v>
      </c>
      <c r="E134" s="48" t="s">
        <v>163</v>
      </c>
      <c r="F134" s="57" t="s">
        <v>33</v>
      </c>
      <c r="G134" s="60">
        <v>124</v>
      </c>
      <c r="H134" s="36"/>
      <c r="I134" s="36"/>
      <c r="J134" s="37">
        <f t="shared" si="4"/>
        <v>0</v>
      </c>
      <c r="K134" s="37">
        <f t="shared" si="5"/>
        <v>0</v>
      </c>
      <c r="L134" s="38" t="s">
        <v>32</v>
      </c>
      <c r="M134" s="63">
        <v>7444.9583333333339</v>
      </c>
    </row>
    <row r="135" spans="2:13" ht="150">
      <c r="B135" s="21" t="s">
        <v>34</v>
      </c>
      <c r="C135" s="48">
        <v>10</v>
      </c>
      <c r="D135" s="56" t="s">
        <v>558</v>
      </c>
      <c r="E135" s="48" t="s">
        <v>164</v>
      </c>
      <c r="F135" s="57" t="s">
        <v>33</v>
      </c>
      <c r="G135" s="60">
        <v>250</v>
      </c>
      <c r="H135" s="36"/>
      <c r="I135" s="36"/>
      <c r="J135" s="37">
        <f t="shared" si="4"/>
        <v>0</v>
      </c>
      <c r="K135" s="37">
        <f t="shared" si="5"/>
        <v>0</v>
      </c>
      <c r="L135" s="38" t="s">
        <v>32</v>
      </c>
      <c r="M135" s="63">
        <v>13093.75</v>
      </c>
    </row>
    <row r="136" spans="2:13" ht="105">
      <c r="B136" s="21" t="s">
        <v>34</v>
      </c>
      <c r="C136" s="48">
        <v>10</v>
      </c>
      <c r="D136" s="56" t="s">
        <v>558</v>
      </c>
      <c r="E136" s="48" t="s">
        <v>165</v>
      </c>
      <c r="F136" s="57" t="s">
        <v>33</v>
      </c>
      <c r="G136" s="60">
        <v>112</v>
      </c>
      <c r="H136" s="36"/>
      <c r="I136" s="36"/>
      <c r="J136" s="37">
        <f t="shared" si="4"/>
        <v>0</v>
      </c>
      <c r="K136" s="37">
        <f t="shared" si="5"/>
        <v>0</v>
      </c>
      <c r="L136" s="38" t="s">
        <v>32</v>
      </c>
      <c r="M136" s="63">
        <v>5689.6</v>
      </c>
    </row>
    <row r="137" spans="2:13" ht="105">
      <c r="B137" s="21" t="s">
        <v>34</v>
      </c>
      <c r="C137" s="48">
        <v>10</v>
      </c>
      <c r="D137" s="56" t="s">
        <v>558</v>
      </c>
      <c r="E137" s="48" t="s">
        <v>166</v>
      </c>
      <c r="F137" s="57" t="s">
        <v>33</v>
      </c>
      <c r="G137" s="60">
        <v>100</v>
      </c>
      <c r="H137" s="36"/>
      <c r="I137" s="36"/>
      <c r="J137" s="37">
        <f t="shared" si="4"/>
        <v>0</v>
      </c>
      <c r="K137" s="37">
        <f t="shared" si="5"/>
        <v>0</v>
      </c>
      <c r="L137" s="38" t="s">
        <v>32</v>
      </c>
      <c r="M137" s="63">
        <v>6073.0000000000009</v>
      </c>
    </row>
    <row r="138" spans="2:13" ht="105">
      <c r="B138" s="21" t="s">
        <v>34</v>
      </c>
      <c r="C138" s="48">
        <v>10</v>
      </c>
      <c r="D138" s="56" t="s">
        <v>558</v>
      </c>
      <c r="E138" s="48" t="s">
        <v>167</v>
      </c>
      <c r="F138" s="57" t="s">
        <v>33</v>
      </c>
      <c r="G138" s="60">
        <v>340</v>
      </c>
      <c r="H138" s="36"/>
      <c r="I138" s="36"/>
      <c r="J138" s="37">
        <f t="shared" si="4"/>
        <v>0</v>
      </c>
      <c r="K138" s="37">
        <f t="shared" si="5"/>
        <v>0</v>
      </c>
      <c r="L138" s="38" t="s">
        <v>32</v>
      </c>
      <c r="M138" s="63">
        <v>14589.4</v>
      </c>
    </row>
    <row r="139" spans="2:13" ht="105">
      <c r="B139" s="21" t="s">
        <v>34</v>
      </c>
      <c r="C139" s="48">
        <v>10</v>
      </c>
      <c r="D139" s="56" t="s">
        <v>558</v>
      </c>
      <c r="E139" s="48" t="s">
        <v>168</v>
      </c>
      <c r="F139" s="57" t="s">
        <v>33</v>
      </c>
      <c r="G139" s="60">
        <v>602</v>
      </c>
      <c r="H139" s="36"/>
      <c r="I139" s="36"/>
      <c r="J139" s="37">
        <f t="shared" si="4"/>
        <v>0</v>
      </c>
      <c r="K139" s="37">
        <f t="shared" si="5"/>
        <v>0</v>
      </c>
      <c r="L139" s="38" t="s">
        <v>32</v>
      </c>
      <c r="M139" s="63">
        <v>25235.841666666667</v>
      </c>
    </row>
    <row r="140" spans="2:13" ht="105">
      <c r="B140" s="21" t="s">
        <v>34</v>
      </c>
      <c r="C140" s="48">
        <v>10</v>
      </c>
      <c r="D140" s="56" t="s">
        <v>558</v>
      </c>
      <c r="E140" s="48" t="s">
        <v>169</v>
      </c>
      <c r="F140" s="57" t="s">
        <v>33</v>
      </c>
      <c r="G140" s="60">
        <v>72</v>
      </c>
      <c r="H140" s="36"/>
      <c r="I140" s="36"/>
      <c r="J140" s="37">
        <f t="shared" si="4"/>
        <v>0</v>
      </c>
      <c r="K140" s="37">
        <f t="shared" si="5"/>
        <v>0</v>
      </c>
      <c r="L140" s="38" t="s">
        <v>32</v>
      </c>
      <c r="M140" s="63">
        <v>2454.0000000000005</v>
      </c>
    </row>
    <row r="141" spans="2:13" ht="105">
      <c r="B141" s="21" t="s">
        <v>34</v>
      </c>
      <c r="C141" s="48">
        <v>10</v>
      </c>
      <c r="D141" s="56" t="s">
        <v>558</v>
      </c>
      <c r="E141" s="48" t="s">
        <v>170</v>
      </c>
      <c r="F141" s="57" t="s">
        <v>33</v>
      </c>
      <c r="G141" s="60">
        <v>874</v>
      </c>
      <c r="H141" s="36"/>
      <c r="I141" s="36"/>
      <c r="J141" s="37">
        <f t="shared" si="4"/>
        <v>0</v>
      </c>
      <c r="K141" s="37">
        <f t="shared" si="5"/>
        <v>0</v>
      </c>
      <c r="L141" s="38" t="s">
        <v>32</v>
      </c>
      <c r="M141" s="63">
        <v>32407.916666666668</v>
      </c>
    </row>
    <row r="142" spans="2:13" ht="38.25">
      <c r="B142" s="21" t="s">
        <v>34</v>
      </c>
      <c r="C142" s="48">
        <v>11</v>
      </c>
      <c r="D142" s="50" t="s">
        <v>171</v>
      </c>
      <c r="E142" s="50"/>
      <c r="F142" s="54"/>
      <c r="G142" s="61"/>
      <c r="H142" s="36"/>
      <c r="I142" s="36"/>
      <c r="J142" s="37"/>
      <c r="K142" s="37"/>
      <c r="L142" s="38"/>
      <c r="M142" s="62">
        <v>239514.75</v>
      </c>
    </row>
    <row r="143" spans="2:13" ht="60">
      <c r="B143" s="21" t="s">
        <v>34</v>
      </c>
      <c r="C143" s="48">
        <v>11</v>
      </c>
      <c r="D143" s="56" t="s">
        <v>559</v>
      </c>
      <c r="E143" s="48" t="s">
        <v>172</v>
      </c>
      <c r="F143" s="57" t="s">
        <v>33</v>
      </c>
      <c r="G143" s="60">
        <v>200</v>
      </c>
      <c r="H143" s="36"/>
      <c r="I143" s="36"/>
      <c r="J143" s="37">
        <f t="shared" si="4"/>
        <v>0</v>
      </c>
      <c r="K143" s="37">
        <f t="shared" si="5"/>
        <v>0</v>
      </c>
      <c r="L143" s="38" t="s">
        <v>32</v>
      </c>
      <c r="M143" s="63">
        <v>19166.666666666668</v>
      </c>
    </row>
    <row r="144" spans="2:13" ht="60">
      <c r="B144" s="21" t="s">
        <v>34</v>
      </c>
      <c r="C144" s="48">
        <v>11</v>
      </c>
      <c r="D144" s="56" t="s">
        <v>559</v>
      </c>
      <c r="E144" s="48" t="s">
        <v>173</v>
      </c>
      <c r="F144" s="57" t="s">
        <v>33</v>
      </c>
      <c r="G144" s="60">
        <v>72</v>
      </c>
      <c r="H144" s="36"/>
      <c r="I144" s="36"/>
      <c r="J144" s="37">
        <f t="shared" si="4"/>
        <v>0</v>
      </c>
      <c r="K144" s="37">
        <f t="shared" si="5"/>
        <v>0</v>
      </c>
      <c r="L144" s="38" t="s">
        <v>32</v>
      </c>
      <c r="M144" s="63">
        <v>5478.4833333333336</v>
      </c>
    </row>
    <row r="145" spans="2:13" ht="60">
      <c r="B145" s="21" t="s">
        <v>34</v>
      </c>
      <c r="C145" s="48">
        <v>11</v>
      </c>
      <c r="D145" s="56" t="s">
        <v>559</v>
      </c>
      <c r="E145" s="48" t="s">
        <v>174</v>
      </c>
      <c r="F145" s="57" t="s">
        <v>33</v>
      </c>
      <c r="G145" s="60">
        <v>2612</v>
      </c>
      <c r="H145" s="36"/>
      <c r="I145" s="36"/>
      <c r="J145" s="37">
        <f t="shared" si="4"/>
        <v>0</v>
      </c>
      <c r="K145" s="37">
        <f t="shared" si="5"/>
        <v>0</v>
      </c>
      <c r="L145" s="38" t="s">
        <v>32</v>
      </c>
      <c r="M145" s="63">
        <v>81755.600000000006</v>
      </c>
    </row>
    <row r="146" spans="2:13" ht="60">
      <c r="B146" s="21" t="s">
        <v>34</v>
      </c>
      <c r="C146" s="48">
        <v>11</v>
      </c>
      <c r="D146" s="56" t="s">
        <v>559</v>
      </c>
      <c r="E146" s="48" t="s">
        <v>175</v>
      </c>
      <c r="F146" s="57" t="s">
        <v>33</v>
      </c>
      <c r="G146" s="60">
        <v>3800</v>
      </c>
      <c r="H146" s="36"/>
      <c r="I146" s="36"/>
      <c r="J146" s="37">
        <f t="shared" ref="J146:J209" si="6">H146*G146</f>
        <v>0</v>
      </c>
      <c r="K146" s="37">
        <f t="shared" ref="K146:K209" si="7">I146*G146</f>
        <v>0</v>
      </c>
      <c r="L146" s="38" t="s">
        <v>32</v>
      </c>
      <c r="M146" s="63">
        <v>133114</v>
      </c>
    </row>
    <row r="147" spans="2:13" ht="38.25">
      <c r="B147" s="21" t="s">
        <v>34</v>
      </c>
      <c r="C147" s="48">
        <v>12</v>
      </c>
      <c r="D147" s="50" t="s">
        <v>176</v>
      </c>
      <c r="E147" s="50"/>
      <c r="F147" s="54"/>
      <c r="G147" s="61"/>
      <c r="H147" s="36"/>
      <c r="I147" s="36"/>
      <c r="J147" s="37"/>
      <c r="K147" s="37"/>
      <c r="L147" s="38"/>
      <c r="M147" s="62">
        <v>126324</v>
      </c>
    </row>
    <row r="148" spans="2:13" ht="60">
      <c r="B148" s="21" t="s">
        <v>34</v>
      </c>
      <c r="C148" s="48">
        <v>12</v>
      </c>
      <c r="D148" s="56" t="s">
        <v>560</v>
      </c>
      <c r="E148" s="48" t="s">
        <v>177</v>
      </c>
      <c r="F148" s="57" t="s">
        <v>33</v>
      </c>
      <c r="G148" s="60">
        <v>1320</v>
      </c>
      <c r="H148" s="36"/>
      <c r="I148" s="36"/>
      <c r="J148" s="37">
        <f t="shared" si="6"/>
        <v>0</v>
      </c>
      <c r="K148" s="37">
        <f t="shared" si="7"/>
        <v>0</v>
      </c>
      <c r="L148" s="38" t="s">
        <v>32</v>
      </c>
      <c r="M148" s="63">
        <v>126324</v>
      </c>
    </row>
    <row r="149" spans="2:13" ht="38.25">
      <c r="B149" s="21" t="s">
        <v>34</v>
      </c>
      <c r="C149" s="48">
        <v>13</v>
      </c>
      <c r="D149" s="50" t="s">
        <v>178</v>
      </c>
      <c r="E149" s="50"/>
      <c r="F149" s="54"/>
      <c r="G149" s="61"/>
      <c r="H149" s="36"/>
      <c r="I149" s="36"/>
      <c r="J149" s="37"/>
      <c r="K149" s="37"/>
      <c r="L149" s="38"/>
      <c r="M149" s="62">
        <v>195069.19</v>
      </c>
    </row>
    <row r="150" spans="2:13" ht="60">
      <c r="B150" s="21" t="s">
        <v>34</v>
      </c>
      <c r="C150" s="48">
        <v>13</v>
      </c>
      <c r="D150" s="56" t="s">
        <v>561</v>
      </c>
      <c r="E150" s="48" t="s">
        <v>179</v>
      </c>
      <c r="F150" s="57" t="s">
        <v>33</v>
      </c>
      <c r="G150" s="60">
        <v>10772</v>
      </c>
      <c r="H150" s="36"/>
      <c r="I150" s="36"/>
      <c r="J150" s="37">
        <f t="shared" si="6"/>
        <v>0</v>
      </c>
      <c r="K150" s="37">
        <f t="shared" si="7"/>
        <v>0</v>
      </c>
      <c r="L150" s="38" t="s">
        <v>32</v>
      </c>
      <c r="M150" s="63">
        <v>23052.083333333336</v>
      </c>
    </row>
    <row r="151" spans="2:13" ht="60">
      <c r="B151" s="21" t="s">
        <v>34</v>
      </c>
      <c r="C151" s="48">
        <v>13</v>
      </c>
      <c r="D151" s="56" t="s">
        <v>561</v>
      </c>
      <c r="E151" s="48" t="s">
        <v>180</v>
      </c>
      <c r="F151" s="57" t="s">
        <v>33</v>
      </c>
      <c r="G151" s="60">
        <v>5785</v>
      </c>
      <c r="H151" s="36"/>
      <c r="I151" s="36"/>
      <c r="J151" s="37">
        <f t="shared" si="6"/>
        <v>0</v>
      </c>
      <c r="K151" s="37">
        <f t="shared" si="7"/>
        <v>0</v>
      </c>
      <c r="L151" s="38" t="s">
        <v>32</v>
      </c>
      <c r="M151" s="63">
        <v>12842.7</v>
      </c>
    </row>
    <row r="152" spans="2:13" ht="60">
      <c r="B152" s="21" t="s">
        <v>34</v>
      </c>
      <c r="C152" s="48">
        <v>13</v>
      </c>
      <c r="D152" s="56" t="s">
        <v>561</v>
      </c>
      <c r="E152" s="48" t="s">
        <v>181</v>
      </c>
      <c r="F152" s="57" t="s">
        <v>33</v>
      </c>
      <c r="G152" s="60">
        <v>610</v>
      </c>
      <c r="H152" s="36"/>
      <c r="I152" s="36"/>
      <c r="J152" s="37">
        <f t="shared" si="6"/>
        <v>0</v>
      </c>
      <c r="K152" s="37">
        <f t="shared" si="7"/>
        <v>0</v>
      </c>
      <c r="L152" s="38" t="s">
        <v>32</v>
      </c>
      <c r="M152" s="63">
        <v>1232.2</v>
      </c>
    </row>
    <row r="153" spans="2:13" ht="60">
      <c r="B153" s="21" t="s">
        <v>34</v>
      </c>
      <c r="C153" s="48">
        <v>13</v>
      </c>
      <c r="D153" s="56" t="s">
        <v>561</v>
      </c>
      <c r="E153" s="48" t="s">
        <v>182</v>
      </c>
      <c r="F153" s="57" t="s">
        <v>33</v>
      </c>
      <c r="G153" s="60">
        <v>120</v>
      </c>
      <c r="H153" s="36"/>
      <c r="I153" s="36"/>
      <c r="J153" s="37">
        <f t="shared" si="6"/>
        <v>0</v>
      </c>
      <c r="K153" s="37">
        <f t="shared" si="7"/>
        <v>0</v>
      </c>
      <c r="L153" s="38" t="s">
        <v>32</v>
      </c>
      <c r="M153" s="63">
        <v>5000</v>
      </c>
    </row>
    <row r="154" spans="2:13" ht="75">
      <c r="B154" s="21" t="s">
        <v>34</v>
      </c>
      <c r="C154" s="48">
        <v>13</v>
      </c>
      <c r="D154" s="56" t="s">
        <v>561</v>
      </c>
      <c r="E154" s="48" t="s">
        <v>183</v>
      </c>
      <c r="F154" s="57" t="s">
        <v>33</v>
      </c>
      <c r="G154" s="60">
        <v>3854</v>
      </c>
      <c r="H154" s="36"/>
      <c r="I154" s="36"/>
      <c r="J154" s="37">
        <f t="shared" si="6"/>
        <v>0</v>
      </c>
      <c r="K154" s="37">
        <f t="shared" si="7"/>
        <v>0</v>
      </c>
      <c r="L154" s="38" t="s">
        <v>32</v>
      </c>
      <c r="M154" s="63">
        <v>30369.516666666666</v>
      </c>
    </row>
    <row r="155" spans="2:13" ht="75">
      <c r="B155" s="21" t="s">
        <v>34</v>
      </c>
      <c r="C155" s="48">
        <v>13</v>
      </c>
      <c r="D155" s="56" t="s">
        <v>561</v>
      </c>
      <c r="E155" s="48" t="s">
        <v>184</v>
      </c>
      <c r="F155" s="57" t="s">
        <v>33</v>
      </c>
      <c r="G155" s="60">
        <v>5276</v>
      </c>
      <c r="H155" s="36"/>
      <c r="I155" s="36"/>
      <c r="J155" s="37">
        <f t="shared" si="6"/>
        <v>0</v>
      </c>
      <c r="K155" s="37">
        <f t="shared" si="7"/>
        <v>0</v>
      </c>
      <c r="L155" s="38" t="s">
        <v>32</v>
      </c>
      <c r="M155" s="63">
        <v>37776.158333333333</v>
      </c>
    </row>
    <row r="156" spans="2:13" ht="75">
      <c r="B156" s="21" t="s">
        <v>34</v>
      </c>
      <c r="C156" s="48">
        <v>13</v>
      </c>
      <c r="D156" s="56" t="s">
        <v>561</v>
      </c>
      <c r="E156" s="48" t="s">
        <v>185</v>
      </c>
      <c r="F156" s="57" t="s">
        <v>33</v>
      </c>
      <c r="G156" s="60">
        <v>1644</v>
      </c>
      <c r="H156" s="36"/>
      <c r="I156" s="36"/>
      <c r="J156" s="37">
        <f t="shared" si="6"/>
        <v>0</v>
      </c>
      <c r="K156" s="37">
        <f t="shared" si="7"/>
        <v>0</v>
      </c>
      <c r="L156" s="38" t="s">
        <v>32</v>
      </c>
      <c r="M156" s="63">
        <v>9321.4833333333336</v>
      </c>
    </row>
    <row r="157" spans="2:13" ht="75">
      <c r="B157" s="21" t="s">
        <v>34</v>
      </c>
      <c r="C157" s="48">
        <v>13</v>
      </c>
      <c r="D157" s="56" t="s">
        <v>561</v>
      </c>
      <c r="E157" s="48" t="s">
        <v>186</v>
      </c>
      <c r="F157" s="57" t="s">
        <v>33</v>
      </c>
      <c r="G157" s="60">
        <v>576</v>
      </c>
      <c r="H157" s="36"/>
      <c r="I157" s="36"/>
      <c r="J157" s="37">
        <f t="shared" si="6"/>
        <v>0</v>
      </c>
      <c r="K157" s="37">
        <f t="shared" si="7"/>
        <v>0</v>
      </c>
      <c r="L157" s="38" t="s">
        <v>32</v>
      </c>
      <c r="M157" s="63">
        <v>4538.8833333333332</v>
      </c>
    </row>
    <row r="158" spans="2:13" ht="60">
      <c r="B158" s="21" t="s">
        <v>34</v>
      </c>
      <c r="C158" s="48">
        <v>13</v>
      </c>
      <c r="D158" s="56" t="s">
        <v>561</v>
      </c>
      <c r="E158" s="48" t="s">
        <v>187</v>
      </c>
      <c r="F158" s="57" t="s">
        <v>33</v>
      </c>
      <c r="G158" s="60">
        <v>60</v>
      </c>
      <c r="H158" s="36"/>
      <c r="I158" s="36"/>
      <c r="J158" s="37">
        <f t="shared" si="6"/>
        <v>0</v>
      </c>
      <c r="K158" s="37">
        <f t="shared" si="7"/>
        <v>0</v>
      </c>
      <c r="L158" s="38" t="s">
        <v>32</v>
      </c>
      <c r="M158" s="63">
        <v>2500</v>
      </c>
    </row>
    <row r="159" spans="2:13" ht="75">
      <c r="B159" s="21" t="s">
        <v>34</v>
      </c>
      <c r="C159" s="48">
        <v>13</v>
      </c>
      <c r="D159" s="56" t="s">
        <v>561</v>
      </c>
      <c r="E159" s="48" t="s">
        <v>188</v>
      </c>
      <c r="F159" s="57" t="s">
        <v>33</v>
      </c>
      <c r="G159" s="60">
        <v>1452</v>
      </c>
      <c r="H159" s="36"/>
      <c r="I159" s="36"/>
      <c r="J159" s="37">
        <f t="shared" si="6"/>
        <v>0</v>
      </c>
      <c r="K159" s="37">
        <f t="shared" si="7"/>
        <v>0</v>
      </c>
      <c r="L159" s="38" t="s">
        <v>32</v>
      </c>
      <c r="M159" s="63">
        <v>8232.8416666666672</v>
      </c>
    </row>
    <row r="160" spans="2:13" ht="60">
      <c r="B160" s="21" t="s">
        <v>34</v>
      </c>
      <c r="C160" s="48">
        <v>13</v>
      </c>
      <c r="D160" s="56" t="s">
        <v>561</v>
      </c>
      <c r="E160" s="48" t="s">
        <v>189</v>
      </c>
      <c r="F160" s="57" t="s">
        <v>33</v>
      </c>
      <c r="G160" s="60">
        <v>60</v>
      </c>
      <c r="H160" s="36"/>
      <c r="I160" s="36"/>
      <c r="J160" s="37">
        <f t="shared" si="6"/>
        <v>0</v>
      </c>
      <c r="K160" s="37">
        <f t="shared" si="7"/>
        <v>0</v>
      </c>
      <c r="L160" s="38" t="s">
        <v>32</v>
      </c>
      <c r="M160" s="63">
        <v>2500</v>
      </c>
    </row>
    <row r="161" spans="2:13" ht="75">
      <c r="B161" s="21" t="s">
        <v>34</v>
      </c>
      <c r="C161" s="48">
        <v>13</v>
      </c>
      <c r="D161" s="56" t="s">
        <v>561</v>
      </c>
      <c r="E161" s="48" t="s">
        <v>190</v>
      </c>
      <c r="F161" s="57" t="s">
        <v>33</v>
      </c>
      <c r="G161" s="60">
        <v>156</v>
      </c>
      <c r="H161" s="36"/>
      <c r="I161" s="36"/>
      <c r="J161" s="37">
        <f t="shared" si="6"/>
        <v>0</v>
      </c>
      <c r="K161" s="37">
        <f t="shared" si="7"/>
        <v>0</v>
      </c>
      <c r="L161" s="38" t="s">
        <v>32</v>
      </c>
      <c r="M161" s="63">
        <v>1159.0833333333335</v>
      </c>
    </row>
    <row r="162" spans="2:13" ht="75">
      <c r="B162" s="21" t="s">
        <v>34</v>
      </c>
      <c r="C162" s="48">
        <v>13</v>
      </c>
      <c r="D162" s="56" t="s">
        <v>561</v>
      </c>
      <c r="E162" s="48" t="s">
        <v>191</v>
      </c>
      <c r="F162" s="57" t="s">
        <v>33</v>
      </c>
      <c r="G162" s="60">
        <v>852</v>
      </c>
      <c r="H162" s="36"/>
      <c r="I162" s="36"/>
      <c r="J162" s="37">
        <f t="shared" si="6"/>
        <v>0</v>
      </c>
      <c r="K162" s="37">
        <f t="shared" si="7"/>
        <v>0</v>
      </c>
      <c r="L162" s="38" t="s">
        <v>32</v>
      </c>
      <c r="M162" s="63">
        <v>4830.8416666666672</v>
      </c>
    </row>
    <row r="163" spans="2:13" ht="75">
      <c r="B163" s="21" t="s">
        <v>34</v>
      </c>
      <c r="C163" s="48">
        <v>13</v>
      </c>
      <c r="D163" s="56" t="s">
        <v>561</v>
      </c>
      <c r="E163" s="48" t="s">
        <v>192</v>
      </c>
      <c r="F163" s="57" t="s">
        <v>33</v>
      </c>
      <c r="G163" s="60">
        <v>360</v>
      </c>
      <c r="H163" s="36"/>
      <c r="I163" s="36"/>
      <c r="J163" s="37">
        <f t="shared" si="6"/>
        <v>0</v>
      </c>
      <c r="K163" s="37">
        <f t="shared" si="7"/>
        <v>0</v>
      </c>
      <c r="L163" s="38" t="s">
        <v>32</v>
      </c>
      <c r="M163" s="63">
        <v>2674.8</v>
      </c>
    </row>
    <row r="164" spans="2:13" ht="75">
      <c r="B164" s="21" t="s">
        <v>34</v>
      </c>
      <c r="C164" s="48">
        <v>13</v>
      </c>
      <c r="D164" s="56" t="s">
        <v>561</v>
      </c>
      <c r="E164" s="48" t="s">
        <v>193</v>
      </c>
      <c r="F164" s="57" t="s">
        <v>33</v>
      </c>
      <c r="G164" s="60">
        <v>1200</v>
      </c>
      <c r="H164" s="36"/>
      <c r="I164" s="36"/>
      <c r="J164" s="37">
        <f t="shared" si="6"/>
        <v>0</v>
      </c>
      <c r="K164" s="37">
        <f t="shared" si="7"/>
        <v>0</v>
      </c>
      <c r="L164" s="38" t="s">
        <v>32</v>
      </c>
      <c r="M164" s="63">
        <v>8916.0000000000018</v>
      </c>
    </row>
    <row r="165" spans="2:13" ht="75">
      <c r="B165" s="21" t="s">
        <v>34</v>
      </c>
      <c r="C165" s="48">
        <v>13</v>
      </c>
      <c r="D165" s="56" t="s">
        <v>561</v>
      </c>
      <c r="E165" s="48" t="s">
        <v>194</v>
      </c>
      <c r="F165" s="57" t="s">
        <v>33</v>
      </c>
      <c r="G165" s="60">
        <v>72</v>
      </c>
      <c r="H165" s="36"/>
      <c r="I165" s="36"/>
      <c r="J165" s="37">
        <f t="shared" si="6"/>
        <v>0</v>
      </c>
      <c r="K165" s="37">
        <f t="shared" si="7"/>
        <v>0</v>
      </c>
      <c r="L165" s="38" t="s">
        <v>32</v>
      </c>
      <c r="M165" s="63">
        <v>1200.2416666666668</v>
      </c>
    </row>
    <row r="166" spans="2:13" ht="75">
      <c r="B166" s="21" t="s">
        <v>34</v>
      </c>
      <c r="C166" s="48">
        <v>13</v>
      </c>
      <c r="D166" s="56" t="s">
        <v>561</v>
      </c>
      <c r="E166" s="48" t="s">
        <v>195</v>
      </c>
      <c r="F166" s="57" t="s">
        <v>33</v>
      </c>
      <c r="G166" s="60">
        <v>564</v>
      </c>
      <c r="H166" s="36"/>
      <c r="I166" s="36"/>
      <c r="J166" s="37">
        <f t="shared" si="6"/>
        <v>0</v>
      </c>
      <c r="K166" s="37">
        <f t="shared" si="7"/>
        <v>0</v>
      </c>
      <c r="L166" s="38" t="s">
        <v>32</v>
      </c>
      <c r="M166" s="63">
        <v>4421.7583333333332</v>
      </c>
    </row>
    <row r="167" spans="2:13" ht="75">
      <c r="B167" s="21" t="s">
        <v>34</v>
      </c>
      <c r="C167" s="48">
        <v>13</v>
      </c>
      <c r="D167" s="56" t="s">
        <v>561</v>
      </c>
      <c r="E167" s="48" t="s">
        <v>196</v>
      </c>
      <c r="F167" s="57" t="s">
        <v>33</v>
      </c>
      <c r="G167" s="60">
        <v>444</v>
      </c>
      <c r="H167" s="36"/>
      <c r="I167" s="36"/>
      <c r="J167" s="37">
        <f t="shared" si="6"/>
        <v>0</v>
      </c>
      <c r="K167" s="37">
        <f t="shared" si="7"/>
        <v>0</v>
      </c>
      <c r="L167" s="38" t="s">
        <v>32</v>
      </c>
      <c r="M167" s="63">
        <v>2517.4833333333336</v>
      </c>
    </row>
    <row r="168" spans="2:13" ht="75">
      <c r="B168" s="21" t="s">
        <v>34</v>
      </c>
      <c r="C168" s="48">
        <v>13</v>
      </c>
      <c r="D168" s="56" t="s">
        <v>561</v>
      </c>
      <c r="E168" s="48" t="s">
        <v>197</v>
      </c>
      <c r="F168" s="57" t="s">
        <v>33</v>
      </c>
      <c r="G168" s="60">
        <v>432</v>
      </c>
      <c r="H168" s="36"/>
      <c r="I168" s="36"/>
      <c r="J168" s="37">
        <f t="shared" si="6"/>
        <v>0</v>
      </c>
      <c r="K168" s="37">
        <f t="shared" si="7"/>
        <v>0</v>
      </c>
      <c r="L168" s="38" t="s">
        <v>32</v>
      </c>
      <c r="M168" s="63">
        <v>3209.7583333333337</v>
      </c>
    </row>
    <row r="169" spans="2:13" ht="75">
      <c r="B169" s="21" t="s">
        <v>34</v>
      </c>
      <c r="C169" s="48">
        <v>13</v>
      </c>
      <c r="D169" s="56" t="s">
        <v>561</v>
      </c>
      <c r="E169" s="48" t="s">
        <v>198</v>
      </c>
      <c r="F169" s="57" t="s">
        <v>33</v>
      </c>
      <c r="G169" s="60">
        <v>300</v>
      </c>
      <c r="H169" s="36"/>
      <c r="I169" s="36"/>
      <c r="J169" s="37">
        <f t="shared" si="6"/>
        <v>0</v>
      </c>
      <c r="K169" s="37">
        <f t="shared" si="7"/>
        <v>0</v>
      </c>
      <c r="L169" s="38" t="s">
        <v>32</v>
      </c>
      <c r="M169" s="63">
        <v>1701</v>
      </c>
    </row>
    <row r="170" spans="2:13" ht="75">
      <c r="B170" s="21" t="s">
        <v>34</v>
      </c>
      <c r="C170" s="48">
        <v>13</v>
      </c>
      <c r="D170" s="56" t="s">
        <v>561</v>
      </c>
      <c r="E170" s="48" t="s">
        <v>199</v>
      </c>
      <c r="F170" s="57" t="s">
        <v>33</v>
      </c>
      <c r="G170" s="60">
        <v>1212</v>
      </c>
      <c r="H170" s="36"/>
      <c r="I170" s="36"/>
      <c r="J170" s="37">
        <f t="shared" si="6"/>
        <v>0</v>
      </c>
      <c r="K170" s="37">
        <f t="shared" si="7"/>
        <v>0</v>
      </c>
      <c r="L170" s="38" t="s">
        <v>32</v>
      </c>
      <c r="M170" s="63">
        <v>9005.1583333333347</v>
      </c>
    </row>
    <row r="171" spans="2:13" ht="75">
      <c r="B171" s="21" t="s">
        <v>34</v>
      </c>
      <c r="C171" s="48">
        <v>13</v>
      </c>
      <c r="D171" s="56" t="s">
        <v>561</v>
      </c>
      <c r="E171" s="48" t="s">
        <v>200</v>
      </c>
      <c r="F171" s="57" t="s">
        <v>33</v>
      </c>
      <c r="G171" s="60">
        <v>48</v>
      </c>
      <c r="H171" s="36"/>
      <c r="I171" s="36"/>
      <c r="J171" s="37">
        <f t="shared" si="6"/>
        <v>0</v>
      </c>
      <c r="K171" s="37">
        <f t="shared" si="7"/>
        <v>0</v>
      </c>
      <c r="L171" s="38" t="s">
        <v>32</v>
      </c>
      <c r="M171" s="63">
        <v>356.64166666666671</v>
      </c>
    </row>
    <row r="172" spans="2:13" ht="75">
      <c r="B172" s="21" t="s">
        <v>34</v>
      </c>
      <c r="C172" s="48">
        <v>13</v>
      </c>
      <c r="D172" s="56" t="s">
        <v>561</v>
      </c>
      <c r="E172" s="48" t="s">
        <v>201</v>
      </c>
      <c r="F172" s="57" t="s">
        <v>33</v>
      </c>
      <c r="G172" s="60">
        <v>1440</v>
      </c>
      <c r="H172" s="36"/>
      <c r="I172" s="36"/>
      <c r="J172" s="37">
        <f t="shared" si="6"/>
        <v>0</v>
      </c>
      <c r="K172" s="37">
        <f t="shared" si="7"/>
        <v>0</v>
      </c>
      <c r="L172" s="38" t="s">
        <v>32</v>
      </c>
      <c r="M172" s="63">
        <v>11995.2</v>
      </c>
    </row>
    <row r="173" spans="2:13" ht="75">
      <c r="B173" s="21" t="s">
        <v>34</v>
      </c>
      <c r="C173" s="48">
        <v>13</v>
      </c>
      <c r="D173" s="56" t="s">
        <v>561</v>
      </c>
      <c r="E173" s="48" t="s">
        <v>202</v>
      </c>
      <c r="F173" s="57" t="s">
        <v>33</v>
      </c>
      <c r="G173" s="60">
        <v>504</v>
      </c>
      <c r="H173" s="36"/>
      <c r="I173" s="36"/>
      <c r="J173" s="37">
        <f t="shared" si="6"/>
        <v>0</v>
      </c>
      <c r="K173" s="37">
        <f t="shared" si="7"/>
        <v>0</v>
      </c>
      <c r="L173" s="38" t="s">
        <v>32</v>
      </c>
      <c r="M173" s="63">
        <v>5715.3583333333336</v>
      </c>
    </row>
    <row r="174" spans="2:13" ht="38.25">
      <c r="B174" s="21" t="s">
        <v>34</v>
      </c>
      <c r="C174" s="48">
        <v>14</v>
      </c>
      <c r="D174" s="50" t="s">
        <v>203</v>
      </c>
      <c r="E174" s="50"/>
      <c r="F174" s="54"/>
      <c r="G174" s="61"/>
      <c r="H174" s="36"/>
      <c r="I174" s="36"/>
      <c r="J174" s="37"/>
      <c r="K174" s="37"/>
      <c r="L174" s="38"/>
      <c r="M174" s="62">
        <v>43293.84</v>
      </c>
    </row>
    <row r="175" spans="2:13" ht="60">
      <c r="B175" s="21" t="s">
        <v>34</v>
      </c>
      <c r="C175" s="48">
        <v>14</v>
      </c>
      <c r="D175" s="56" t="s">
        <v>562</v>
      </c>
      <c r="E175" s="48" t="s">
        <v>204</v>
      </c>
      <c r="F175" s="57" t="s">
        <v>33</v>
      </c>
      <c r="G175" s="60">
        <v>24</v>
      </c>
      <c r="H175" s="36"/>
      <c r="I175" s="36"/>
      <c r="J175" s="37">
        <f t="shared" si="6"/>
        <v>0</v>
      </c>
      <c r="K175" s="37">
        <f t="shared" si="7"/>
        <v>0</v>
      </c>
      <c r="L175" s="38" t="s">
        <v>32</v>
      </c>
      <c r="M175" s="63">
        <v>2070</v>
      </c>
    </row>
    <row r="176" spans="2:13" ht="60">
      <c r="B176" s="21" t="s">
        <v>34</v>
      </c>
      <c r="C176" s="48">
        <v>14</v>
      </c>
      <c r="D176" s="56" t="s">
        <v>562</v>
      </c>
      <c r="E176" s="48" t="s">
        <v>205</v>
      </c>
      <c r="F176" s="57" t="s">
        <v>33</v>
      </c>
      <c r="G176" s="60">
        <v>84</v>
      </c>
      <c r="H176" s="36"/>
      <c r="I176" s="36"/>
      <c r="J176" s="37">
        <f t="shared" si="6"/>
        <v>0</v>
      </c>
      <c r="K176" s="37">
        <f t="shared" si="7"/>
        <v>0</v>
      </c>
      <c r="L176" s="38" t="s">
        <v>32</v>
      </c>
      <c r="M176" s="63">
        <v>5460</v>
      </c>
    </row>
    <row r="177" spans="2:13" ht="60">
      <c r="B177" s="21" t="s">
        <v>34</v>
      </c>
      <c r="C177" s="48">
        <v>14</v>
      </c>
      <c r="D177" s="56" t="s">
        <v>562</v>
      </c>
      <c r="E177" s="48" t="s">
        <v>206</v>
      </c>
      <c r="F177" s="57" t="s">
        <v>33</v>
      </c>
      <c r="G177" s="60">
        <v>168</v>
      </c>
      <c r="H177" s="36"/>
      <c r="I177" s="36"/>
      <c r="J177" s="37">
        <f t="shared" si="6"/>
        <v>0</v>
      </c>
      <c r="K177" s="37">
        <f t="shared" si="7"/>
        <v>0</v>
      </c>
      <c r="L177" s="38" t="s">
        <v>32</v>
      </c>
      <c r="M177" s="63">
        <v>10920</v>
      </c>
    </row>
    <row r="178" spans="2:13" ht="60">
      <c r="B178" s="21" t="s">
        <v>34</v>
      </c>
      <c r="C178" s="48">
        <v>14</v>
      </c>
      <c r="D178" s="56" t="s">
        <v>562</v>
      </c>
      <c r="E178" s="48" t="s">
        <v>207</v>
      </c>
      <c r="F178" s="57" t="s">
        <v>33</v>
      </c>
      <c r="G178" s="60">
        <v>216</v>
      </c>
      <c r="H178" s="36"/>
      <c r="I178" s="36"/>
      <c r="J178" s="37">
        <f t="shared" si="6"/>
        <v>0</v>
      </c>
      <c r="K178" s="37">
        <f t="shared" si="7"/>
        <v>0</v>
      </c>
      <c r="L178" s="38" t="s">
        <v>32</v>
      </c>
      <c r="M178" s="63">
        <v>14040</v>
      </c>
    </row>
    <row r="179" spans="2:13" ht="60">
      <c r="B179" s="21" t="s">
        <v>34</v>
      </c>
      <c r="C179" s="48">
        <v>14</v>
      </c>
      <c r="D179" s="56" t="s">
        <v>562</v>
      </c>
      <c r="E179" s="48" t="s">
        <v>208</v>
      </c>
      <c r="F179" s="57" t="s">
        <v>33</v>
      </c>
      <c r="G179" s="60">
        <v>192</v>
      </c>
      <c r="H179" s="36"/>
      <c r="I179" s="36"/>
      <c r="J179" s="37">
        <f t="shared" si="6"/>
        <v>0</v>
      </c>
      <c r="K179" s="37">
        <f t="shared" si="7"/>
        <v>0</v>
      </c>
      <c r="L179" s="38" t="s">
        <v>32</v>
      </c>
      <c r="M179" s="63">
        <v>10803.841666666667</v>
      </c>
    </row>
    <row r="180" spans="2:13" ht="38.25">
      <c r="B180" s="21" t="s">
        <v>34</v>
      </c>
      <c r="C180" s="48">
        <v>15</v>
      </c>
      <c r="D180" s="52" t="s">
        <v>209</v>
      </c>
      <c r="E180" s="52"/>
      <c r="F180" s="52"/>
      <c r="G180" s="52"/>
      <c r="H180" s="36"/>
      <c r="I180" s="36"/>
      <c r="J180" s="37"/>
      <c r="K180" s="37"/>
      <c r="L180" s="38"/>
      <c r="M180" s="62">
        <v>139911.24</v>
      </c>
    </row>
    <row r="181" spans="2:13" ht="60">
      <c r="B181" s="21" t="s">
        <v>34</v>
      </c>
      <c r="C181" s="48">
        <v>15</v>
      </c>
      <c r="D181" s="56" t="s">
        <v>563</v>
      </c>
      <c r="E181" s="48" t="s">
        <v>210</v>
      </c>
      <c r="F181" s="57" t="s">
        <v>33</v>
      </c>
      <c r="G181" s="60">
        <v>336</v>
      </c>
      <c r="H181" s="36"/>
      <c r="I181" s="36"/>
      <c r="J181" s="37">
        <f t="shared" si="6"/>
        <v>0</v>
      </c>
      <c r="K181" s="37">
        <f t="shared" si="7"/>
        <v>0</v>
      </c>
      <c r="L181" s="38" t="s">
        <v>32</v>
      </c>
      <c r="M181" s="63">
        <v>28002.241666666669</v>
      </c>
    </row>
    <row r="182" spans="2:13" ht="60">
      <c r="B182" s="21" t="s">
        <v>34</v>
      </c>
      <c r="C182" s="48">
        <v>15</v>
      </c>
      <c r="D182" s="56" t="s">
        <v>563</v>
      </c>
      <c r="E182" s="48" t="s">
        <v>211</v>
      </c>
      <c r="F182" s="57" t="s">
        <v>33</v>
      </c>
      <c r="G182" s="60">
        <v>228</v>
      </c>
      <c r="H182" s="36"/>
      <c r="I182" s="36"/>
      <c r="J182" s="37">
        <f t="shared" si="6"/>
        <v>0</v>
      </c>
      <c r="K182" s="37">
        <f t="shared" si="7"/>
        <v>0</v>
      </c>
      <c r="L182" s="38" t="s">
        <v>32</v>
      </c>
      <c r="M182" s="63">
        <v>19001.516666666666</v>
      </c>
    </row>
    <row r="183" spans="2:13" ht="60">
      <c r="B183" s="21" t="s">
        <v>34</v>
      </c>
      <c r="C183" s="48">
        <v>15</v>
      </c>
      <c r="D183" s="56" t="s">
        <v>563</v>
      </c>
      <c r="E183" s="48" t="s">
        <v>212</v>
      </c>
      <c r="F183" s="57" t="s">
        <v>33</v>
      </c>
      <c r="G183" s="60">
        <v>504</v>
      </c>
      <c r="H183" s="36"/>
      <c r="I183" s="36"/>
      <c r="J183" s="37">
        <f t="shared" si="6"/>
        <v>0</v>
      </c>
      <c r="K183" s="37">
        <f t="shared" si="7"/>
        <v>0</v>
      </c>
      <c r="L183" s="38" t="s">
        <v>32</v>
      </c>
      <c r="M183" s="63">
        <v>4621.6833333333343</v>
      </c>
    </row>
    <row r="184" spans="2:13" ht="60">
      <c r="B184" s="21" t="s">
        <v>34</v>
      </c>
      <c r="C184" s="48">
        <v>15</v>
      </c>
      <c r="D184" s="56" t="s">
        <v>563</v>
      </c>
      <c r="E184" s="48" t="s">
        <v>213</v>
      </c>
      <c r="F184" s="57" t="s">
        <v>33</v>
      </c>
      <c r="G184" s="60">
        <v>48</v>
      </c>
      <c r="H184" s="36"/>
      <c r="I184" s="36"/>
      <c r="J184" s="37">
        <f t="shared" si="6"/>
        <v>0</v>
      </c>
      <c r="K184" s="37">
        <f t="shared" si="7"/>
        <v>0</v>
      </c>
      <c r="L184" s="38" t="s">
        <v>32</v>
      </c>
      <c r="M184" s="63">
        <v>2004.4833333333336</v>
      </c>
    </row>
    <row r="185" spans="2:13" ht="60">
      <c r="B185" s="21" t="s">
        <v>34</v>
      </c>
      <c r="C185" s="48">
        <v>15</v>
      </c>
      <c r="D185" s="56" t="s">
        <v>563</v>
      </c>
      <c r="E185" s="48" t="s">
        <v>214</v>
      </c>
      <c r="F185" s="57" t="s">
        <v>33</v>
      </c>
      <c r="G185" s="60">
        <v>420</v>
      </c>
      <c r="H185" s="36"/>
      <c r="I185" s="36"/>
      <c r="J185" s="37">
        <f t="shared" si="6"/>
        <v>0</v>
      </c>
      <c r="K185" s="37">
        <f t="shared" si="7"/>
        <v>0</v>
      </c>
      <c r="L185" s="38" t="s">
        <v>32</v>
      </c>
      <c r="M185" s="63">
        <v>9567.6</v>
      </c>
    </row>
    <row r="186" spans="2:13" ht="60">
      <c r="B186" s="21" t="s">
        <v>34</v>
      </c>
      <c r="C186" s="48">
        <v>15</v>
      </c>
      <c r="D186" s="56" t="s">
        <v>563</v>
      </c>
      <c r="E186" s="48" t="s">
        <v>215</v>
      </c>
      <c r="F186" s="57" t="s">
        <v>33</v>
      </c>
      <c r="G186" s="60">
        <v>384</v>
      </c>
      <c r="H186" s="36"/>
      <c r="I186" s="36"/>
      <c r="J186" s="37">
        <f t="shared" si="6"/>
        <v>0</v>
      </c>
      <c r="K186" s="37">
        <f t="shared" si="7"/>
        <v>0</v>
      </c>
      <c r="L186" s="38" t="s">
        <v>32</v>
      </c>
      <c r="M186" s="63">
        <v>3544.3166666666671</v>
      </c>
    </row>
    <row r="187" spans="2:13" ht="60">
      <c r="B187" s="21" t="s">
        <v>34</v>
      </c>
      <c r="C187" s="48">
        <v>15</v>
      </c>
      <c r="D187" s="56" t="s">
        <v>563</v>
      </c>
      <c r="E187" s="48" t="s">
        <v>216</v>
      </c>
      <c r="F187" s="57" t="s">
        <v>33</v>
      </c>
      <c r="G187" s="60">
        <v>24</v>
      </c>
      <c r="H187" s="36"/>
      <c r="I187" s="36"/>
      <c r="J187" s="37">
        <f t="shared" si="6"/>
        <v>0</v>
      </c>
      <c r="K187" s="37">
        <f t="shared" si="7"/>
        <v>0</v>
      </c>
      <c r="L187" s="38" t="s">
        <v>32</v>
      </c>
      <c r="M187" s="63">
        <v>9211.2000000000007</v>
      </c>
    </row>
    <row r="188" spans="2:13" ht="60">
      <c r="B188" s="21" t="s">
        <v>34</v>
      </c>
      <c r="C188" s="48">
        <v>15</v>
      </c>
      <c r="D188" s="56" t="s">
        <v>563</v>
      </c>
      <c r="E188" s="48" t="s">
        <v>217</v>
      </c>
      <c r="F188" s="57" t="s">
        <v>33</v>
      </c>
      <c r="G188" s="60">
        <v>348</v>
      </c>
      <c r="H188" s="36"/>
      <c r="I188" s="36"/>
      <c r="J188" s="37">
        <f t="shared" si="6"/>
        <v>0</v>
      </c>
      <c r="K188" s="37">
        <f t="shared" si="7"/>
        <v>0</v>
      </c>
      <c r="L188" s="38" t="s">
        <v>32</v>
      </c>
      <c r="M188" s="63">
        <v>2697</v>
      </c>
    </row>
    <row r="189" spans="2:13" ht="60">
      <c r="B189" s="21" t="s">
        <v>34</v>
      </c>
      <c r="C189" s="48">
        <v>15</v>
      </c>
      <c r="D189" s="56" t="s">
        <v>563</v>
      </c>
      <c r="E189" s="48" t="s">
        <v>218</v>
      </c>
      <c r="F189" s="57" t="s">
        <v>33</v>
      </c>
      <c r="G189" s="60">
        <v>288</v>
      </c>
      <c r="H189" s="36"/>
      <c r="I189" s="36"/>
      <c r="J189" s="37">
        <f t="shared" si="6"/>
        <v>0</v>
      </c>
      <c r="K189" s="37">
        <f t="shared" si="7"/>
        <v>0</v>
      </c>
      <c r="L189" s="38" t="s">
        <v>32</v>
      </c>
      <c r="M189" s="63">
        <v>23587.200000000001</v>
      </c>
    </row>
    <row r="190" spans="2:13" ht="60">
      <c r="B190" s="21" t="s">
        <v>34</v>
      </c>
      <c r="C190" s="48">
        <v>15</v>
      </c>
      <c r="D190" s="56" t="s">
        <v>563</v>
      </c>
      <c r="E190" s="48" t="s">
        <v>219</v>
      </c>
      <c r="F190" s="57" t="s">
        <v>33</v>
      </c>
      <c r="G190" s="60">
        <v>552</v>
      </c>
      <c r="H190" s="36"/>
      <c r="I190" s="36"/>
      <c r="J190" s="37">
        <f t="shared" si="6"/>
        <v>0</v>
      </c>
      <c r="K190" s="37">
        <f t="shared" si="7"/>
        <v>0</v>
      </c>
      <c r="L190" s="38" t="s">
        <v>32</v>
      </c>
      <c r="M190" s="63">
        <v>37674.000000000007</v>
      </c>
    </row>
    <row r="191" spans="2:13" ht="38.25">
      <c r="B191" s="21" t="s">
        <v>34</v>
      </c>
      <c r="C191" s="48">
        <v>16</v>
      </c>
      <c r="D191" s="52" t="s">
        <v>220</v>
      </c>
      <c r="E191" s="52"/>
      <c r="F191" s="52"/>
      <c r="G191" s="52"/>
      <c r="H191" s="36"/>
      <c r="I191" s="36"/>
      <c r="J191" s="37"/>
      <c r="K191" s="37"/>
      <c r="L191" s="38"/>
      <c r="M191" s="62">
        <v>152222.40000000002</v>
      </c>
    </row>
    <row r="192" spans="2:13" ht="60">
      <c r="B192" s="21" t="s">
        <v>34</v>
      </c>
      <c r="C192" s="48">
        <v>16</v>
      </c>
      <c r="D192" s="56" t="s">
        <v>564</v>
      </c>
      <c r="E192" s="48" t="s">
        <v>221</v>
      </c>
      <c r="F192" s="57" t="s">
        <v>33</v>
      </c>
      <c r="G192" s="60">
        <v>9360</v>
      </c>
      <c r="H192" s="36"/>
      <c r="I192" s="36"/>
      <c r="J192" s="37">
        <f t="shared" si="6"/>
        <v>0</v>
      </c>
      <c r="K192" s="37">
        <f t="shared" si="7"/>
        <v>0</v>
      </c>
      <c r="L192" s="38" t="s">
        <v>32</v>
      </c>
      <c r="M192" s="63">
        <v>127670.40000000001</v>
      </c>
    </row>
    <row r="193" spans="2:13" ht="60">
      <c r="B193" s="21" t="s">
        <v>34</v>
      </c>
      <c r="C193" s="48">
        <v>16</v>
      </c>
      <c r="D193" s="56" t="s">
        <v>564</v>
      </c>
      <c r="E193" s="48" t="s">
        <v>222</v>
      </c>
      <c r="F193" s="57" t="s">
        <v>33</v>
      </c>
      <c r="G193" s="60">
        <v>1800</v>
      </c>
      <c r="H193" s="36"/>
      <c r="I193" s="36"/>
      <c r="J193" s="37">
        <f t="shared" si="6"/>
        <v>0</v>
      </c>
      <c r="K193" s="37">
        <f t="shared" si="7"/>
        <v>0</v>
      </c>
      <c r="L193" s="38" t="s">
        <v>32</v>
      </c>
      <c r="M193" s="63">
        <v>24552.000000000004</v>
      </c>
    </row>
    <row r="194" spans="2:13" ht="38.25">
      <c r="B194" s="21" t="s">
        <v>34</v>
      </c>
      <c r="C194" s="48">
        <v>17</v>
      </c>
      <c r="D194" s="50" t="s">
        <v>223</v>
      </c>
      <c r="E194" s="50"/>
      <c r="F194" s="54"/>
      <c r="G194" s="61"/>
      <c r="H194" s="36"/>
      <c r="I194" s="36"/>
      <c r="J194" s="37"/>
      <c r="K194" s="37"/>
      <c r="L194" s="38"/>
      <c r="M194" s="62">
        <v>261635.82</v>
      </c>
    </row>
    <row r="195" spans="2:13" ht="60">
      <c r="B195" s="21" t="s">
        <v>34</v>
      </c>
      <c r="C195" s="48">
        <v>17</v>
      </c>
      <c r="D195" s="56" t="s">
        <v>565</v>
      </c>
      <c r="E195" s="48" t="s">
        <v>224</v>
      </c>
      <c r="F195" s="57" t="s">
        <v>33</v>
      </c>
      <c r="G195" s="60">
        <v>240</v>
      </c>
      <c r="H195" s="36"/>
      <c r="I195" s="36"/>
      <c r="J195" s="37">
        <f t="shared" si="6"/>
        <v>0</v>
      </c>
      <c r="K195" s="37">
        <f t="shared" si="7"/>
        <v>0</v>
      </c>
      <c r="L195" s="38" t="s">
        <v>32</v>
      </c>
      <c r="M195" s="63">
        <v>5001.6000000000004</v>
      </c>
    </row>
    <row r="196" spans="2:13" ht="60">
      <c r="B196" s="21" t="s">
        <v>34</v>
      </c>
      <c r="C196" s="48">
        <v>17</v>
      </c>
      <c r="D196" s="56" t="s">
        <v>565</v>
      </c>
      <c r="E196" s="48" t="s">
        <v>225</v>
      </c>
      <c r="F196" s="57" t="s">
        <v>33</v>
      </c>
      <c r="G196" s="60">
        <v>1332</v>
      </c>
      <c r="H196" s="36"/>
      <c r="I196" s="36"/>
      <c r="J196" s="37">
        <f t="shared" si="6"/>
        <v>0</v>
      </c>
      <c r="K196" s="37">
        <f t="shared" si="7"/>
        <v>0</v>
      </c>
      <c r="L196" s="38" t="s">
        <v>32</v>
      </c>
      <c r="M196" s="63">
        <v>21645</v>
      </c>
    </row>
    <row r="197" spans="2:13" ht="60">
      <c r="B197" s="21" t="s">
        <v>34</v>
      </c>
      <c r="C197" s="48">
        <v>17</v>
      </c>
      <c r="D197" s="56" t="s">
        <v>565</v>
      </c>
      <c r="E197" s="48" t="s">
        <v>226</v>
      </c>
      <c r="F197" s="57" t="s">
        <v>33</v>
      </c>
      <c r="G197" s="60">
        <v>360</v>
      </c>
      <c r="H197" s="36"/>
      <c r="I197" s="36"/>
      <c r="J197" s="37">
        <f t="shared" si="6"/>
        <v>0</v>
      </c>
      <c r="K197" s="37">
        <f t="shared" si="7"/>
        <v>0</v>
      </c>
      <c r="L197" s="38" t="s">
        <v>32</v>
      </c>
      <c r="M197" s="63">
        <v>5850</v>
      </c>
    </row>
    <row r="198" spans="2:13" ht="60">
      <c r="B198" s="21" t="s">
        <v>34</v>
      </c>
      <c r="C198" s="48">
        <v>17</v>
      </c>
      <c r="D198" s="56" t="s">
        <v>565</v>
      </c>
      <c r="E198" s="48" t="s">
        <v>227</v>
      </c>
      <c r="F198" s="57" t="s">
        <v>33</v>
      </c>
      <c r="G198" s="60">
        <v>1620</v>
      </c>
      <c r="H198" s="36"/>
      <c r="I198" s="36"/>
      <c r="J198" s="37">
        <f t="shared" si="6"/>
        <v>0</v>
      </c>
      <c r="K198" s="37">
        <f t="shared" si="7"/>
        <v>0</v>
      </c>
      <c r="L198" s="38" t="s">
        <v>32</v>
      </c>
      <c r="M198" s="63">
        <v>26325</v>
      </c>
    </row>
    <row r="199" spans="2:13" ht="60">
      <c r="B199" s="21" t="s">
        <v>34</v>
      </c>
      <c r="C199" s="48">
        <v>17</v>
      </c>
      <c r="D199" s="56" t="s">
        <v>565</v>
      </c>
      <c r="E199" s="48" t="s">
        <v>228</v>
      </c>
      <c r="F199" s="57" t="s">
        <v>33</v>
      </c>
      <c r="G199" s="60">
        <v>1728</v>
      </c>
      <c r="H199" s="36"/>
      <c r="I199" s="36"/>
      <c r="J199" s="37">
        <f t="shared" si="6"/>
        <v>0</v>
      </c>
      <c r="K199" s="37">
        <f t="shared" si="7"/>
        <v>0</v>
      </c>
      <c r="L199" s="38" t="s">
        <v>32</v>
      </c>
      <c r="M199" s="63">
        <v>28080</v>
      </c>
    </row>
    <row r="200" spans="2:13" ht="60">
      <c r="B200" s="21" t="s">
        <v>34</v>
      </c>
      <c r="C200" s="48">
        <v>17</v>
      </c>
      <c r="D200" s="56" t="s">
        <v>565</v>
      </c>
      <c r="E200" s="48" t="s">
        <v>229</v>
      </c>
      <c r="F200" s="57" t="s">
        <v>33</v>
      </c>
      <c r="G200" s="60">
        <v>2664</v>
      </c>
      <c r="H200" s="36"/>
      <c r="I200" s="36"/>
      <c r="J200" s="37">
        <f t="shared" si="6"/>
        <v>0</v>
      </c>
      <c r="K200" s="37">
        <f t="shared" si="7"/>
        <v>0</v>
      </c>
      <c r="L200" s="38" t="s">
        <v>32</v>
      </c>
      <c r="M200" s="63">
        <v>49763.51666666667</v>
      </c>
    </row>
    <row r="201" spans="2:13" ht="60">
      <c r="B201" s="21" t="s">
        <v>34</v>
      </c>
      <c r="C201" s="48">
        <v>17</v>
      </c>
      <c r="D201" s="56" t="s">
        <v>565</v>
      </c>
      <c r="E201" s="48" t="s">
        <v>230</v>
      </c>
      <c r="F201" s="57" t="s">
        <v>33</v>
      </c>
      <c r="G201" s="60">
        <v>648</v>
      </c>
      <c r="H201" s="36"/>
      <c r="I201" s="36"/>
      <c r="J201" s="37">
        <f t="shared" si="6"/>
        <v>0</v>
      </c>
      <c r="K201" s="37">
        <f t="shared" si="7"/>
        <v>0</v>
      </c>
      <c r="L201" s="38" t="s">
        <v>32</v>
      </c>
      <c r="M201" s="63">
        <v>10530</v>
      </c>
    </row>
    <row r="202" spans="2:13" ht="60">
      <c r="B202" s="21" t="s">
        <v>34</v>
      </c>
      <c r="C202" s="48">
        <v>17</v>
      </c>
      <c r="D202" s="56" t="s">
        <v>565</v>
      </c>
      <c r="E202" s="48" t="s">
        <v>231</v>
      </c>
      <c r="F202" s="57" t="s">
        <v>33</v>
      </c>
      <c r="G202" s="60">
        <v>1404</v>
      </c>
      <c r="H202" s="36"/>
      <c r="I202" s="36"/>
      <c r="J202" s="37">
        <f t="shared" si="6"/>
        <v>0</v>
      </c>
      <c r="K202" s="37">
        <f t="shared" si="7"/>
        <v>0</v>
      </c>
      <c r="L202" s="38" t="s">
        <v>32</v>
      </c>
      <c r="M202" s="63">
        <v>22815</v>
      </c>
    </row>
    <row r="203" spans="2:13" ht="60">
      <c r="B203" s="21" t="s">
        <v>34</v>
      </c>
      <c r="C203" s="48">
        <v>17</v>
      </c>
      <c r="D203" s="56" t="s">
        <v>565</v>
      </c>
      <c r="E203" s="48" t="s">
        <v>232</v>
      </c>
      <c r="F203" s="57" t="s">
        <v>33</v>
      </c>
      <c r="G203" s="60">
        <v>300</v>
      </c>
      <c r="H203" s="36"/>
      <c r="I203" s="36"/>
      <c r="J203" s="37">
        <f t="shared" si="6"/>
        <v>0</v>
      </c>
      <c r="K203" s="37">
        <f t="shared" si="7"/>
        <v>0</v>
      </c>
      <c r="L203" s="38" t="s">
        <v>32</v>
      </c>
      <c r="M203" s="63">
        <v>12450</v>
      </c>
    </row>
    <row r="204" spans="2:13" ht="60">
      <c r="B204" s="21" t="s">
        <v>34</v>
      </c>
      <c r="C204" s="48">
        <v>17</v>
      </c>
      <c r="D204" s="56" t="s">
        <v>565</v>
      </c>
      <c r="E204" s="48" t="s">
        <v>233</v>
      </c>
      <c r="F204" s="57" t="s">
        <v>33</v>
      </c>
      <c r="G204" s="60">
        <v>132</v>
      </c>
      <c r="H204" s="36"/>
      <c r="I204" s="36"/>
      <c r="J204" s="37">
        <f t="shared" si="6"/>
        <v>0</v>
      </c>
      <c r="K204" s="37">
        <f t="shared" si="7"/>
        <v>0</v>
      </c>
      <c r="L204" s="38" t="s">
        <v>32</v>
      </c>
      <c r="M204" s="63">
        <v>3455.7583333333332</v>
      </c>
    </row>
    <row r="205" spans="2:13" ht="60">
      <c r="B205" s="21" t="s">
        <v>34</v>
      </c>
      <c r="C205" s="48">
        <v>17</v>
      </c>
      <c r="D205" s="56" t="s">
        <v>565</v>
      </c>
      <c r="E205" s="48" t="s">
        <v>234</v>
      </c>
      <c r="F205" s="57" t="s">
        <v>33</v>
      </c>
      <c r="G205" s="60">
        <v>816</v>
      </c>
      <c r="H205" s="36"/>
      <c r="I205" s="36"/>
      <c r="J205" s="37">
        <f t="shared" si="6"/>
        <v>0</v>
      </c>
      <c r="K205" s="37">
        <f t="shared" si="7"/>
        <v>0</v>
      </c>
      <c r="L205" s="38" t="s">
        <v>32</v>
      </c>
      <c r="M205" s="63">
        <v>13260</v>
      </c>
    </row>
    <row r="206" spans="2:13" ht="60">
      <c r="B206" s="21" t="s">
        <v>34</v>
      </c>
      <c r="C206" s="48">
        <v>17</v>
      </c>
      <c r="D206" s="56" t="s">
        <v>565</v>
      </c>
      <c r="E206" s="48" t="s">
        <v>235</v>
      </c>
      <c r="F206" s="57" t="s">
        <v>33</v>
      </c>
      <c r="G206" s="60">
        <v>36</v>
      </c>
      <c r="H206" s="36"/>
      <c r="I206" s="36"/>
      <c r="J206" s="37">
        <f t="shared" si="6"/>
        <v>0</v>
      </c>
      <c r="K206" s="37">
        <f t="shared" si="7"/>
        <v>0</v>
      </c>
      <c r="L206" s="38" t="s">
        <v>32</v>
      </c>
      <c r="M206" s="63">
        <v>7529.7</v>
      </c>
    </row>
    <row r="207" spans="2:13" ht="60">
      <c r="B207" s="21" t="s">
        <v>34</v>
      </c>
      <c r="C207" s="48">
        <v>17</v>
      </c>
      <c r="D207" s="56" t="s">
        <v>565</v>
      </c>
      <c r="E207" s="48" t="s">
        <v>236</v>
      </c>
      <c r="F207" s="57" t="s">
        <v>33</v>
      </c>
      <c r="G207" s="60">
        <v>1152</v>
      </c>
      <c r="H207" s="36"/>
      <c r="I207" s="36"/>
      <c r="J207" s="37">
        <f t="shared" si="6"/>
        <v>0</v>
      </c>
      <c r="K207" s="37">
        <f t="shared" si="7"/>
        <v>0</v>
      </c>
      <c r="L207" s="38" t="s">
        <v>32</v>
      </c>
      <c r="M207" s="63">
        <v>18720</v>
      </c>
    </row>
    <row r="208" spans="2:13" ht="60">
      <c r="B208" s="21" t="s">
        <v>34</v>
      </c>
      <c r="C208" s="48">
        <v>17</v>
      </c>
      <c r="D208" s="56" t="s">
        <v>565</v>
      </c>
      <c r="E208" s="48" t="s">
        <v>237</v>
      </c>
      <c r="F208" s="57" t="s">
        <v>33</v>
      </c>
      <c r="G208" s="60">
        <v>192</v>
      </c>
      <c r="H208" s="36"/>
      <c r="I208" s="36"/>
      <c r="J208" s="37">
        <f t="shared" si="6"/>
        <v>0</v>
      </c>
      <c r="K208" s="37">
        <f t="shared" si="7"/>
        <v>0</v>
      </c>
      <c r="L208" s="38" t="s">
        <v>32</v>
      </c>
      <c r="M208" s="63">
        <v>4143.3583333333336</v>
      </c>
    </row>
    <row r="209" spans="2:13" ht="60">
      <c r="B209" s="21" t="s">
        <v>34</v>
      </c>
      <c r="C209" s="48">
        <v>17</v>
      </c>
      <c r="D209" s="56" t="s">
        <v>565</v>
      </c>
      <c r="E209" s="48" t="s">
        <v>238</v>
      </c>
      <c r="F209" s="57" t="s">
        <v>33</v>
      </c>
      <c r="G209" s="60">
        <v>444</v>
      </c>
      <c r="H209" s="36"/>
      <c r="I209" s="36"/>
      <c r="J209" s="37">
        <f t="shared" si="6"/>
        <v>0</v>
      </c>
      <c r="K209" s="37">
        <f t="shared" si="7"/>
        <v>0</v>
      </c>
      <c r="L209" s="38" t="s">
        <v>32</v>
      </c>
      <c r="M209" s="63">
        <v>22608.483333333334</v>
      </c>
    </row>
    <row r="210" spans="2:13" ht="60">
      <c r="B210" s="21" t="s">
        <v>34</v>
      </c>
      <c r="C210" s="48">
        <v>17</v>
      </c>
      <c r="D210" s="56" t="s">
        <v>565</v>
      </c>
      <c r="E210" s="48" t="s">
        <v>239</v>
      </c>
      <c r="F210" s="57" t="s">
        <v>33</v>
      </c>
      <c r="G210" s="60">
        <v>420</v>
      </c>
      <c r="H210" s="36"/>
      <c r="I210" s="36"/>
      <c r="J210" s="37">
        <f t="shared" ref="J210:J273" si="8">H210*G210</f>
        <v>0</v>
      </c>
      <c r="K210" s="37">
        <f t="shared" ref="K210:K273" si="9">I210*G210</f>
        <v>0</v>
      </c>
      <c r="L210" s="38" t="s">
        <v>32</v>
      </c>
      <c r="M210" s="63">
        <v>9458.4</v>
      </c>
    </row>
    <row r="211" spans="2:13" ht="38.25">
      <c r="B211" s="21" t="s">
        <v>34</v>
      </c>
      <c r="C211" s="48">
        <v>18</v>
      </c>
      <c r="D211" s="50" t="s">
        <v>240</v>
      </c>
      <c r="E211" s="50"/>
      <c r="F211" s="54"/>
      <c r="G211" s="61"/>
      <c r="H211" s="36"/>
      <c r="I211" s="36"/>
      <c r="J211" s="37"/>
      <c r="K211" s="37"/>
      <c r="L211" s="38"/>
      <c r="M211" s="62">
        <v>588439.78</v>
      </c>
    </row>
    <row r="212" spans="2:13" ht="60">
      <c r="B212" s="21" t="s">
        <v>34</v>
      </c>
      <c r="C212" s="48">
        <v>18</v>
      </c>
      <c r="D212" s="56" t="s">
        <v>566</v>
      </c>
      <c r="E212" s="48" t="s">
        <v>241</v>
      </c>
      <c r="F212" s="57" t="s">
        <v>33</v>
      </c>
      <c r="G212" s="60">
        <v>2016</v>
      </c>
      <c r="H212" s="36"/>
      <c r="I212" s="36"/>
      <c r="J212" s="37">
        <f t="shared" si="8"/>
        <v>0</v>
      </c>
      <c r="K212" s="37">
        <f t="shared" si="9"/>
        <v>0</v>
      </c>
      <c r="L212" s="38" t="s">
        <v>32</v>
      </c>
      <c r="M212" s="63">
        <v>75600</v>
      </c>
    </row>
    <row r="213" spans="2:13" ht="60">
      <c r="B213" s="21" t="s">
        <v>34</v>
      </c>
      <c r="C213" s="48">
        <v>18</v>
      </c>
      <c r="D213" s="56" t="s">
        <v>566</v>
      </c>
      <c r="E213" s="48" t="s">
        <v>242</v>
      </c>
      <c r="F213" s="57" t="s">
        <v>33</v>
      </c>
      <c r="G213" s="60">
        <v>48</v>
      </c>
      <c r="H213" s="36"/>
      <c r="I213" s="36"/>
      <c r="J213" s="37">
        <f t="shared" si="8"/>
        <v>0</v>
      </c>
      <c r="K213" s="37">
        <f t="shared" si="9"/>
        <v>0</v>
      </c>
      <c r="L213" s="38" t="s">
        <v>32</v>
      </c>
      <c r="M213" s="63">
        <v>1400</v>
      </c>
    </row>
    <row r="214" spans="2:13" ht="60">
      <c r="B214" s="21" t="s">
        <v>34</v>
      </c>
      <c r="C214" s="48">
        <v>18</v>
      </c>
      <c r="D214" s="56" t="s">
        <v>566</v>
      </c>
      <c r="E214" s="48" t="s">
        <v>243</v>
      </c>
      <c r="F214" s="57" t="s">
        <v>33</v>
      </c>
      <c r="G214" s="60">
        <v>2856</v>
      </c>
      <c r="H214" s="36"/>
      <c r="I214" s="36"/>
      <c r="J214" s="37">
        <f t="shared" si="8"/>
        <v>0</v>
      </c>
      <c r="K214" s="37">
        <f t="shared" si="9"/>
        <v>0</v>
      </c>
      <c r="L214" s="38" t="s">
        <v>32</v>
      </c>
      <c r="M214" s="63">
        <v>107100</v>
      </c>
    </row>
    <row r="215" spans="2:13" ht="60">
      <c r="B215" s="21" t="s">
        <v>34</v>
      </c>
      <c r="C215" s="48">
        <v>18</v>
      </c>
      <c r="D215" s="56" t="s">
        <v>566</v>
      </c>
      <c r="E215" s="48" t="s">
        <v>244</v>
      </c>
      <c r="F215" s="57" t="s">
        <v>33</v>
      </c>
      <c r="G215" s="60">
        <v>1000</v>
      </c>
      <c r="H215" s="36"/>
      <c r="I215" s="36"/>
      <c r="J215" s="37">
        <f t="shared" si="8"/>
        <v>0</v>
      </c>
      <c r="K215" s="37">
        <f t="shared" si="9"/>
        <v>0</v>
      </c>
      <c r="L215" s="38" t="s">
        <v>32</v>
      </c>
      <c r="M215" s="63">
        <v>37500</v>
      </c>
    </row>
    <row r="216" spans="2:13" ht="60">
      <c r="B216" s="21" t="s">
        <v>34</v>
      </c>
      <c r="C216" s="48">
        <v>18</v>
      </c>
      <c r="D216" s="56" t="s">
        <v>566</v>
      </c>
      <c r="E216" s="48" t="s">
        <v>245</v>
      </c>
      <c r="F216" s="57" t="s">
        <v>33</v>
      </c>
      <c r="G216" s="60">
        <v>1154</v>
      </c>
      <c r="H216" s="36"/>
      <c r="I216" s="36"/>
      <c r="J216" s="37">
        <f t="shared" si="8"/>
        <v>0</v>
      </c>
      <c r="K216" s="37">
        <f t="shared" si="9"/>
        <v>0</v>
      </c>
      <c r="L216" s="38" t="s">
        <v>32</v>
      </c>
      <c r="M216" s="63">
        <v>25064.883333333335</v>
      </c>
    </row>
    <row r="217" spans="2:13" ht="60">
      <c r="B217" s="21" t="s">
        <v>34</v>
      </c>
      <c r="C217" s="48">
        <v>18</v>
      </c>
      <c r="D217" s="56" t="s">
        <v>566</v>
      </c>
      <c r="E217" s="48" t="s">
        <v>246</v>
      </c>
      <c r="F217" s="57" t="s">
        <v>33</v>
      </c>
      <c r="G217" s="60">
        <v>7740</v>
      </c>
      <c r="H217" s="36"/>
      <c r="I217" s="36"/>
      <c r="J217" s="37">
        <f t="shared" si="8"/>
        <v>0</v>
      </c>
      <c r="K217" s="37">
        <f t="shared" si="9"/>
        <v>0</v>
      </c>
      <c r="L217" s="38" t="s">
        <v>32</v>
      </c>
      <c r="M217" s="63">
        <v>290250</v>
      </c>
    </row>
    <row r="218" spans="2:13" ht="60">
      <c r="B218" s="21" t="s">
        <v>34</v>
      </c>
      <c r="C218" s="48">
        <v>18</v>
      </c>
      <c r="D218" s="56" t="s">
        <v>566</v>
      </c>
      <c r="E218" s="48" t="s">
        <v>247</v>
      </c>
      <c r="F218" s="57" t="s">
        <v>33</v>
      </c>
      <c r="G218" s="60">
        <v>1269</v>
      </c>
      <c r="H218" s="36"/>
      <c r="I218" s="36"/>
      <c r="J218" s="37">
        <f t="shared" si="8"/>
        <v>0</v>
      </c>
      <c r="K218" s="37">
        <f t="shared" si="9"/>
        <v>0</v>
      </c>
      <c r="L218" s="38" t="s">
        <v>32</v>
      </c>
      <c r="M218" s="63">
        <v>22829.308333333334</v>
      </c>
    </row>
    <row r="219" spans="2:13" ht="60">
      <c r="B219" s="21" t="s">
        <v>34</v>
      </c>
      <c r="C219" s="48">
        <v>18</v>
      </c>
      <c r="D219" s="56" t="s">
        <v>566</v>
      </c>
      <c r="E219" s="48" t="s">
        <v>248</v>
      </c>
      <c r="F219" s="57" t="s">
        <v>33</v>
      </c>
      <c r="G219" s="60">
        <v>288</v>
      </c>
      <c r="H219" s="36"/>
      <c r="I219" s="36"/>
      <c r="J219" s="37">
        <f t="shared" si="8"/>
        <v>0</v>
      </c>
      <c r="K219" s="37">
        <f t="shared" si="9"/>
        <v>0</v>
      </c>
      <c r="L219" s="38" t="s">
        <v>32</v>
      </c>
      <c r="M219" s="63">
        <v>2352.9583333333335</v>
      </c>
    </row>
    <row r="220" spans="2:13" ht="60">
      <c r="B220" s="21" t="s">
        <v>34</v>
      </c>
      <c r="C220" s="48">
        <v>18</v>
      </c>
      <c r="D220" s="56" t="s">
        <v>566</v>
      </c>
      <c r="E220" s="48" t="s">
        <v>249</v>
      </c>
      <c r="F220" s="57" t="s">
        <v>33</v>
      </c>
      <c r="G220" s="60">
        <v>664</v>
      </c>
      <c r="H220" s="36"/>
      <c r="I220" s="36"/>
      <c r="J220" s="37">
        <f t="shared" si="8"/>
        <v>0</v>
      </c>
      <c r="K220" s="37">
        <f t="shared" si="9"/>
        <v>0</v>
      </c>
      <c r="L220" s="38" t="s">
        <v>32</v>
      </c>
      <c r="M220" s="63">
        <v>16692.958333333332</v>
      </c>
    </row>
    <row r="221" spans="2:13" ht="60">
      <c r="B221" s="21" t="s">
        <v>34</v>
      </c>
      <c r="C221" s="48">
        <v>18</v>
      </c>
      <c r="D221" s="56" t="s">
        <v>566</v>
      </c>
      <c r="E221" s="48" t="s">
        <v>250</v>
      </c>
      <c r="F221" s="57" t="s">
        <v>33</v>
      </c>
      <c r="G221" s="60">
        <v>336</v>
      </c>
      <c r="H221" s="36"/>
      <c r="I221" s="36"/>
      <c r="J221" s="37">
        <f t="shared" si="8"/>
        <v>0</v>
      </c>
      <c r="K221" s="37">
        <f t="shared" si="9"/>
        <v>0</v>
      </c>
      <c r="L221" s="38" t="s">
        <v>32</v>
      </c>
      <c r="M221" s="63">
        <v>2523.3583333333336</v>
      </c>
    </row>
    <row r="222" spans="2:13" ht="60">
      <c r="B222" s="21" t="s">
        <v>34</v>
      </c>
      <c r="C222" s="48">
        <v>18</v>
      </c>
      <c r="D222" s="56" t="s">
        <v>566</v>
      </c>
      <c r="E222" s="48" t="s">
        <v>251</v>
      </c>
      <c r="F222" s="57" t="s">
        <v>33</v>
      </c>
      <c r="G222" s="60">
        <v>360</v>
      </c>
      <c r="H222" s="36"/>
      <c r="I222" s="36"/>
      <c r="J222" s="37">
        <f t="shared" si="8"/>
        <v>0</v>
      </c>
      <c r="K222" s="37">
        <f t="shared" si="9"/>
        <v>0</v>
      </c>
      <c r="L222" s="38" t="s">
        <v>32</v>
      </c>
      <c r="M222" s="63">
        <v>2941.2000000000003</v>
      </c>
    </row>
    <row r="223" spans="2:13" ht="60">
      <c r="B223" s="21" t="s">
        <v>34</v>
      </c>
      <c r="C223" s="48">
        <v>18</v>
      </c>
      <c r="D223" s="56" t="s">
        <v>566</v>
      </c>
      <c r="E223" s="48" t="s">
        <v>252</v>
      </c>
      <c r="F223" s="57" t="s">
        <v>33</v>
      </c>
      <c r="G223" s="60">
        <v>336</v>
      </c>
      <c r="H223" s="36"/>
      <c r="I223" s="36"/>
      <c r="J223" s="37">
        <f t="shared" si="8"/>
        <v>0</v>
      </c>
      <c r="K223" s="37">
        <f t="shared" si="9"/>
        <v>0</v>
      </c>
      <c r="L223" s="38" t="s">
        <v>32</v>
      </c>
      <c r="M223" s="63">
        <v>2745.1166666666668</v>
      </c>
    </row>
    <row r="224" spans="2:13" ht="60">
      <c r="B224" s="21" t="s">
        <v>34</v>
      </c>
      <c r="C224" s="48">
        <v>18</v>
      </c>
      <c r="D224" s="56" t="s">
        <v>566</v>
      </c>
      <c r="E224" s="48" t="s">
        <v>253</v>
      </c>
      <c r="F224" s="57" t="s">
        <v>33</v>
      </c>
      <c r="G224" s="60">
        <v>24</v>
      </c>
      <c r="H224" s="36"/>
      <c r="I224" s="36"/>
      <c r="J224" s="37">
        <f t="shared" si="8"/>
        <v>0</v>
      </c>
      <c r="K224" s="37">
        <f t="shared" si="9"/>
        <v>0</v>
      </c>
      <c r="L224" s="38" t="s">
        <v>32</v>
      </c>
      <c r="M224" s="63">
        <v>1440</v>
      </c>
    </row>
    <row r="225" spans="2:13" ht="38.25">
      <c r="B225" s="21" t="s">
        <v>34</v>
      </c>
      <c r="C225" s="48">
        <v>19</v>
      </c>
      <c r="D225" s="50" t="s">
        <v>254</v>
      </c>
      <c r="E225" s="50"/>
      <c r="F225" s="54"/>
      <c r="G225" s="61"/>
      <c r="H225" s="36"/>
      <c r="I225" s="36"/>
      <c r="J225" s="37"/>
      <c r="K225" s="37"/>
      <c r="L225" s="38"/>
      <c r="M225" s="62">
        <v>321034.84000000003</v>
      </c>
    </row>
    <row r="226" spans="2:13" ht="60">
      <c r="B226" s="21" t="s">
        <v>34</v>
      </c>
      <c r="C226" s="48">
        <v>19</v>
      </c>
      <c r="D226" s="56" t="s">
        <v>567</v>
      </c>
      <c r="E226" s="48" t="s">
        <v>255</v>
      </c>
      <c r="F226" s="57" t="s">
        <v>33</v>
      </c>
      <c r="G226" s="60">
        <v>408</v>
      </c>
      <c r="H226" s="36"/>
      <c r="I226" s="36"/>
      <c r="J226" s="37">
        <f t="shared" si="8"/>
        <v>0</v>
      </c>
      <c r="K226" s="37">
        <f t="shared" si="9"/>
        <v>0</v>
      </c>
      <c r="L226" s="38" t="s">
        <v>32</v>
      </c>
      <c r="M226" s="63">
        <v>26148.716666666667</v>
      </c>
    </row>
    <row r="227" spans="2:13" ht="60">
      <c r="B227" s="21" t="s">
        <v>34</v>
      </c>
      <c r="C227" s="48">
        <v>19</v>
      </c>
      <c r="D227" s="56" t="s">
        <v>567</v>
      </c>
      <c r="E227" s="48" t="s">
        <v>256</v>
      </c>
      <c r="F227" s="57" t="s">
        <v>33</v>
      </c>
      <c r="G227" s="60">
        <v>2160</v>
      </c>
      <c r="H227" s="36"/>
      <c r="I227" s="36"/>
      <c r="J227" s="37">
        <f t="shared" si="8"/>
        <v>0</v>
      </c>
      <c r="K227" s="37">
        <f t="shared" si="9"/>
        <v>0</v>
      </c>
      <c r="L227" s="38" t="s">
        <v>32</v>
      </c>
      <c r="M227" s="63">
        <v>47736</v>
      </c>
    </row>
    <row r="228" spans="2:13" ht="60">
      <c r="B228" s="21" t="s">
        <v>34</v>
      </c>
      <c r="C228" s="48">
        <v>19</v>
      </c>
      <c r="D228" s="56" t="s">
        <v>567</v>
      </c>
      <c r="E228" s="48" t="s">
        <v>257</v>
      </c>
      <c r="F228" s="57" t="s">
        <v>33</v>
      </c>
      <c r="G228" s="60">
        <v>504</v>
      </c>
      <c r="H228" s="36"/>
      <c r="I228" s="36"/>
      <c r="J228" s="37">
        <f t="shared" si="8"/>
        <v>0</v>
      </c>
      <c r="K228" s="37">
        <f t="shared" si="9"/>
        <v>0</v>
      </c>
      <c r="L228" s="38" t="s">
        <v>32</v>
      </c>
      <c r="M228" s="63">
        <v>24272.641666666666</v>
      </c>
    </row>
    <row r="229" spans="2:13" ht="60">
      <c r="B229" s="21" t="s">
        <v>34</v>
      </c>
      <c r="C229" s="48">
        <v>19</v>
      </c>
      <c r="D229" s="56" t="s">
        <v>567</v>
      </c>
      <c r="E229" s="48" t="s">
        <v>258</v>
      </c>
      <c r="F229" s="57" t="s">
        <v>33</v>
      </c>
      <c r="G229" s="60">
        <v>1056</v>
      </c>
      <c r="H229" s="36"/>
      <c r="I229" s="36"/>
      <c r="J229" s="37">
        <f t="shared" si="8"/>
        <v>0</v>
      </c>
      <c r="K229" s="37">
        <f t="shared" si="9"/>
        <v>0</v>
      </c>
      <c r="L229" s="38" t="s">
        <v>32</v>
      </c>
      <c r="M229" s="63">
        <v>22535.041666666668</v>
      </c>
    </row>
    <row r="230" spans="2:13" ht="60">
      <c r="B230" s="21" t="s">
        <v>34</v>
      </c>
      <c r="C230" s="48">
        <v>19</v>
      </c>
      <c r="D230" s="56" t="s">
        <v>567</v>
      </c>
      <c r="E230" s="48" t="s">
        <v>259</v>
      </c>
      <c r="F230" s="57" t="s">
        <v>33</v>
      </c>
      <c r="G230" s="60">
        <v>2940</v>
      </c>
      <c r="H230" s="36"/>
      <c r="I230" s="36"/>
      <c r="J230" s="37">
        <f t="shared" si="8"/>
        <v>0</v>
      </c>
      <c r="K230" s="37">
        <f t="shared" si="9"/>
        <v>0</v>
      </c>
      <c r="L230" s="38" t="s">
        <v>32</v>
      </c>
      <c r="M230" s="63">
        <v>33339.599999999999</v>
      </c>
    </row>
    <row r="231" spans="2:13" ht="105">
      <c r="B231" s="21" t="s">
        <v>34</v>
      </c>
      <c r="C231" s="48">
        <v>19</v>
      </c>
      <c r="D231" s="56" t="s">
        <v>567</v>
      </c>
      <c r="E231" s="48" t="s">
        <v>260</v>
      </c>
      <c r="F231" s="57" t="s">
        <v>33</v>
      </c>
      <c r="G231" s="60">
        <v>8000</v>
      </c>
      <c r="H231" s="36"/>
      <c r="I231" s="36"/>
      <c r="J231" s="37">
        <f t="shared" si="8"/>
        <v>0</v>
      </c>
      <c r="K231" s="37">
        <f t="shared" si="9"/>
        <v>0</v>
      </c>
      <c r="L231" s="38" t="s">
        <v>32</v>
      </c>
      <c r="M231" s="63">
        <v>100000</v>
      </c>
    </row>
    <row r="232" spans="2:13" ht="60">
      <c r="B232" s="21" t="s">
        <v>34</v>
      </c>
      <c r="C232" s="48">
        <v>19</v>
      </c>
      <c r="D232" s="56" t="s">
        <v>567</v>
      </c>
      <c r="E232" s="48" t="s">
        <v>261</v>
      </c>
      <c r="F232" s="57" t="s">
        <v>33</v>
      </c>
      <c r="G232" s="60">
        <v>612</v>
      </c>
      <c r="H232" s="36"/>
      <c r="I232" s="36"/>
      <c r="J232" s="37">
        <f t="shared" si="8"/>
        <v>0</v>
      </c>
      <c r="K232" s="37">
        <f t="shared" si="9"/>
        <v>0</v>
      </c>
      <c r="L232" s="38" t="s">
        <v>32</v>
      </c>
      <c r="M232" s="63">
        <v>16487.283333333336</v>
      </c>
    </row>
    <row r="233" spans="2:13" ht="60">
      <c r="B233" s="21" t="s">
        <v>34</v>
      </c>
      <c r="C233" s="48">
        <v>19</v>
      </c>
      <c r="D233" s="56" t="s">
        <v>567</v>
      </c>
      <c r="E233" s="48" t="s">
        <v>262</v>
      </c>
      <c r="F233" s="57" t="s">
        <v>33</v>
      </c>
      <c r="G233" s="60">
        <v>1452</v>
      </c>
      <c r="H233" s="36"/>
      <c r="I233" s="36"/>
      <c r="J233" s="37">
        <f t="shared" si="8"/>
        <v>0</v>
      </c>
      <c r="K233" s="37">
        <f t="shared" si="9"/>
        <v>0</v>
      </c>
      <c r="L233" s="38" t="s">
        <v>32</v>
      </c>
      <c r="M233" s="63">
        <v>40989.958333333336</v>
      </c>
    </row>
    <row r="234" spans="2:13" ht="60">
      <c r="B234" s="21" t="s">
        <v>34</v>
      </c>
      <c r="C234" s="48">
        <v>19</v>
      </c>
      <c r="D234" s="56" t="s">
        <v>567</v>
      </c>
      <c r="E234" s="48" t="s">
        <v>263</v>
      </c>
      <c r="F234" s="57" t="s">
        <v>33</v>
      </c>
      <c r="G234" s="60">
        <v>840</v>
      </c>
      <c r="H234" s="36"/>
      <c r="I234" s="36"/>
      <c r="J234" s="37">
        <f t="shared" si="8"/>
        <v>0</v>
      </c>
      <c r="K234" s="37">
        <f t="shared" si="9"/>
        <v>0</v>
      </c>
      <c r="L234" s="38" t="s">
        <v>32</v>
      </c>
      <c r="M234" s="63">
        <v>9525.6</v>
      </c>
    </row>
    <row r="235" spans="2:13" ht="38.25">
      <c r="B235" s="21" t="s">
        <v>34</v>
      </c>
      <c r="C235" s="48">
        <v>20</v>
      </c>
      <c r="D235" s="50" t="s">
        <v>264</v>
      </c>
      <c r="E235" s="50"/>
      <c r="F235" s="54"/>
      <c r="G235" s="61"/>
      <c r="H235" s="36"/>
      <c r="I235" s="36"/>
      <c r="J235" s="37"/>
      <c r="K235" s="37"/>
      <c r="L235" s="38"/>
      <c r="M235" s="62">
        <v>393582.94</v>
      </c>
    </row>
    <row r="236" spans="2:13" ht="60">
      <c r="B236" s="21" t="s">
        <v>34</v>
      </c>
      <c r="C236" s="48">
        <v>20</v>
      </c>
      <c r="D236" s="56" t="s">
        <v>568</v>
      </c>
      <c r="E236" s="48" t="s">
        <v>265</v>
      </c>
      <c r="F236" s="57" t="s">
        <v>33</v>
      </c>
      <c r="G236" s="60">
        <v>1944</v>
      </c>
      <c r="H236" s="36"/>
      <c r="I236" s="36"/>
      <c r="J236" s="37">
        <f t="shared" si="8"/>
        <v>0</v>
      </c>
      <c r="K236" s="37">
        <f t="shared" si="9"/>
        <v>0</v>
      </c>
      <c r="L236" s="38" t="s">
        <v>32</v>
      </c>
      <c r="M236" s="63">
        <v>15882.483333333334</v>
      </c>
    </row>
    <row r="237" spans="2:13" ht="60">
      <c r="B237" s="21" t="s">
        <v>34</v>
      </c>
      <c r="C237" s="48">
        <v>20</v>
      </c>
      <c r="D237" s="56" t="s">
        <v>568</v>
      </c>
      <c r="E237" s="48" t="s">
        <v>266</v>
      </c>
      <c r="F237" s="57" t="s">
        <v>33</v>
      </c>
      <c r="G237" s="60">
        <v>600</v>
      </c>
      <c r="H237" s="36"/>
      <c r="I237" s="36"/>
      <c r="J237" s="37">
        <f t="shared" si="8"/>
        <v>0</v>
      </c>
      <c r="K237" s="37">
        <f t="shared" si="9"/>
        <v>0</v>
      </c>
      <c r="L237" s="38" t="s">
        <v>32</v>
      </c>
      <c r="M237" s="63">
        <v>15000</v>
      </c>
    </row>
    <row r="238" spans="2:13" ht="60">
      <c r="B238" s="21" t="s">
        <v>34</v>
      </c>
      <c r="C238" s="48">
        <v>20</v>
      </c>
      <c r="D238" s="56" t="s">
        <v>568</v>
      </c>
      <c r="E238" s="48" t="s">
        <v>267</v>
      </c>
      <c r="F238" s="57" t="s">
        <v>33</v>
      </c>
      <c r="G238" s="60">
        <v>2892</v>
      </c>
      <c r="H238" s="36"/>
      <c r="I238" s="36"/>
      <c r="J238" s="37">
        <f t="shared" si="8"/>
        <v>0</v>
      </c>
      <c r="K238" s="37">
        <f t="shared" si="9"/>
        <v>0</v>
      </c>
      <c r="L238" s="38" t="s">
        <v>32</v>
      </c>
      <c r="M238" s="63">
        <v>23627.641666666666</v>
      </c>
    </row>
    <row r="239" spans="2:13" ht="120">
      <c r="B239" s="21" t="s">
        <v>34</v>
      </c>
      <c r="C239" s="48">
        <v>20</v>
      </c>
      <c r="D239" s="56" t="s">
        <v>568</v>
      </c>
      <c r="E239" s="48" t="s">
        <v>268</v>
      </c>
      <c r="F239" s="57" t="s">
        <v>33</v>
      </c>
      <c r="G239" s="60">
        <v>60</v>
      </c>
      <c r="H239" s="36"/>
      <c r="I239" s="36"/>
      <c r="J239" s="37">
        <f t="shared" si="8"/>
        <v>0</v>
      </c>
      <c r="K239" s="37">
        <f t="shared" si="9"/>
        <v>0</v>
      </c>
      <c r="L239" s="38" t="s">
        <v>32</v>
      </c>
      <c r="M239" s="63">
        <v>750</v>
      </c>
    </row>
    <row r="240" spans="2:13" ht="120">
      <c r="B240" s="21" t="s">
        <v>34</v>
      </c>
      <c r="C240" s="48">
        <v>20</v>
      </c>
      <c r="D240" s="56" t="s">
        <v>568</v>
      </c>
      <c r="E240" s="48" t="s">
        <v>269</v>
      </c>
      <c r="F240" s="57" t="s">
        <v>33</v>
      </c>
      <c r="G240" s="60">
        <v>60</v>
      </c>
      <c r="H240" s="36"/>
      <c r="I240" s="36"/>
      <c r="J240" s="37">
        <f t="shared" si="8"/>
        <v>0</v>
      </c>
      <c r="K240" s="37">
        <f t="shared" si="9"/>
        <v>0</v>
      </c>
      <c r="L240" s="38" t="s">
        <v>32</v>
      </c>
      <c r="M240" s="63">
        <v>750</v>
      </c>
    </row>
    <row r="241" spans="2:13" ht="60">
      <c r="B241" s="21" t="s">
        <v>34</v>
      </c>
      <c r="C241" s="48">
        <v>20</v>
      </c>
      <c r="D241" s="56" t="s">
        <v>568</v>
      </c>
      <c r="E241" s="48" t="s">
        <v>270</v>
      </c>
      <c r="F241" s="57" t="s">
        <v>33</v>
      </c>
      <c r="G241" s="60">
        <v>252</v>
      </c>
      <c r="H241" s="36"/>
      <c r="I241" s="36"/>
      <c r="J241" s="37">
        <f t="shared" si="8"/>
        <v>0</v>
      </c>
      <c r="K241" s="37">
        <f t="shared" si="9"/>
        <v>0</v>
      </c>
      <c r="L241" s="38" t="s">
        <v>32</v>
      </c>
      <c r="M241" s="63">
        <v>26271</v>
      </c>
    </row>
    <row r="242" spans="2:13" ht="60">
      <c r="B242" s="21" t="s">
        <v>34</v>
      </c>
      <c r="C242" s="48">
        <v>20</v>
      </c>
      <c r="D242" s="56" t="s">
        <v>568</v>
      </c>
      <c r="E242" s="48" t="s">
        <v>271</v>
      </c>
      <c r="F242" s="57" t="s">
        <v>33</v>
      </c>
      <c r="G242" s="60">
        <v>168</v>
      </c>
      <c r="H242" s="36"/>
      <c r="I242" s="36"/>
      <c r="J242" s="37">
        <f t="shared" si="8"/>
        <v>0</v>
      </c>
      <c r="K242" s="37">
        <f t="shared" si="9"/>
        <v>0</v>
      </c>
      <c r="L242" s="38" t="s">
        <v>32</v>
      </c>
      <c r="M242" s="63">
        <v>15120</v>
      </c>
    </row>
    <row r="243" spans="2:13" ht="60">
      <c r="B243" s="21" t="s">
        <v>34</v>
      </c>
      <c r="C243" s="48">
        <v>20</v>
      </c>
      <c r="D243" s="56" t="s">
        <v>568</v>
      </c>
      <c r="E243" s="48" t="s">
        <v>272</v>
      </c>
      <c r="F243" s="57" t="s">
        <v>33</v>
      </c>
      <c r="G243" s="60">
        <v>132</v>
      </c>
      <c r="H243" s="36"/>
      <c r="I243" s="36"/>
      <c r="J243" s="37">
        <f t="shared" si="8"/>
        <v>0</v>
      </c>
      <c r="K243" s="37">
        <f t="shared" si="9"/>
        <v>0</v>
      </c>
      <c r="L243" s="38" t="s">
        <v>32</v>
      </c>
      <c r="M243" s="63">
        <v>15051.958333333332</v>
      </c>
    </row>
    <row r="244" spans="2:13" ht="105">
      <c r="B244" s="21" t="s">
        <v>34</v>
      </c>
      <c r="C244" s="48">
        <v>20</v>
      </c>
      <c r="D244" s="56" t="s">
        <v>568</v>
      </c>
      <c r="E244" s="48" t="s">
        <v>273</v>
      </c>
      <c r="F244" s="57" t="s">
        <v>33</v>
      </c>
      <c r="G244" s="60">
        <v>296</v>
      </c>
      <c r="H244" s="36"/>
      <c r="I244" s="36"/>
      <c r="J244" s="37">
        <f t="shared" si="8"/>
        <v>0</v>
      </c>
      <c r="K244" s="37">
        <f t="shared" si="9"/>
        <v>0</v>
      </c>
      <c r="L244" s="38" t="s">
        <v>32</v>
      </c>
      <c r="M244" s="63">
        <v>3700</v>
      </c>
    </row>
    <row r="245" spans="2:13" ht="120">
      <c r="B245" s="21" t="s">
        <v>34</v>
      </c>
      <c r="C245" s="48">
        <v>20</v>
      </c>
      <c r="D245" s="56" t="s">
        <v>568</v>
      </c>
      <c r="E245" s="48" t="s">
        <v>274</v>
      </c>
      <c r="F245" s="57" t="s">
        <v>33</v>
      </c>
      <c r="G245" s="60">
        <v>168</v>
      </c>
      <c r="H245" s="36"/>
      <c r="I245" s="36"/>
      <c r="J245" s="37">
        <f t="shared" si="8"/>
        <v>0</v>
      </c>
      <c r="K245" s="37">
        <f t="shared" si="9"/>
        <v>0</v>
      </c>
      <c r="L245" s="38" t="s">
        <v>32</v>
      </c>
      <c r="M245" s="63">
        <v>2100</v>
      </c>
    </row>
    <row r="246" spans="2:13" ht="120">
      <c r="B246" s="21" t="s">
        <v>34</v>
      </c>
      <c r="C246" s="48">
        <v>20</v>
      </c>
      <c r="D246" s="56" t="s">
        <v>568</v>
      </c>
      <c r="E246" s="48" t="s">
        <v>275</v>
      </c>
      <c r="F246" s="57" t="s">
        <v>33</v>
      </c>
      <c r="G246" s="60">
        <v>84</v>
      </c>
      <c r="H246" s="36"/>
      <c r="I246" s="36"/>
      <c r="J246" s="37">
        <f t="shared" si="8"/>
        <v>0</v>
      </c>
      <c r="K246" s="37">
        <f t="shared" si="9"/>
        <v>0</v>
      </c>
      <c r="L246" s="38" t="s">
        <v>32</v>
      </c>
      <c r="M246" s="63">
        <v>1050</v>
      </c>
    </row>
    <row r="247" spans="2:13" ht="90">
      <c r="B247" s="21" t="s">
        <v>34</v>
      </c>
      <c r="C247" s="48">
        <v>20</v>
      </c>
      <c r="D247" s="56" t="s">
        <v>568</v>
      </c>
      <c r="E247" s="48" t="s">
        <v>276</v>
      </c>
      <c r="F247" s="57" t="s">
        <v>33</v>
      </c>
      <c r="G247" s="60">
        <v>148</v>
      </c>
      <c r="H247" s="36"/>
      <c r="I247" s="36"/>
      <c r="J247" s="37">
        <f t="shared" si="8"/>
        <v>0</v>
      </c>
      <c r="K247" s="37">
        <f t="shared" si="9"/>
        <v>0</v>
      </c>
      <c r="L247" s="38" t="s">
        <v>32</v>
      </c>
      <c r="M247" s="63">
        <v>1850</v>
      </c>
    </row>
    <row r="248" spans="2:13" ht="120">
      <c r="B248" s="21" t="s">
        <v>34</v>
      </c>
      <c r="C248" s="48">
        <v>20</v>
      </c>
      <c r="D248" s="56" t="s">
        <v>568</v>
      </c>
      <c r="E248" s="48" t="s">
        <v>277</v>
      </c>
      <c r="F248" s="57" t="s">
        <v>33</v>
      </c>
      <c r="G248" s="60">
        <v>192</v>
      </c>
      <c r="H248" s="36"/>
      <c r="I248" s="36"/>
      <c r="J248" s="37">
        <f t="shared" si="8"/>
        <v>0</v>
      </c>
      <c r="K248" s="37">
        <f t="shared" si="9"/>
        <v>0</v>
      </c>
      <c r="L248" s="38" t="s">
        <v>32</v>
      </c>
      <c r="M248" s="63">
        <v>2400</v>
      </c>
    </row>
    <row r="249" spans="2:13" ht="60">
      <c r="B249" s="21" t="s">
        <v>34</v>
      </c>
      <c r="C249" s="48">
        <v>20</v>
      </c>
      <c r="D249" s="56" t="s">
        <v>568</v>
      </c>
      <c r="E249" s="48" t="s">
        <v>278</v>
      </c>
      <c r="F249" s="57" t="s">
        <v>33</v>
      </c>
      <c r="G249" s="60">
        <v>1000</v>
      </c>
      <c r="H249" s="36"/>
      <c r="I249" s="36"/>
      <c r="J249" s="37">
        <f t="shared" si="8"/>
        <v>0</v>
      </c>
      <c r="K249" s="37">
        <f t="shared" si="9"/>
        <v>0</v>
      </c>
      <c r="L249" s="38" t="s">
        <v>32</v>
      </c>
      <c r="M249" s="63">
        <v>10416.666666666668</v>
      </c>
    </row>
    <row r="250" spans="2:13" ht="60">
      <c r="B250" s="21" t="s">
        <v>34</v>
      </c>
      <c r="C250" s="48">
        <v>20</v>
      </c>
      <c r="D250" s="56" t="s">
        <v>568</v>
      </c>
      <c r="E250" s="48" t="s">
        <v>279</v>
      </c>
      <c r="F250" s="57" t="s">
        <v>33</v>
      </c>
      <c r="G250" s="60">
        <v>828</v>
      </c>
      <c r="H250" s="36"/>
      <c r="I250" s="36"/>
      <c r="J250" s="37">
        <f t="shared" si="8"/>
        <v>0</v>
      </c>
      <c r="K250" s="37">
        <f t="shared" si="9"/>
        <v>0</v>
      </c>
      <c r="L250" s="38" t="s">
        <v>32</v>
      </c>
      <c r="M250" s="63">
        <v>8073.0000000000009</v>
      </c>
    </row>
    <row r="251" spans="2:13" ht="60">
      <c r="B251" s="21" t="s">
        <v>34</v>
      </c>
      <c r="C251" s="48">
        <v>20</v>
      </c>
      <c r="D251" s="56" t="s">
        <v>568</v>
      </c>
      <c r="E251" s="48" t="s">
        <v>280</v>
      </c>
      <c r="F251" s="57" t="s">
        <v>33</v>
      </c>
      <c r="G251" s="60">
        <v>636</v>
      </c>
      <c r="H251" s="36"/>
      <c r="I251" s="36"/>
      <c r="J251" s="37">
        <f t="shared" si="8"/>
        <v>0</v>
      </c>
      <c r="K251" s="37">
        <f t="shared" si="9"/>
        <v>0</v>
      </c>
      <c r="L251" s="38" t="s">
        <v>32</v>
      </c>
      <c r="M251" s="63">
        <v>6201</v>
      </c>
    </row>
    <row r="252" spans="2:13" ht="60">
      <c r="B252" s="21" t="s">
        <v>34</v>
      </c>
      <c r="C252" s="48">
        <v>20</v>
      </c>
      <c r="D252" s="56" t="s">
        <v>568</v>
      </c>
      <c r="E252" s="48" t="s">
        <v>281</v>
      </c>
      <c r="F252" s="57" t="s">
        <v>33</v>
      </c>
      <c r="G252" s="60">
        <v>888</v>
      </c>
      <c r="H252" s="36"/>
      <c r="I252" s="36"/>
      <c r="J252" s="37">
        <f t="shared" si="8"/>
        <v>0</v>
      </c>
      <c r="K252" s="37">
        <f t="shared" si="9"/>
        <v>0</v>
      </c>
      <c r="L252" s="38" t="s">
        <v>32</v>
      </c>
      <c r="M252" s="63">
        <v>29659.200000000001</v>
      </c>
    </row>
    <row r="253" spans="2:13" ht="60">
      <c r="B253" s="21" t="s">
        <v>34</v>
      </c>
      <c r="C253" s="48">
        <v>20</v>
      </c>
      <c r="D253" s="56" t="s">
        <v>568</v>
      </c>
      <c r="E253" s="48" t="s">
        <v>282</v>
      </c>
      <c r="F253" s="57" t="s">
        <v>33</v>
      </c>
      <c r="G253" s="60">
        <v>2136</v>
      </c>
      <c r="H253" s="36"/>
      <c r="I253" s="36"/>
      <c r="J253" s="37">
        <f t="shared" si="8"/>
        <v>0</v>
      </c>
      <c r="K253" s="37">
        <f t="shared" si="9"/>
        <v>0</v>
      </c>
      <c r="L253" s="38" t="s">
        <v>32</v>
      </c>
      <c r="M253" s="63">
        <v>17451.116666666669</v>
      </c>
    </row>
    <row r="254" spans="2:13" ht="60">
      <c r="B254" s="21" t="s">
        <v>34</v>
      </c>
      <c r="C254" s="48">
        <v>20</v>
      </c>
      <c r="D254" s="56" t="s">
        <v>568</v>
      </c>
      <c r="E254" s="48" t="s">
        <v>283</v>
      </c>
      <c r="F254" s="57" t="s">
        <v>33</v>
      </c>
      <c r="G254" s="60">
        <v>768</v>
      </c>
      <c r="H254" s="36"/>
      <c r="I254" s="36"/>
      <c r="J254" s="37">
        <f t="shared" si="8"/>
        <v>0</v>
      </c>
      <c r="K254" s="37">
        <f t="shared" si="9"/>
        <v>0</v>
      </c>
      <c r="L254" s="38" t="s">
        <v>32</v>
      </c>
      <c r="M254" s="63">
        <v>6274.5583333333334</v>
      </c>
    </row>
    <row r="255" spans="2:13" ht="60">
      <c r="B255" s="21" t="s">
        <v>34</v>
      </c>
      <c r="C255" s="48">
        <v>20</v>
      </c>
      <c r="D255" s="56" t="s">
        <v>568</v>
      </c>
      <c r="E255" s="48" t="s">
        <v>284</v>
      </c>
      <c r="F255" s="57" t="s">
        <v>33</v>
      </c>
      <c r="G255" s="60">
        <v>800</v>
      </c>
      <c r="H255" s="36"/>
      <c r="I255" s="36"/>
      <c r="J255" s="37">
        <f t="shared" si="8"/>
        <v>0</v>
      </c>
      <c r="K255" s="37">
        <f t="shared" si="9"/>
        <v>0</v>
      </c>
      <c r="L255" s="38" t="s">
        <v>32</v>
      </c>
      <c r="M255" s="63">
        <v>8333.3333333333339</v>
      </c>
    </row>
    <row r="256" spans="2:13" ht="60">
      <c r="B256" s="21" t="s">
        <v>34</v>
      </c>
      <c r="C256" s="48">
        <v>20</v>
      </c>
      <c r="D256" s="56" t="s">
        <v>568</v>
      </c>
      <c r="E256" s="48" t="s">
        <v>285</v>
      </c>
      <c r="F256" s="57" t="s">
        <v>33</v>
      </c>
      <c r="G256" s="60">
        <v>984</v>
      </c>
      <c r="H256" s="36"/>
      <c r="I256" s="36"/>
      <c r="J256" s="37">
        <f t="shared" si="8"/>
        <v>0</v>
      </c>
      <c r="K256" s="37">
        <f t="shared" si="9"/>
        <v>0</v>
      </c>
      <c r="L256" s="38" t="s">
        <v>32</v>
      </c>
      <c r="M256" s="63">
        <v>9594</v>
      </c>
    </row>
    <row r="257" spans="2:13" ht="60">
      <c r="B257" s="21" t="s">
        <v>34</v>
      </c>
      <c r="C257" s="48">
        <v>20</v>
      </c>
      <c r="D257" s="56" t="s">
        <v>568</v>
      </c>
      <c r="E257" s="48" t="s">
        <v>286</v>
      </c>
      <c r="F257" s="57" t="s">
        <v>33</v>
      </c>
      <c r="G257" s="60">
        <v>2304</v>
      </c>
      <c r="H257" s="36"/>
      <c r="I257" s="36"/>
      <c r="J257" s="37">
        <f t="shared" si="8"/>
        <v>0</v>
      </c>
      <c r="K257" s="37">
        <f t="shared" si="9"/>
        <v>0</v>
      </c>
      <c r="L257" s="38" t="s">
        <v>32</v>
      </c>
      <c r="M257" s="63">
        <v>18823.683333333334</v>
      </c>
    </row>
    <row r="258" spans="2:13" ht="60">
      <c r="B258" s="21" t="s">
        <v>34</v>
      </c>
      <c r="C258" s="48">
        <v>20</v>
      </c>
      <c r="D258" s="56" t="s">
        <v>568</v>
      </c>
      <c r="E258" s="48" t="s">
        <v>287</v>
      </c>
      <c r="F258" s="57" t="s">
        <v>33</v>
      </c>
      <c r="G258" s="60">
        <v>456</v>
      </c>
      <c r="H258" s="36"/>
      <c r="I258" s="36"/>
      <c r="J258" s="37">
        <f t="shared" si="8"/>
        <v>0</v>
      </c>
      <c r="K258" s="37">
        <f t="shared" si="9"/>
        <v>0</v>
      </c>
      <c r="L258" s="38" t="s">
        <v>32</v>
      </c>
      <c r="M258" s="63">
        <v>11067.116666666669</v>
      </c>
    </row>
    <row r="259" spans="2:13" ht="60">
      <c r="B259" s="21" t="s">
        <v>34</v>
      </c>
      <c r="C259" s="48">
        <v>20</v>
      </c>
      <c r="D259" s="56" t="s">
        <v>568</v>
      </c>
      <c r="E259" s="48" t="s">
        <v>288</v>
      </c>
      <c r="F259" s="57" t="s">
        <v>33</v>
      </c>
      <c r="G259" s="60">
        <v>1272</v>
      </c>
      <c r="H259" s="36"/>
      <c r="I259" s="36"/>
      <c r="J259" s="37">
        <f t="shared" si="8"/>
        <v>0</v>
      </c>
      <c r="K259" s="37">
        <f t="shared" si="9"/>
        <v>0</v>
      </c>
      <c r="L259" s="38" t="s">
        <v>32</v>
      </c>
      <c r="M259" s="63">
        <v>12402</v>
      </c>
    </row>
    <row r="260" spans="2:13" ht="60">
      <c r="B260" s="21" t="s">
        <v>34</v>
      </c>
      <c r="C260" s="48">
        <v>20</v>
      </c>
      <c r="D260" s="56" t="s">
        <v>568</v>
      </c>
      <c r="E260" s="48" t="s">
        <v>289</v>
      </c>
      <c r="F260" s="57" t="s">
        <v>33</v>
      </c>
      <c r="G260" s="60">
        <v>2568</v>
      </c>
      <c r="H260" s="36"/>
      <c r="I260" s="36"/>
      <c r="J260" s="37">
        <f t="shared" si="8"/>
        <v>0</v>
      </c>
      <c r="K260" s="37">
        <f t="shared" si="9"/>
        <v>0</v>
      </c>
      <c r="L260" s="38" t="s">
        <v>32</v>
      </c>
      <c r="M260" s="63">
        <v>20980.558333333334</v>
      </c>
    </row>
    <row r="261" spans="2:13" ht="60">
      <c r="B261" s="21" t="s">
        <v>34</v>
      </c>
      <c r="C261" s="48">
        <v>20</v>
      </c>
      <c r="D261" s="56" t="s">
        <v>568</v>
      </c>
      <c r="E261" s="48" t="s">
        <v>290</v>
      </c>
      <c r="F261" s="57" t="s">
        <v>33</v>
      </c>
      <c r="G261" s="60">
        <v>2016</v>
      </c>
      <c r="H261" s="36"/>
      <c r="I261" s="36"/>
      <c r="J261" s="37">
        <f t="shared" si="8"/>
        <v>0</v>
      </c>
      <c r="K261" s="37">
        <f t="shared" si="9"/>
        <v>0</v>
      </c>
      <c r="L261" s="38" t="s">
        <v>32</v>
      </c>
      <c r="M261" s="63">
        <v>16470.716666666667</v>
      </c>
    </row>
    <row r="262" spans="2:13" ht="60">
      <c r="B262" s="21" t="s">
        <v>34</v>
      </c>
      <c r="C262" s="48">
        <v>20</v>
      </c>
      <c r="D262" s="56" t="s">
        <v>568</v>
      </c>
      <c r="E262" s="48" t="s">
        <v>291</v>
      </c>
      <c r="F262" s="57" t="s">
        <v>33</v>
      </c>
      <c r="G262" s="60">
        <v>60</v>
      </c>
      <c r="H262" s="36"/>
      <c r="I262" s="36"/>
      <c r="J262" s="37">
        <f t="shared" si="8"/>
        <v>0</v>
      </c>
      <c r="K262" s="37">
        <f t="shared" si="9"/>
        <v>0</v>
      </c>
      <c r="L262" s="38" t="s">
        <v>32</v>
      </c>
      <c r="M262" s="63">
        <v>3609.0000000000005</v>
      </c>
    </row>
    <row r="263" spans="2:13" ht="60">
      <c r="B263" s="21" t="s">
        <v>34</v>
      </c>
      <c r="C263" s="48">
        <v>20</v>
      </c>
      <c r="D263" s="56" t="s">
        <v>568</v>
      </c>
      <c r="E263" s="48" t="s">
        <v>292</v>
      </c>
      <c r="F263" s="57" t="s">
        <v>33</v>
      </c>
      <c r="G263" s="60">
        <v>1248</v>
      </c>
      <c r="H263" s="36"/>
      <c r="I263" s="36"/>
      <c r="J263" s="37">
        <f t="shared" si="8"/>
        <v>0</v>
      </c>
      <c r="K263" s="37">
        <f t="shared" si="9"/>
        <v>0</v>
      </c>
      <c r="L263" s="38" t="s">
        <v>32</v>
      </c>
      <c r="M263" s="63">
        <v>13216.316666666668</v>
      </c>
    </row>
    <row r="264" spans="2:13" ht="60">
      <c r="B264" s="21" t="s">
        <v>34</v>
      </c>
      <c r="C264" s="48">
        <v>20</v>
      </c>
      <c r="D264" s="56" t="s">
        <v>568</v>
      </c>
      <c r="E264" s="48" t="s">
        <v>293</v>
      </c>
      <c r="F264" s="57" t="s">
        <v>33</v>
      </c>
      <c r="G264" s="60">
        <v>936</v>
      </c>
      <c r="H264" s="36"/>
      <c r="I264" s="36"/>
      <c r="J264" s="37">
        <f t="shared" si="8"/>
        <v>0</v>
      </c>
      <c r="K264" s="37">
        <f t="shared" si="9"/>
        <v>0</v>
      </c>
      <c r="L264" s="38" t="s">
        <v>32</v>
      </c>
      <c r="M264" s="63">
        <v>13918.316666666668</v>
      </c>
    </row>
    <row r="265" spans="2:13" ht="60">
      <c r="B265" s="21" t="s">
        <v>34</v>
      </c>
      <c r="C265" s="48">
        <v>20</v>
      </c>
      <c r="D265" s="56" t="s">
        <v>568</v>
      </c>
      <c r="E265" s="48" t="s">
        <v>294</v>
      </c>
      <c r="F265" s="57" t="s">
        <v>33</v>
      </c>
      <c r="G265" s="60">
        <v>396</v>
      </c>
      <c r="H265" s="36"/>
      <c r="I265" s="36"/>
      <c r="J265" s="37">
        <f t="shared" si="8"/>
        <v>0</v>
      </c>
      <c r="K265" s="37">
        <f t="shared" si="9"/>
        <v>0</v>
      </c>
      <c r="L265" s="38" t="s">
        <v>32</v>
      </c>
      <c r="M265" s="63">
        <v>17459.641666666666</v>
      </c>
    </row>
    <row r="266" spans="2:13" ht="60">
      <c r="B266" s="21" t="s">
        <v>34</v>
      </c>
      <c r="C266" s="48">
        <v>20</v>
      </c>
      <c r="D266" s="56" t="s">
        <v>568</v>
      </c>
      <c r="E266" s="48" t="s">
        <v>295</v>
      </c>
      <c r="F266" s="57" t="s">
        <v>33</v>
      </c>
      <c r="G266" s="60">
        <v>168</v>
      </c>
      <c r="H266" s="36"/>
      <c r="I266" s="36"/>
      <c r="J266" s="37">
        <f t="shared" si="8"/>
        <v>0</v>
      </c>
      <c r="K266" s="37">
        <f t="shared" si="9"/>
        <v>0</v>
      </c>
      <c r="L266" s="38" t="s">
        <v>32</v>
      </c>
      <c r="M266" s="63">
        <v>1470</v>
      </c>
    </row>
    <row r="267" spans="2:13" ht="60">
      <c r="B267" s="21" t="s">
        <v>34</v>
      </c>
      <c r="C267" s="48">
        <v>20</v>
      </c>
      <c r="D267" s="56" t="s">
        <v>568</v>
      </c>
      <c r="E267" s="48" t="s">
        <v>296</v>
      </c>
      <c r="F267" s="57" t="s">
        <v>33</v>
      </c>
      <c r="G267" s="60">
        <v>696</v>
      </c>
      <c r="H267" s="36"/>
      <c r="I267" s="36"/>
      <c r="J267" s="37">
        <f t="shared" si="8"/>
        <v>0</v>
      </c>
      <c r="K267" s="37">
        <f t="shared" si="9"/>
        <v>0</v>
      </c>
      <c r="L267" s="38" t="s">
        <v>32</v>
      </c>
      <c r="M267" s="63">
        <v>19557.599999999999</v>
      </c>
    </row>
    <row r="268" spans="2:13" ht="60">
      <c r="B268" s="21" t="s">
        <v>34</v>
      </c>
      <c r="C268" s="48">
        <v>20</v>
      </c>
      <c r="D268" s="56" t="s">
        <v>568</v>
      </c>
      <c r="E268" s="48" t="s">
        <v>297</v>
      </c>
      <c r="F268" s="57" t="s">
        <v>33</v>
      </c>
      <c r="G268" s="60">
        <v>1056</v>
      </c>
      <c r="H268" s="36"/>
      <c r="I268" s="36"/>
      <c r="J268" s="37">
        <f t="shared" si="8"/>
        <v>0</v>
      </c>
      <c r="K268" s="37">
        <f t="shared" si="9"/>
        <v>0</v>
      </c>
      <c r="L268" s="38" t="s">
        <v>32</v>
      </c>
      <c r="M268" s="63">
        <v>21985.916666666668</v>
      </c>
    </row>
    <row r="269" spans="2:13" ht="60">
      <c r="B269" s="21" t="s">
        <v>34</v>
      </c>
      <c r="C269" s="48">
        <v>20</v>
      </c>
      <c r="D269" s="56" t="s">
        <v>568</v>
      </c>
      <c r="E269" s="48" t="s">
        <v>298</v>
      </c>
      <c r="F269" s="57" t="s">
        <v>33</v>
      </c>
      <c r="G269" s="60">
        <v>108</v>
      </c>
      <c r="H269" s="36"/>
      <c r="I269" s="36"/>
      <c r="J269" s="37">
        <f t="shared" si="8"/>
        <v>0</v>
      </c>
      <c r="K269" s="37">
        <f t="shared" si="9"/>
        <v>0</v>
      </c>
      <c r="L269" s="38" t="s">
        <v>32</v>
      </c>
      <c r="M269" s="63">
        <v>3066.1166666666668</v>
      </c>
    </row>
    <row r="270" spans="2:13" ht="38.25">
      <c r="B270" s="21" t="s">
        <v>34</v>
      </c>
      <c r="C270" s="48">
        <v>21</v>
      </c>
      <c r="D270" s="52" t="s">
        <v>299</v>
      </c>
      <c r="E270" s="52"/>
      <c r="F270" s="58"/>
      <c r="G270" s="52"/>
      <c r="H270" s="36"/>
      <c r="I270" s="36"/>
      <c r="J270" s="37"/>
      <c r="K270" s="37"/>
      <c r="L270" s="38"/>
      <c r="M270" s="62">
        <v>34200</v>
      </c>
    </row>
    <row r="271" spans="2:13" ht="105">
      <c r="B271" s="21" t="s">
        <v>34</v>
      </c>
      <c r="C271" s="48">
        <v>21</v>
      </c>
      <c r="D271" s="56" t="s">
        <v>569</v>
      </c>
      <c r="E271" s="48" t="s">
        <v>300</v>
      </c>
      <c r="F271" s="57" t="s">
        <v>33</v>
      </c>
      <c r="G271" s="60">
        <v>228</v>
      </c>
      <c r="H271" s="36"/>
      <c r="I271" s="36"/>
      <c r="J271" s="37">
        <f t="shared" si="8"/>
        <v>0</v>
      </c>
      <c r="K271" s="37">
        <f t="shared" si="9"/>
        <v>0</v>
      </c>
      <c r="L271" s="38" t="s">
        <v>32</v>
      </c>
      <c r="M271" s="63">
        <v>34200</v>
      </c>
    </row>
    <row r="272" spans="2:13" ht="38.25">
      <c r="B272" s="21" t="s">
        <v>34</v>
      </c>
      <c r="C272" s="48">
        <v>22</v>
      </c>
      <c r="D272" s="50" t="s">
        <v>301</v>
      </c>
      <c r="E272" s="50"/>
      <c r="F272" s="54"/>
      <c r="G272" s="61"/>
      <c r="H272" s="36"/>
      <c r="I272" s="36"/>
      <c r="J272" s="37"/>
      <c r="K272" s="37"/>
      <c r="L272" s="38"/>
      <c r="M272" s="62">
        <v>18028.080000000002</v>
      </c>
    </row>
    <row r="273" spans="2:13" ht="75">
      <c r="B273" s="21" t="s">
        <v>34</v>
      </c>
      <c r="C273" s="48">
        <v>22</v>
      </c>
      <c r="D273" s="48" t="s">
        <v>570</v>
      </c>
      <c r="E273" s="48" t="s">
        <v>302</v>
      </c>
      <c r="F273" s="57" t="s">
        <v>33</v>
      </c>
      <c r="G273" s="60">
        <v>504</v>
      </c>
      <c r="H273" s="36"/>
      <c r="I273" s="36"/>
      <c r="J273" s="37">
        <f t="shared" si="8"/>
        <v>0</v>
      </c>
      <c r="K273" s="37">
        <f t="shared" si="9"/>
        <v>0</v>
      </c>
      <c r="L273" s="38" t="s">
        <v>32</v>
      </c>
      <c r="M273" s="63">
        <v>18028.083333333336</v>
      </c>
    </row>
    <row r="274" spans="2:13" ht="42.75">
      <c r="B274" s="21" t="s">
        <v>34</v>
      </c>
      <c r="C274" s="48">
        <v>23</v>
      </c>
      <c r="D274" s="50" t="s">
        <v>303</v>
      </c>
      <c r="E274" s="50"/>
      <c r="F274" s="54"/>
      <c r="G274" s="61"/>
      <c r="H274" s="36"/>
      <c r="I274" s="36"/>
      <c r="J274" s="37"/>
      <c r="K274" s="37"/>
      <c r="L274" s="38"/>
      <c r="M274" s="62">
        <v>619558.80000000005</v>
      </c>
    </row>
    <row r="275" spans="2:13" ht="240">
      <c r="B275" s="21" t="s">
        <v>34</v>
      </c>
      <c r="C275" s="48">
        <v>23</v>
      </c>
      <c r="D275" s="56" t="s">
        <v>571</v>
      </c>
      <c r="E275" s="48" t="s">
        <v>304</v>
      </c>
      <c r="F275" s="57" t="s">
        <v>33</v>
      </c>
      <c r="G275" s="60">
        <v>5100</v>
      </c>
      <c r="H275" s="36"/>
      <c r="I275" s="36"/>
      <c r="J275" s="37">
        <f t="shared" ref="J275:J279" si="10">H275*G275</f>
        <v>0</v>
      </c>
      <c r="K275" s="37">
        <f t="shared" ref="K275:K279" si="11">I275*G275</f>
        <v>0</v>
      </c>
      <c r="L275" s="38" t="s">
        <v>32</v>
      </c>
      <c r="M275" s="63">
        <v>167688</v>
      </c>
    </row>
    <row r="276" spans="2:13" ht="270">
      <c r="B276" s="21" t="s">
        <v>34</v>
      </c>
      <c r="C276" s="48">
        <v>23</v>
      </c>
      <c r="D276" s="56" t="s">
        <v>571</v>
      </c>
      <c r="E276" s="48" t="s">
        <v>305</v>
      </c>
      <c r="F276" s="57" t="s">
        <v>33</v>
      </c>
      <c r="G276" s="60">
        <v>9096</v>
      </c>
      <c r="H276" s="36"/>
      <c r="I276" s="36"/>
      <c r="J276" s="37">
        <f t="shared" si="10"/>
        <v>0</v>
      </c>
      <c r="K276" s="37">
        <f t="shared" si="11"/>
        <v>0</v>
      </c>
      <c r="L276" s="38" t="s">
        <v>32</v>
      </c>
      <c r="M276" s="63">
        <v>284613.84166666667</v>
      </c>
    </row>
    <row r="277" spans="2:13" ht="105">
      <c r="B277" s="21" t="s">
        <v>34</v>
      </c>
      <c r="C277" s="48">
        <v>23</v>
      </c>
      <c r="D277" s="56" t="s">
        <v>571</v>
      </c>
      <c r="E277" s="48" t="s">
        <v>306</v>
      </c>
      <c r="F277" s="57" t="s">
        <v>33</v>
      </c>
      <c r="G277" s="60">
        <v>6696</v>
      </c>
      <c r="H277" s="36"/>
      <c r="I277" s="36"/>
      <c r="J277" s="37">
        <f t="shared" si="10"/>
        <v>0</v>
      </c>
      <c r="K277" s="37">
        <f t="shared" si="11"/>
        <v>0</v>
      </c>
      <c r="L277" s="38" t="s">
        <v>32</v>
      </c>
      <c r="M277" s="63">
        <v>139678.55833333332</v>
      </c>
    </row>
    <row r="278" spans="2:13" ht="105">
      <c r="B278" s="21" t="s">
        <v>34</v>
      </c>
      <c r="C278" s="48">
        <v>23</v>
      </c>
      <c r="D278" s="56" t="s">
        <v>571</v>
      </c>
      <c r="E278" s="48" t="s">
        <v>307</v>
      </c>
      <c r="F278" s="57" t="s">
        <v>33</v>
      </c>
      <c r="G278" s="60">
        <v>480</v>
      </c>
      <c r="H278" s="36"/>
      <c r="I278" s="36"/>
      <c r="J278" s="37">
        <f t="shared" si="10"/>
        <v>0</v>
      </c>
      <c r="K278" s="37">
        <f t="shared" si="11"/>
        <v>0</v>
      </c>
      <c r="L278" s="38" t="s">
        <v>32</v>
      </c>
      <c r="M278" s="63">
        <v>13257.6</v>
      </c>
    </row>
    <row r="279" spans="2:13" ht="105">
      <c r="B279" s="21" t="s">
        <v>34</v>
      </c>
      <c r="C279" s="48">
        <v>23</v>
      </c>
      <c r="D279" s="56" t="s">
        <v>571</v>
      </c>
      <c r="E279" s="48" t="s">
        <v>308</v>
      </c>
      <c r="F279" s="57" t="s">
        <v>33</v>
      </c>
      <c r="G279" s="60">
        <v>432</v>
      </c>
      <c r="H279" s="36"/>
      <c r="I279" s="36"/>
      <c r="J279" s="37">
        <f t="shared" si="10"/>
        <v>0</v>
      </c>
      <c r="K279" s="37">
        <f t="shared" si="11"/>
        <v>0</v>
      </c>
      <c r="L279" s="38" t="s">
        <v>32</v>
      </c>
      <c r="M279" s="63">
        <v>14320.8</v>
      </c>
    </row>
    <row r="280" spans="2:13">
      <c r="F280" s="31"/>
      <c r="G280" s="32" t="s">
        <v>35</v>
      </c>
      <c r="H280" s="33"/>
      <c r="I280" s="33"/>
      <c r="J280" s="45">
        <f>SUM(J8:J279)</f>
        <v>0</v>
      </c>
      <c r="K280" s="45">
        <f>SUM(K8:K279)</f>
        <v>0</v>
      </c>
      <c r="L280" s="33"/>
      <c r="M280" s="64">
        <f>M8+M28+M80+M85+M89+M98+M106+M109+M111+M142+M147+M149+M174+M180+M191+M194+M211+M225+M235+M270+M272+M274+M75</f>
        <v>11399667.233333336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91" t="s">
        <v>25</v>
      </c>
      <c r="I12" s="91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15</v>
      </c>
    </row>
    <row r="16" spans="2:12" s="6" customFormat="1" ht="20.25"/>
    <row r="17" spans="4:4" s="6" customFormat="1" ht="20.25">
      <c r="D17" s="6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2025-07-21T10:38:12Z</dcterms:modified>
</cp:coreProperties>
</file>