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ndoproteze NSP-repetat\"/>
    </mc:Choice>
  </mc:AlternateContent>
  <xr:revisionPtr revIDLastSave="0" documentId="13_ncr:1_{9741BA2E-5979-4A4F-927A-9894295D811F}"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refMode="R1C1"/>
</workbook>
</file>

<file path=xl/calcChain.xml><?xml version="1.0" encoding="utf-8"?>
<calcChain xmlns="http://schemas.openxmlformats.org/spreadsheetml/2006/main">
  <c r="K15" i="5" l="1"/>
  <c r="J15" i="5"/>
  <c r="M15" i="5"/>
  <c r="K12" i="7" l="1"/>
  <c r="J12" i="7"/>
</calcChain>
</file>

<file path=xl/sharedStrings.xml><?xml version="1.0" encoding="utf-8"?>
<sst xmlns="http://schemas.openxmlformats.org/spreadsheetml/2006/main" count="126" uniqueCount="57">
  <si>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</si>
  <si>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</si>
  <si>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</si>
  <si>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</si>
  <si>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</si>
  <si>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</si>
  <si>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</si>
  <si>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</si>
  <si>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</si>
  <si>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</si>
  <si>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</si>
  <si>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</si>
  <si>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</si>
  <si>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</si>
  <si>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</si>
  <si>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</si>
  <si>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</si>
  <si>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</si>
  <si>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</si>
  <si>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</si>
  <si>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</si>
  <si>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</si>
  <si>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</si>
  <si>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</si>
  <si>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</si>
  <si>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</si>
  <si>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</si>
  <si>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</si>
  <si>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</si>
  <si>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</si>
  <si>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</si>
  <si>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</si>
  <si>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</si>
  <si>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</si>
  <si>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1.1</t>
  </si>
  <si>
    <t>1.2</t>
  </si>
  <si>
    <t>1.3</t>
  </si>
  <si>
    <t>1.4</t>
  </si>
  <si>
    <t>1.5</t>
  </si>
  <si>
    <t>1.6</t>
  </si>
  <si>
    <t>1.7</t>
  </si>
  <si>
    <t>Set de instrumentegratuit în folosință</t>
  </si>
  <si>
    <t>Lame pentru motor oscilant</t>
  </si>
  <si>
    <t>Motor oscilant si burghiu</t>
  </si>
  <si>
    <t>DDP - Franco destinație vămuit, Incoterms 2020, în termen de până la 30 de zile de la comanda scrisă a beneficiarului pe parcursul anului 2025</t>
  </si>
  <si>
    <t>Proteză totală de genunchi cimentat NPS (CR)</t>
  </si>
  <si>
    <t>Componenta tibiala cimentata.</t>
  </si>
  <si>
    <t>Componenta femurala cimentata NPS</t>
  </si>
  <si>
    <t>Insert tibial NPS</t>
  </si>
  <si>
    <t>Componentă patelară</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</si>
  <si>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</si>
  <si>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</si>
  <si>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</si>
  <si>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</si>
  <si>
    <t xml:space="preserve">Achiziționarea endoprotezelor conform necesităților 
IMSP Institutul de Medicină Urgentă pentru anul 2025 (repetat)
</t>
  </si>
  <si>
    <t xml:space="preserve">Sa fie confectionata din aliaj de Co-Cr, cimentata
 Să prezinte modularitate, o dimensiune de femur să se poată combina cu 3 dimensiuni de tibie
• Variante stanga/ dreapta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
</t>
  </si>
  <si>
    <t xml:space="preserve">Achiziționarea endoprotezelor conform necesităților 
IMSP Institutul de Medicină Urgentă pentru anul 2025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</si>
</sst>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name val="Times New Roman"/>
      <family val="1"/>
      <charset val="204"/>
    </font>
    <font>
      <sz val="11"/>
      <color theme="1"/>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26">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cellStyleXfs>
  <cellXfs count="97">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1" fontId="7" fillId="2" borderId="1" xfId="1" applyNumberFormat="1" applyFont="1" applyFill="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4" fontId="7" fillId="2" borderId="0" xfId="1" applyNumberFormat="1" applyFont="1" applyFill="1" applyProtection="1">
      <protection locked="0"/>
    </xf>
    <xf numFmtId="0" fontId="17" fillId="4" borderId="1" xfId="0" applyFont="1" applyFill="1" applyBorder="1" applyAlignment="1">
      <alignment horizontal="center" vertical="center" wrapText="1"/>
    </xf>
    <xf numFmtId="0" fontId="7" fillId="2"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8" fillId="2" borderId="1" xfId="0" applyFont="1" applyFill="1" applyBorder="1" applyAlignment="1">
      <alignment horizontal="center" vertical="top" wrapText="1"/>
    </xf>
    <xf numFmtId="49" fontId="34" fillId="8" borderId="1" xfId="0" applyNumberFormat="1"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4" fontId="34" fillId="8"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34" fillId="2" borderId="1" xfId="0" applyFont="1" applyFill="1" applyBorder="1" applyAlignment="1">
      <alignment horizontal="left" vertical="top" wrapText="1"/>
    </xf>
    <xf numFmtId="0" fontId="35" fillId="2" borderId="1" xfId="0" applyFont="1" applyFill="1" applyBorder="1" applyAlignment="1">
      <alignment horizontal="left" vertical="center" wrapText="1"/>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7" fillId="0" borderId="0" xfId="1" applyFont="1" applyAlignment="1">
      <alignment horizontal="center"/>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DD4B8854-B808-4174-9110-DF395302B2A3}"/>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23"/>
  <sheetViews>
    <sheetView zoomScale="70" zoomScaleNormal="70" workbookViewId="0">
      <selection activeCell="D4" sqref="D4:I4"/>
    </sheetView>
  </sheetViews>
  <sheetFormatPr defaultColWidth="9.140625" defaultRowHeight="15.75"/>
  <cols>
    <col min="1" max="1" width="5.7109375" style="24" customWidth="1"/>
    <col min="2" max="2" width="8.140625" style="59" customWidth="1"/>
    <col min="3" max="3" width="25.85546875" style="32" customWidth="1"/>
    <col min="4" max="4" width="31.42578125" style="58" customWidth="1"/>
    <col min="5" max="5" width="10.5703125" style="24" customWidth="1"/>
    <col min="6" max="6" width="11.28515625" style="26" customWidth="1"/>
    <col min="7" max="7" width="10.7109375" style="24" customWidth="1"/>
    <col min="8" max="8" width="77.28515625" style="32" customWidth="1"/>
    <col min="9" max="9" width="22.28515625" style="33" customWidth="1"/>
    <col min="10" max="10" width="28.5703125" style="24" customWidth="1"/>
    <col min="11" max="11" width="14" style="8" customWidth="1"/>
    <col min="12" max="16384" width="9.140625" style="8"/>
  </cols>
  <sheetData>
    <row r="1" spans="1:15">
      <c r="C1" s="81" t="s">
        <v>31</v>
      </c>
      <c r="D1" s="81"/>
      <c r="E1" s="81"/>
      <c r="F1" s="81"/>
      <c r="G1" s="81"/>
      <c r="H1" s="81"/>
      <c r="I1" s="81"/>
      <c r="J1" s="81"/>
    </row>
    <row r="2" spans="1:15">
      <c r="D2" s="82" t="s">
        <v>17</v>
      </c>
      <c r="E2" s="82"/>
      <c r="F2" s="82"/>
      <c r="G2" s="82"/>
      <c r="H2" s="82"/>
    </row>
    <row r="3" spans="1:15" ht="30" customHeight="1">
      <c r="A3" s="83" t="s">
        <v>12</v>
      </c>
      <c r="B3" s="83"/>
      <c r="C3" s="83"/>
      <c r="D3" s="84" t="s">
        <v>29</v>
      </c>
      <c r="E3" s="84"/>
      <c r="F3" s="84"/>
      <c r="G3" s="84"/>
      <c r="H3" s="84"/>
      <c r="I3" s="33" t="s">
        <v>13</v>
      </c>
      <c r="J3" s="24" t="s">
        <v>15</v>
      </c>
    </row>
    <row r="4" spans="1:15" ht="59.25" customHeight="1">
      <c r="A4" s="85" t="s">
        <v>11</v>
      </c>
      <c r="B4" s="85"/>
      <c r="C4" s="85"/>
      <c r="D4" s="86" t="s">
        <v>54</v>
      </c>
      <c r="E4" s="87"/>
      <c r="F4" s="87"/>
      <c r="G4" s="87"/>
      <c r="H4" s="87"/>
      <c r="I4" s="88"/>
      <c r="J4" s="34" t="s">
        <v>16</v>
      </c>
      <c r="K4" s="7"/>
    </row>
    <row r="5" spans="1:15">
      <c r="D5" s="78"/>
      <c r="E5" s="78"/>
      <c r="F5" s="78"/>
      <c r="G5" s="78"/>
      <c r="H5" s="78"/>
      <c r="I5" s="78"/>
      <c r="J5" s="78"/>
      <c r="K5" s="7"/>
    </row>
    <row r="6" spans="1:15" ht="47.25">
      <c r="A6" s="37" t="s">
        <v>3</v>
      </c>
      <c r="B6" s="57" t="s">
        <v>0</v>
      </c>
      <c r="C6" s="38" t="s">
        <v>1</v>
      </c>
      <c r="D6" s="39" t="s">
        <v>4</v>
      </c>
      <c r="E6" s="40" t="s">
        <v>5</v>
      </c>
      <c r="F6" s="41" t="s">
        <v>6</v>
      </c>
      <c r="G6" s="40" t="s">
        <v>7</v>
      </c>
      <c r="H6" s="39" t="s">
        <v>8</v>
      </c>
      <c r="I6" s="43" t="s">
        <v>9</v>
      </c>
      <c r="J6" s="42" t="s">
        <v>10</v>
      </c>
    </row>
    <row r="7" spans="1:15">
      <c r="A7" s="35">
        <v>1</v>
      </c>
      <c r="B7" s="79">
        <v>2</v>
      </c>
      <c r="C7" s="79"/>
      <c r="D7" s="80"/>
      <c r="E7" s="25">
        <v>3</v>
      </c>
      <c r="F7" s="36"/>
      <c r="G7" s="35">
        <v>5</v>
      </c>
      <c r="H7" s="66">
        <v>6</v>
      </c>
      <c r="I7" s="35"/>
      <c r="J7" s="35">
        <v>8</v>
      </c>
    </row>
    <row r="8" spans="1:15" ht="150">
      <c r="A8" s="9" t="s">
        <v>2</v>
      </c>
      <c r="B8" s="72" t="s">
        <v>34</v>
      </c>
      <c r="C8" s="73" t="s">
        <v>45</v>
      </c>
      <c r="D8" s="73" t="s">
        <v>46</v>
      </c>
      <c r="H8" s="76" t="s">
        <v>50</v>
      </c>
    </row>
    <row r="9" spans="1:15" ht="210">
      <c r="A9" s="9" t="s">
        <v>2</v>
      </c>
      <c r="B9" s="72" t="s">
        <v>35</v>
      </c>
      <c r="C9" s="73" t="s">
        <v>45</v>
      </c>
      <c r="D9" s="73" t="s">
        <v>47</v>
      </c>
      <c r="H9" s="76" t="s">
        <v>55</v>
      </c>
    </row>
    <row r="10" spans="1:15" ht="135">
      <c r="A10" s="9" t="s">
        <v>2</v>
      </c>
      <c r="B10" s="72" t="s">
        <v>36</v>
      </c>
      <c r="C10" s="73" t="s">
        <v>45</v>
      </c>
      <c r="D10" s="73" t="s">
        <v>48</v>
      </c>
      <c r="H10" s="76" t="s">
        <v>51</v>
      </c>
    </row>
    <row r="11" spans="1:15" ht="60">
      <c r="A11" s="9" t="s">
        <v>2</v>
      </c>
      <c r="B11" s="72" t="s">
        <v>37</v>
      </c>
      <c r="C11" s="73" t="s">
        <v>45</v>
      </c>
      <c r="D11" s="73" t="s">
        <v>49</v>
      </c>
      <c r="H11" s="76" t="s">
        <v>52</v>
      </c>
    </row>
    <row r="12" spans="1:15" ht="135">
      <c r="A12" s="9" t="s">
        <v>2</v>
      </c>
      <c r="B12" s="72" t="s">
        <v>38</v>
      </c>
      <c r="C12" s="73" t="s">
        <v>45</v>
      </c>
      <c r="D12" s="74" t="s">
        <v>41</v>
      </c>
      <c r="H12" s="76" t="s">
        <v>53</v>
      </c>
    </row>
    <row r="13" spans="1:15" ht="30">
      <c r="A13" s="9" t="s">
        <v>2</v>
      </c>
      <c r="B13" s="72" t="s">
        <v>39</v>
      </c>
      <c r="C13" s="73" t="s">
        <v>45</v>
      </c>
      <c r="D13" s="73" t="s">
        <v>43</v>
      </c>
      <c r="H13" s="77" t="s">
        <v>43</v>
      </c>
    </row>
    <row r="14" spans="1:15" ht="30">
      <c r="A14" s="9" t="s">
        <v>2</v>
      </c>
      <c r="B14" s="72" t="s">
        <v>40</v>
      </c>
      <c r="C14" s="73" t="s">
        <v>45</v>
      </c>
      <c r="D14" s="73" t="s">
        <v>42</v>
      </c>
      <c r="H14" s="75" t="s">
        <v>42</v>
      </c>
    </row>
    <row r="15" spans="1:15">
      <c r="A15" s="60"/>
      <c r="B15" s="60"/>
      <c r="C15" s="61"/>
      <c r="D15" s="60"/>
      <c r="E15" s="60"/>
      <c r="F15" s="60"/>
      <c r="G15" s="60"/>
      <c r="H15" s="60"/>
      <c r="I15" s="60"/>
      <c r="J15" s="60"/>
      <c r="K15" s="60"/>
      <c r="L15" s="60"/>
      <c r="M15" s="60"/>
      <c r="N15" s="60"/>
      <c r="O15" s="60"/>
    </row>
    <row r="16" spans="1:15">
      <c r="A16" s="60"/>
      <c r="B16" s="60"/>
      <c r="C16" s="61"/>
      <c r="D16" s="60"/>
      <c r="E16" s="60"/>
      <c r="F16" s="60"/>
      <c r="G16" s="60"/>
      <c r="H16" s="60"/>
      <c r="I16" s="60"/>
      <c r="J16" s="60"/>
      <c r="K16" s="60"/>
      <c r="L16" s="60"/>
      <c r="M16" s="60"/>
      <c r="N16" s="60"/>
      <c r="O16" s="60"/>
    </row>
    <row r="17" spans="1:15" ht="20.25">
      <c r="A17" s="63" t="s">
        <v>18</v>
      </c>
      <c r="B17" s="63"/>
      <c r="C17" s="63"/>
      <c r="D17" s="63"/>
      <c r="E17" s="63"/>
      <c r="F17" s="63"/>
      <c r="G17" s="63"/>
      <c r="H17" s="63"/>
      <c r="I17" s="63"/>
      <c r="J17" s="63"/>
      <c r="K17" s="63"/>
      <c r="L17" s="63"/>
      <c r="M17" s="63"/>
      <c r="N17" s="63"/>
      <c r="O17" s="63"/>
    </row>
    <row r="18" spans="1:15" ht="20.25">
      <c r="A18" s="63"/>
      <c r="B18" s="63"/>
      <c r="C18" s="63"/>
      <c r="D18" s="63"/>
      <c r="E18" s="63"/>
      <c r="F18" s="63"/>
      <c r="G18" s="63"/>
      <c r="H18" s="63"/>
      <c r="I18" s="63"/>
      <c r="J18" s="63"/>
      <c r="K18" s="63"/>
      <c r="L18" s="63"/>
      <c r="M18" s="63"/>
      <c r="N18" s="63"/>
      <c r="O18" s="63"/>
    </row>
    <row r="19" spans="1:15" ht="20.25">
      <c r="A19" s="63" t="s">
        <v>19</v>
      </c>
      <c r="B19" s="63"/>
      <c r="C19" s="63"/>
      <c r="D19" s="63"/>
      <c r="E19" s="63"/>
      <c r="F19" s="63"/>
      <c r="G19" s="63"/>
      <c r="H19" s="63"/>
      <c r="I19" s="63"/>
      <c r="J19" s="63"/>
      <c r="K19" s="63"/>
      <c r="L19" s="63"/>
      <c r="M19" s="63"/>
      <c r="N19" s="63"/>
      <c r="O19" s="63"/>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tabSelected="1" zoomScale="70" zoomScaleNormal="70" workbookViewId="0">
      <selection activeCell="K11" sqref="K11"/>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3" s="10" customFormat="1">
      <c r="D1" s="90" t="s">
        <v>32</v>
      </c>
      <c r="E1" s="91"/>
      <c r="F1" s="91"/>
      <c r="G1" s="91"/>
      <c r="H1" s="91"/>
      <c r="I1" s="91"/>
      <c r="J1" s="91"/>
      <c r="K1" s="92"/>
      <c r="L1" s="48"/>
    </row>
    <row r="2" spans="1:13" s="10" customFormat="1">
      <c r="D2" s="16" t="s">
        <v>20</v>
      </c>
      <c r="E2" s="16"/>
      <c r="F2" s="16"/>
      <c r="G2" s="54"/>
      <c r="H2" s="16"/>
      <c r="I2" s="16"/>
      <c r="J2" s="16"/>
      <c r="K2" s="17"/>
      <c r="L2" s="22"/>
    </row>
    <row r="3" spans="1:13" s="10" customFormat="1">
      <c r="B3" s="18" t="s">
        <v>12</v>
      </c>
      <c r="C3" s="18"/>
      <c r="D3" s="18"/>
      <c r="E3" s="19" t="s">
        <v>29</v>
      </c>
      <c r="F3" s="19"/>
      <c r="G3" s="53"/>
      <c r="H3" s="19"/>
      <c r="I3" s="19"/>
      <c r="K3" s="10" t="s">
        <v>13</v>
      </c>
      <c r="L3" s="22" t="s">
        <v>15</v>
      </c>
    </row>
    <row r="4" spans="1:13" s="22" customFormat="1" ht="50.25" customHeight="1">
      <c r="A4" s="20"/>
      <c r="B4" s="94" t="s">
        <v>11</v>
      </c>
      <c r="C4" s="95"/>
      <c r="D4" s="96"/>
      <c r="E4" s="86" t="s">
        <v>56</v>
      </c>
      <c r="F4" s="87"/>
      <c r="G4" s="87"/>
      <c r="H4" s="87"/>
      <c r="I4" s="87"/>
      <c r="J4" s="88"/>
      <c r="K4" s="21" t="s">
        <v>14</v>
      </c>
      <c r="L4" s="21" t="s">
        <v>16</v>
      </c>
    </row>
    <row r="5" spans="1:13" s="10" customFormat="1">
      <c r="A5" s="20"/>
      <c r="E5" s="23"/>
      <c r="F5" s="23"/>
      <c r="G5" s="55"/>
      <c r="H5" s="23"/>
      <c r="I5" s="23"/>
      <c r="J5" s="23"/>
      <c r="K5" s="23"/>
      <c r="L5" s="23"/>
    </row>
    <row r="6" spans="1:13" ht="47.25">
      <c r="A6" s="14"/>
      <c r="B6" s="27" t="s">
        <v>3</v>
      </c>
      <c r="C6" s="27" t="s">
        <v>0</v>
      </c>
      <c r="D6" s="27" t="s">
        <v>1</v>
      </c>
      <c r="E6" s="28" t="s">
        <v>4</v>
      </c>
      <c r="F6" s="28" t="s">
        <v>21</v>
      </c>
      <c r="G6" s="45" t="s">
        <v>22</v>
      </c>
      <c r="H6" s="28" t="s">
        <v>23</v>
      </c>
      <c r="I6" s="28" t="s">
        <v>24</v>
      </c>
      <c r="J6" s="29" t="s">
        <v>25</v>
      </c>
      <c r="K6" s="29" t="s">
        <v>26</v>
      </c>
      <c r="L6" s="30" t="s">
        <v>27</v>
      </c>
      <c r="M6" s="31" t="s">
        <v>33</v>
      </c>
    </row>
    <row r="7" spans="1:13">
      <c r="A7" s="14"/>
      <c r="B7" s="44">
        <v>1</v>
      </c>
      <c r="C7" s="93">
        <v>2</v>
      </c>
      <c r="D7" s="93"/>
      <c r="E7" s="93"/>
      <c r="F7" s="44">
        <v>3</v>
      </c>
      <c r="G7" s="46">
        <v>4</v>
      </c>
      <c r="H7" s="44">
        <v>5</v>
      </c>
      <c r="I7" s="44">
        <v>6</v>
      </c>
      <c r="J7" s="44">
        <v>7</v>
      </c>
      <c r="K7" s="44">
        <v>8</v>
      </c>
      <c r="L7" s="15">
        <v>9</v>
      </c>
      <c r="M7" s="10"/>
    </row>
    <row r="8" spans="1:13" s="50" customFormat="1" ht="48">
      <c r="B8" s="9" t="s">
        <v>2</v>
      </c>
      <c r="C8" s="67" t="s">
        <v>34</v>
      </c>
      <c r="D8" s="68" t="s">
        <v>45</v>
      </c>
      <c r="E8" s="68" t="s">
        <v>46</v>
      </c>
      <c r="F8" s="52" t="s">
        <v>30</v>
      </c>
      <c r="G8" s="68">
        <v>80</v>
      </c>
      <c r="H8" s="51"/>
      <c r="I8" s="51"/>
      <c r="J8" s="51"/>
      <c r="K8" s="51"/>
      <c r="L8" s="49" t="s">
        <v>44</v>
      </c>
      <c r="M8" s="71">
        <v>2200725.4</v>
      </c>
    </row>
    <row r="9" spans="1:13" s="50" customFormat="1" ht="48">
      <c r="B9" s="9" t="s">
        <v>2</v>
      </c>
      <c r="C9" s="67" t="s">
        <v>35</v>
      </c>
      <c r="D9" s="69" t="s">
        <v>45</v>
      </c>
      <c r="E9" s="69" t="s">
        <v>47</v>
      </c>
      <c r="F9" s="52" t="s">
        <v>30</v>
      </c>
      <c r="G9" s="69">
        <v>80</v>
      </c>
      <c r="H9" s="51"/>
      <c r="I9" s="51"/>
      <c r="J9" s="51"/>
      <c r="K9" s="51"/>
      <c r="L9" s="49" t="s">
        <v>44</v>
      </c>
      <c r="M9" s="69"/>
    </row>
    <row r="10" spans="1:13" s="50" customFormat="1" ht="48">
      <c r="B10" s="9" t="s">
        <v>2</v>
      </c>
      <c r="C10" s="67" t="s">
        <v>36</v>
      </c>
      <c r="D10" s="69" t="s">
        <v>45</v>
      </c>
      <c r="E10" s="69" t="s">
        <v>48</v>
      </c>
      <c r="F10" s="52" t="s">
        <v>30</v>
      </c>
      <c r="G10" s="69">
        <v>80</v>
      </c>
      <c r="H10" s="51"/>
      <c r="I10" s="51"/>
      <c r="J10" s="51"/>
      <c r="K10" s="51"/>
      <c r="L10" s="49" t="s">
        <v>44</v>
      </c>
      <c r="M10" s="69"/>
    </row>
    <row r="11" spans="1:13" s="50" customFormat="1" ht="48">
      <c r="B11" s="9" t="s">
        <v>2</v>
      </c>
      <c r="C11" s="67" t="s">
        <v>37</v>
      </c>
      <c r="D11" s="69" t="s">
        <v>45</v>
      </c>
      <c r="E11" s="69" t="s">
        <v>49</v>
      </c>
      <c r="F11" s="52" t="s">
        <v>30</v>
      </c>
      <c r="G11" s="69">
        <v>10</v>
      </c>
      <c r="H11" s="51"/>
      <c r="I11" s="51"/>
      <c r="J11" s="51"/>
      <c r="K11" s="51"/>
      <c r="L11" s="49" t="s">
        <v>44</v>
      </c>
      <c r="M11" s="69"/>
    </row>
    <row r="12" spans="1:13" s="50" customFormat="1" ht="48">
      <c r="B12" s="9" t="s">
        <v>2</v>
      </c>
      <c r="C12" s="67" t="s">
        <v>38</v>
      </c>
      <c r="D12" s="69" t="s">
        <v>45</v>
      </c>
      <c r="E12" s="70" t="s">
        <v>41</v>
      </c>
      <c r="F12" s="52" t="s">
        <v>30</v>
      </c>
      <c r="G12" s="69">
        <v>2</v>
      </c>
      <c r="H12" s="51"/>
      <c r="I12" s="51"/>
      <c r="J12" s="51"/>
      <c r="K12" s="51"/>
      <c r="L12" s="49" t="s">
        <v>44</v>
      </c>
      <c r="M12" s="69"/>
    </row>
    <row r="13" spans="1:13" ht="48">
      <c r="B13" s="9" t="s">
        <v>2</v>
      </c>
      <c r="C13" s="67" t="s">
        <v>39</v>
      </c>
      <c r="D13" s="69" t="s">
        <v>45</v>
      </c>
      <c r="E13" s="69" t="s">
        <v>43</v>
      </c>
      <c r="F13" s="52" t="s">
        <v>30</v>
      </c>
      <c r="G13" s="69">
        <v>4</v>
      </c>
      <c r="H13" s="51"/>
      <c r="I13" s="51"/>
      <c r="J13" s="51"/>
      <c r="K13" s="51"/>
      <c r="L13" s="49" t="s">
        <v>44</v>
      </c>
      <c r="M13" s="69"/>
    </row>
    <row r="14" spans="1:13" ht="48">
      <c r="B14" s="9" t="s">
        <v>2</v>
      </c>
      <c r="C14" s="67" t="s">
        <v>40</v>
      </c>
      <c r="D14" s="69" t="s">
        <v>45</v>
      </c>
      <c r="E14" s="69" t="s">
        <v>42</v>
      </c>
      <c r="F14" s="52" t="s">
        <v>30</v>
      </c>
      <c r="G14" s="69">
        <v>40</v>
      </c>
      <c r="H14" s="51"/>
      <c r="I14" s="51"/>
      <c r="J14" s="51"/>
      <c r="K14" s="51"/>
      <c r="L14" s="49" t="s">
        <v>44</v>
      </c>
      <c r="M14" s="69"/>
    </row>
    <row r="15" spans="1:13">
      <c r="H15" s="89" t="s">
        <v>28</v>
      </c>
      <c r="I15" s="89"/>
      <c r="J15" s="62" t="e">
        <f>SUM(#REF!)</f>
        <v>#REF!</v>
      </c>
      <c r="K15" s="62" t="e">
        <f>SUM(#REF!)</f>
        <v>#REF!</v>
      </c>
      <c r="M15" s="56">
        <f>SUM(M8:M14)</f>
        <v>2200725.4</v>
      </c>
    </row>
    <row r="20" spans="3:17">
      <c r="C20" s="64"/>
      <c r="D20" s="64"/>
      <c r="E20" s="65"/>
      <c r="F20" s="64"/>
      <c r="K20" s="64"/>
      <c r="L20" s="60"/>
      <c r="M20" s="60"/>
      <c r="N20" s="60"/>
      <c r="O20" s="60"/>
      <c r="P20" s="60"/>
      <c r="Q20" s="60"/>
    </row>
    <row r="21" spans="3:17">
      <c r="C21" s="60"/>
      <c r="D21" s="60"/>
      <c r="E21" s="61"/>
      <c r="F21" s="60"/>
      <c r="G21" s="60"/>
      <c r="H21" s="60"/>
      <c r="I21" s="60"/>
      <c r="J21" s="60"/>
      <c r="K21" s="60"/>
      <c r="L21" s="60"/>
      <c r="M21" s="60"/>
      <c r="N21" s="60"/>
      <c r="O21" s="60"/>
      <c r="P21" s="60"/>
      <c r="Q21" s="60"/>
    </row>
    <row r="22" spans="3:17">
      <c r="C22" s="60"/>
      <c r="D22" s="60"/>
      <c r="E22" s="61"/>
      <c r="F22" s="60"/>
      <c r="G22" s="60"/>
      <c r="H22" s="60"/>
      <c r="I22" s="60"/>
      <c r="J22" s="60"/>
      <c r="K22" s="60"/>
      <c r="L22" s="60"/>
      <c r="M22" s="60"/>
      <c r="N22" s="60"/>
      <c r="O22" s="60"/>
      <c r="P22" s="60"/>
      <c r="Q22" s="60"/>
    </row>
    <row r="23" spans="3:17" ht="20.25">
      <c r="C23" s="63" t="s">
        <v>18</v>
      </c>
      <c r="D23" s="63"/>
      <c r="E23" s="63"/>
      <c r="F23" s="63"/>
      <c r="G23" s="63"/>
      <c r="H23" s="63"/>
      <c r="I23" s="63"/>
      <c r="J23" s="63"/>
      <c r="K23" s="63"/>
      <c r="L23" s="63"/>
      <c r="M23" s="63"/>
      <c r="N23" s="63"/>
      <c r="O23" s="63"/>
      <c r="P23" s="63"/>
      <c r="Q23" s="63"/>
    </row>
    <row r="24" spans="3:17" ht="20.25">
      <c r="C24" s="63"/>
      <c r="D24" s="63"/>
      <c r="E24" s="63"/>
      <c r="F24" s="63"/>
      <c r="G24" s="63"/>
      <c r="H24" s="63"/>
      <c r="I24" s="63"/>
      <c r="J24" s="63"/>
      <c r="K24" s="63"/>
      <c r="L24" s="63"/>
      <c r="M24" s="63"/>
      <c r="N24" s="63"/>
      <c r="O24" s="63"/>
      <c r="P24" s="63"/>
      <c r="Q24" s="63"/>
    </row>
    <row r="25" spans="3:17" ht="20.25">
      <c r="C25" s="63" t="s">
        <v>19</v>
      </c>
      <c r="D25" s="63"/>
      <c r="E25" s="63"/>
      <c r="F25" s="63"/>
      <c r="G25" s="63"/>
      <c r="H25" s="63"/>
      <c r="I25" s="63"/>
      <c r="J25" s="63"/>
      <c r="K25" s="63"/>
      <c r="L25" s="63"/>
      <c r="M25" s="63"/>
      <c r="N25" s="63"/>
      <c r="O25" s="63"/>
      <c r="P25" s="63"/>
      <c r="Q25" s="63"/>
    </row>
    <row r="26" spans="3:17">
      <c r="C26"/>
      <c r="D26"/>
      <c r="E26"/>
      <c r="F26"/>
      <c r="G26"/>
      <c r="H26"/>
      <c r="I26"/>
      <c r="J26"/>
      <c r="K26"/>
      <c r="L26"/>
      <c r="M26"/>
      <c r="N26"/>
      <c r="O26"/>
      <c r="P26"/>
      <c r="Q26"/>
    </row>
    <row r="27" spans="3:17">
      <c r="C27"/>
      <c r="D27"/>
      <c r="E27"/>
      <c r="F27"/>
      <c r="G27"/>
      <c r="H27"/>
      <c r="I27"/>
      <c r="J27"/>
      <c r="K27"/>
      <c r="L27"/>
      <c r="M27"/>
      <c r="N27"/>
      <c r="O27"/>
      <c r="P27"/>
      <c r="Q27"/>
    </row>
    <row r="28" spans="3:17">
      <c r="C28"/>
      <c r="D28"/>
      <c r="E28"/>
      <c r="F28"/>
      <c r="G28"/>
      <c r="H28"/>
      <c r="I28"/>
      <c r="J28"/>
      <c r="K28"/>
      <c r="L28"/>
      <c r="M28"/>
      <c r="N28"/>
      <c r="O28"/>
      <c r="P28"/>
      <c r="Q28"/>
    </row>
    <row r="29" spans="3:17">
      <c r="C29"/>
      <c r="D29"/>
      <c r="E29"/>
      <c r="F29"/>
      <c r="G29"/>
      <c r="H29"/>
      <c r="I29"/>
      <c r="J29"/>
      <c r="K29"/>
      <c r="L29"/>
      <c r="M29"/>
      <c r="N29"/>
      <c r="O29"/>
      <c r="P29"/>
      <c r="Q29"/>
    </row>
  </sheetData>
  <autoFilter ref="B6:M7" xr:uid="{00000000-0009-0000-0000-000001000000}"/>
  <mergeCells count="5">
    <mergeCell ref="H15:I15"/>
    <mergeCell ref="D1:K1"/>
    <mergeCell ref="C7:E7"/>
    <mergeCell ref="B4:D4"/>
    <mergeCell ref="E4:J4"/>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21"/>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89" t="s">
        <v>28</v>
      </c>
      <c r="I12" s="89"/>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2025-04-09T09:36:47Z</dcterms:modified>
</cp:coreProperties>
</file>