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LISTA 29\"/>
    </mc:Choice>
  </mc:AlternateContent>
  <xr:revisionPtr revIDLastSave="0" documentId="13_ncr:1_{31774699-2D81-434C-BFAD-0A320C5CF43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iterateDelta="1E-4"/>
</workbook>
</file>

<file path=xl/calcChain.xml><?xml version="1.0" encoding="utf-8"?>
<calcChain xmlns="http://schemas.openxmlformats.org/spreadsheetml/2006/main">
  <c r="M12" i="5" l="1"/>
  <c r="K12" i="5"/>
  <c r="J12" i="5"/>
  <c r="K12" i="7" l="1"/>
  <c r="J12" i="7"/>
</calcChain>
</file>

<file path=xl/sharedStrings.xml><?xml version="1.0" encoding="utf-8"?>
<sst xmlns="http://schemas.openxmlformats.org/spreadsheetml/2006/main" count="108" uniqueCount="68">
  <si>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</si>
  <si>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</si>
  <si>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</si>
  <si>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</si>
  <si>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</si>
  <si>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</si>
  <si>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</si>
  <si>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</si>
  <si>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</si>
  <si>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</si>
  <si>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</si>
  <si>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</si>
  <si>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</si>
  <si>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</si>
  <si>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</si>
  <si>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</si>
  <si>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</si>
  <si>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</si>
  <si>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</si>
  <si>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</si>
  <si>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</si>
  <si>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</si>
  <si>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</si>
  <si>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</si>
  <si>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</si>
  <si>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</si>
  <si>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</si>
  <si>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</si>
  <si>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</si>
  <si>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</si>
  <si>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</si>
  <si>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</si>
  <si>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</si>
  <si>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</si>
  <si>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</si>
  <si>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</si>
  <si>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</si>
  <si>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</si>
  <si>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</si>
  <si>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</si>
  <si>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</si>
  <si>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</si>
  <si>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</si>
  <si>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</si>
  <si>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</si>
  <si>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</si>
  <si>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</si>
  <si>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</si>
  <si>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</si>
  <si>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</si>
  <si>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</si>
  <si>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</si>
  <si>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</si>
  <si>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</si>
  <si>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</si>
  <si>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</si>
  <si>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</si>
  <si>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</si>
  <si>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>11. Termenul de livrare/prestare/executare/instalare, instruire și dare în exploatare: DDP - Franco destinație vămuit, Incoterms 2020, până la 90 zile de la înregistrarea contractului de CAPCS</t>
  </si>
  <si>
    <t>Achiziționarea dispozitivelor medicale conform necesităților instituțiilor medico-sanitare (lista suplimentară 29)</t>
  </si>
  <si>
    <t>Microscop pentru intervenții chirurgicale avansate (Neuro)</t>
  </si>
  <si>
    <t xml:space="preserve">Descriere: Microscopul este special conceput pentru a fi utilizat într-un mediu de intervenții chirurgicale unde precizia manoperei este primordială, acesta are funcția de a ilumina și a mări câmpul vizual până la 12x, la fel acesta permite divizarea fasciculului de lumină pentru ca asistenții să poată vizualiza procedura sau pentru a permite fotografierea sau filmarea câmpului operator.
Parametru Specificația
Unitate de bază
mobilă, echipată cu minim 4 rotile.
echipată cu mecanism centralizat sau separat de blocare a rotilelor (frână).
echipată cu braț robotizat/articulat de suspensie a modulului optic cu o extensie de la centrul unității de bază - minim 1200 mm.
echipată cu monitor TFT/LCD tactil pentru setarea parametrilor / vizualizare imagine.
Unitate video-endoscopică integrată sau separată de unitatea de bază + (cameră video &amp; endoscop) – Opțional.
echipată cu mâner de transportare.
Monitor pentru afișare imagine
cel puțin 1 unitate de minim 24” cu rezoluție minimă 1920x1080, (în cazul modulului optic de tip digital - monitorul trebuie să posede funcția 3D).
Telecomandă de picior cu fir sau "wireless" 
          Echipată cu minim 10 butoane / funcții
Pentru telecomanda de picor cu wireless - indicator de afișare a conexiunii și / sau a nivelului de încărcare a bateriei.
Sursa de lumină
Tip Xenon sau LED.
Echipată cu 2 lămpi (pentru schimb de rezervă).
Mecanism de schimb al lămpilor - manual sau automatizat.
Modul optic
Fascicul laser sau funcție pentru auto focus și / sau poziționare.
Mărire optică "Zoom / Magnification" - minim x10.
Distanța de lucru (focusare) - minim în intervalul de la 225 mm la 450 mm.
Intensitatea luminii ajustabilă.
Echipat cu tub binocular pliabil / articulat pentru chirurg sau fără (în cazul modului digital 3D).
Tub binocular:
*cu posibilitatea de ajustare a distanței între pupile;
*cu posibilitatea de ajustare a distanței focale;
*cu posibilitate de înclinare minim 180°;
*cu posibilitate de ajustare dioptri (de la -5 D până la +5 D).
Echipat cu tub binocular pliabil / articulat de conservare stereo laterală pentru asistent sau funcție (în cazul modului digital 3D).
Tub binocular:
*cu posibilitatea de ajustare a distanței între pupile;
*cu posibilitate de înclinare minim 180°;
*cu posibilitate de ajustare dioptri (de la -5 D până la +5 D).
Echipat cu lentile optice - apocromatice - Opțional.
Echipat cu cameră video minim HD sau de tip stereo 3D în cazul modulului optic de tip digital.
Mânere de dirijare pe partea dreaptă și stângă a modulului optic, fiecare mâner echipat cu minim 7 butoane.
Funcție de ajustare a zonei iluminate (diafragmă).
Fixat pe un braț de suspensie robotizat sau articulat.
Modul Software
Modul și/sau Soft pentru vizualizare prin fluorescență.
Modul și/sau Soft pentru vizualizarea fluxului de sânge intra-operator pentru evaluarea anevrismului cerebral și a ocluziei vaselor.
Modul și/sau Soft DICOM.
Funcționalități sistem
Mecanism de parcare sau blocare a brațului robotizat / articulat al modulului optic.
Funcție de balansare a brațului robotizat / articulat în cazul modificării încărcăturii atașate.
Mișcare motorizată a modulului optic: pe axa X și Y.
Funcție de mișcare asistată sau liberă a brațului robotizat / articulat.
Funcție de înregistrare video, inclusiv achiziție de imagini.
Accesorii
Capac pentru lentile / cameră video.
Husă de protecție sterilă de unică folosință pentru modulul optic - minim 10 Buc.
Ochelari 3D (6 Buc.) doar în cazul modulului optic de tip digital.
Scaun electric funcțional pentru chirurg
Dotat cu minim 4 roți.
Blocare centralizată sau frână separată pentru minim 2 roți.
Cotiere mobile, ajustabile în plan vertical / orizontal.
Scaunul se reglează pe înălțime prin intermediul butoanelor de picior sau de mână.
Bloc cu min. 1 baterii (acumulatori) + încărcător.
Mufă de împământare pentru egalizarea potențialului da
Display Port / HDMI / DV / DVI da
Port USB minim 1
Port Ethernet da
Sursa de alimentare 220V, 50Hz.
</t>
  </si>
  <si>
    <t>Microscop pentru intervenții chirurgicale avansate (Spinal)</t>
  </si>
  <si>
    <t xml:space="preserve">Descriere: Microscopul este special conceput pentru a fi utilizat într-un mediu de intervenții chirurgicale unde precizia manoperei este primordială, acesta are funcția de a ilumina și a mări câmpul vizual până la 12x, la fel acesta permite divizarea fasciculului de lumină pentru ca asistenții să poată vizualiza procedura sau pentru a permite fotografierea sau filmarea câmpului operator.
Parametru Specificația
Unitate de bază
mobilă, echipată cu minim 4 rotile.
echipată cu mecanism centralizat sau separat de blocare a rotilelor (frână).
echipată cu braț robotizat/articulat de suspensie a modulului optic cu o extensie de la centrul unității de bază - minim 1200 mm.
echipată cu monitor TFT/LCD tactil pentru setarea parametrilor / vizualizare imagine.
echipată cu mâner de transportare.
Monitor pentru afișare imagine
minim 24” cu rezoluție minimă 1920x1080, (în cazul modulului optic de tip digital - monitorul trebuie să posede funcția 3D).
Telecomandă de picior cu fir sau "wireless" 
          Echipată cu minim 10 butoane / funcții
Pentru telecomanda de picior cu wireless - indicator de afișare a conexiunii și / sau a nivelului de încărcare a bateriei.
Sursa de lumină
Tip Xenon sau LED.
Echipată cu 2 lămpi (pentru schimb de rezervă).
Mecanism de schimb al lămpilor - manual sau automatizat.
Modul optic
Fascicul laser sau funcție pentru auto focus și / sau poziționare.
Mărire optică "Zoom / Magnification" - minim x10.
Distanța de lucru (focusare) - minim în intervalul de la 225 mm la 450 mm.
Intensitatea luminii ajustabilă.
Echipat cu tub binocular pliabil / articulat pentru chirurg sau fără (în cazul modului digital 3D).
Tub binocular:
*cu posibilitatea de ajustare a distanței între pupile;
*cu posibilitatea de ajustare a distanței focale;
*cu posibilitate de înclinare minim 180°;
*cu posibilitate de ajustare dioptrii (de la -5 D până la +5 D).
Echipat cu tub binocular pliabil / articulat de coobservare stereo (face to face) pentru asistent sau funcție (în cazul modului digital 3D).
Tub binocular:
*cu posibilitatea de ajustare a distanței între pupile;
*cu posibilitate de înclinare minim 180°;
*cu posibilitate de ajustare dioptrii (de la -5 D până la +5 D).
echipat cu lentile optice - apocromatice – Opțional.
Echipat cu cameră video minim HD sau de tip stereo 3D în cazul modulului optic de tip digital.
Mânere de dirijare  pe partea dreaptă și stângă a modulului optic, fiecare mâner echipat cu minim 7 butoane.
Funcție de ajustare a zonei iluminate (diafragmă).
Fixat pe un braț de suspensie robotizat sau articulat.
Modul Software
Modul  și/sau Soft DICOM
Funcționalități sistem
Mecanism de parcare sau blocare a brațului robotizat / articulat al modulului optic
Funcție de balansare a brațului robotizat / articulat în cazul modificării încărcăturii atașate.
Mișcare motorizată a modulului optic: pe axa X și Y.
Funcție de mișcare asistată sau liberă a brațului robotizat / articulat.
Funcție de înregistrare video, inclusiv achiziție de imagini.
Accesorii
Capac pentru lentile / cameră video.
Husă de protecție sterilă de unică folosință pentru modulul optic - minim 10 Buc.
Ochelari 3D (6 Buc.) doar în cazul modulului optic de tip digital.
Mufă de împământare pentru egalizarea potențialului da
Display Port / HDMI / DV / DVI da
Port USB minim 1
Port Ethernet da
Sursa de alimentare 220V, 50Hz.
</t>
  </si>
  <si>
    <t>Electromiograf cu potențiale evocate</t>
  </si>
  <si>
    <t xml:space="preserve">"Parametrul  Specificația
Teste Performante:  
Potentiale evokate Somatosenzoriale obligatoriu
  Auditoriale obligatoriu
 Vizuale obligatoriu
 Cognitive obligatoriu
Monitoring intra operativ obligatoriu 
Aplicații electromiografie  obligatoriu
Amplificator număr de canale ≥ 8
 diapazon sensibilitate, µV/div 1-10 000
  diapazon frecventa, Hz 0,1-10 000
 Filtre: 
           -frecventa joasa, Hz 0,08-3000
            -frecventa inalta, Hz 30-20 000
 Nivel zgomot, μV RMS ≤ 0,6
 intrări izolate opțional
 impedanța la intrare, M Ohm ≥ 100
semnal calibrare  obligatoriu
 tip Flat Panel
 dimensiune diagonala, cm ≥38
Display viteza, ms/div 5-1000
 rezoluție, pixel ≥ 1280x1024
  obligatoriu
Parametri generali canale intrare ≥ 8
 Rezoluție ADC, biti ≥ 16
Stimulator electric Curent constant obligatoriu
 Tensiune constanta obligatoriu
 Număr de canale 1 sau 2
 durata, ms cel puțin in diapazonul 0,05-1
 Puls/sec ≥ 0,1-50
 Intensitate, mă ≤ 100
 Tensiune, V ≤ 400
Stimulator auditiv specificați tipurile de simulări: obligatoriu
 Pulsații/sec ≥ 0,1-90
 Intensitate, dB ≥ 0-108
Stimulator Visual inversări/sec ≥ 0,1-90
 dimensiune diagonala, cm ≥38
Sistem Calculator
CORE i3 sau  Ryzen  ≥ 4 nuclee
 Windows obligatoriu
 RAM :  min 8GB
 SSD:  min 256GB
 CD-RW obligatoriu
Printer
 Color obligatoriu
 de tip Laser Jet sau echivalent obligatoriu
</t>
  </si>
  <si>
    <t>Sistem de procesare a probelor tisulare</t>
  </si>
  <si>
    <t xml:space="preserve">Capacitate de procesare minim 200 casete
Controlul timpului procesului
Controlul temperaturii
Filtrare a vaporilor prin filtru de cărbune activ
Sistem de evacuarea vaporilor  din camera de lucru 
Controlat  prin intermediul unui ecran senzitiv (touch-screen) color 
Protecție  la supratemperatura și suprapresiune
Protecție prin parola pentru evitarea modificării accidentale a parametrilor
Echipamentul posedă minim 4 moduri de procesare: în condiții atmosferice, sub vacuum, sub presiune și vacuum și presiune alternat. 
Sistem de management al regenților 
Minim 10 programe configurabile 
Minim 2 programe preinstalate
Minim 1 program de spălare 
Compatibilitate cu metodele de lucru cu și fără xilen
Program de infiltrare  pentru biopsii
Minim 1 baie de parafina cu temperatura setabila
Senzori de detecție pentru vas de reactive ≥ 2 buc
Sistem de reagenti tip deschis
Economisirea  reactivilor prin măsurarea concentrației alcoolului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</si>
</sst>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06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29" fillId="5" borderId="5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</xf>
    <xf numFmtId="0" fontId="16" fillId="0" borderId="0" xfId="1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2" borderId="4" xfId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vertical="center"/>
    </xf>
    <xf numFmtId="0" fontId="11" fillId="2" borderId="1" xfId="2" applyFont="1" applyFill="1" applyBorder="1" applyAlignment="1" applyProtection="1">
      <alignment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vertical="top"/>
      <protection locked="0"/>
    </xf>
    <xf numFmtId="0" fontId="11" fillId="2" borderId="4" xfId="0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>
      <alignment vertical="center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vertical="top" wrapText="1"/>
      <protection locked="0"/>
    </xf>
    <xf numFmtId="0" fontId="27" fillId="3" borderId="1" xfId="4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center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4" fontId="10" fillId="0" borderId="0" xfId="1" applyNumberFormat="1" applyFont="1" applyProtection="1">
      <protection locked="0"/>
    </xf>
    <xf numFmtId="0" fontId="10" fillId="0" borderId="1" xfId="1" applyFont="1" applyBorder="1" applyProtection="1"/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5"/>
  <sheetViews>
    <sheetView topLeftCell="A4" zoomScale="70" zoomScaleNormal="70" workbookViewId="0">
      <selection activeCell="D8" sqref="D8:D11"/>
    </sheetView>
  </sheetViews>
  <sheetFormatPr defaultRowHeight="15.75"/>
  <cols>
    <col min="1" max="1" width="5.7109375" style="25" customWidth="1"/>
    <col min="2" max="2" width="5.7109375" style="52" customWidth="1"/>
    <col min="3" max="3" width="39.140625" style="32" customWidth="1"/>
    <col min="4" max="4" width="28.140625" style="25" customWidth="1"/>
    <col min="5" max="5" width="10.5703125" style="53" customWidth="1"/>
    <col min="6" max="6" width="11.28515625" style="52" customWidth="1"/>
    <col min="7" max="7" width="10.7109375" style="25" customWidth="1"/>
    <col min="8" max="8" width="108.42578125" style="25" customWidth="1"/>
    <col min="9" max="9" width="15.5703125" style="53" customWidth="1"/>
    <col min="10" max="10" width="30" style="25" customWidth="1"/>
    <col min="11" max="11" width="14" style="25" customWidth="1"/>
    <col min="12" max="15" width="9.140625" style="25"/>
    <col min="16" max="16" width="18.7109375" style="74" customWidth="1"/>
    <col min="17" max="16384" width="9.140625" style="25"/>
  </cols>
  <sheetData>
    <row r="1" spans="1:18">
      <c r="A1" s="47"/>
      <c r="B1" s="47"/>
      <c r="C1" s="89" t="s">
        <v>24</v>
      </c>
      <c r="D1" s="89"/>
      <c r="E1" s="89"/>
      <c r="F1" s="89"/>
      <c r="G1" s="89"/>
      <c r="H1" s="89"/>
      <c r="I1" s="89"/>
      <c r="J1" s="89"/>
      <c r="K1" s="89"/>
    </row>
    <row r="2" spans="1:18">
      <c r="A2" s="47"/>
      <c r="B2" s="47"/>
      <c r="C2" s="47"/>
      <c r="D2" s="91" t="s">
        <v>30</v>
      </c>
      <c r="E2" s="91"/>
      <c r="F2" s="91"/>
      <c r="G2" s="91"/>
      <c r="H2" s="91"/>
      <c r="I2" s="70"/>
      <c r="J2" s="47"/>
      <c r="K2" s="47"/>
    </row>
    <row r="3" spans="1:18" ht="20.25" customHeight="1">
      <c r="A3" s="92" t="s">
        <v>8</v>
      </c>
      <c r="B3" s="92"/>
      <c r="C3" s="92"/>
      <c r="D3" s="93" t="s">
        <v>25</v>
      </c>
      <c r="E3" s="93"/>
      <c r="F3" s="93"/>
      <c r="G3" s="93"/>
      <c r="H3" s="93"/>
      <c r="I3" s="71" t="s">
        <v>9</v>
      </c>
      <c r="J3" s="45" t="s">
        <v>10</v>
      </c>
      <c r="K3" s="47"/>
    </row>
    <row r="4" spans="1:18" s="22" customFormat="1">
      <c r="A4" s="94" t="s">
        <v>7</v>
      </c>
      <c r="B4" s="94"/>
      <c r="C4" s="94"/>
      <c r="D4" s="95" t="s">
        <v>59</v>
      </c>
      <c r="E4" s="95"/>
      <c r="F4" s="95"/>
      <c r="G4" s="95"/>
      <c r="H4" s="95"/>
      <c r="I4" s="95"/>
      <c r="J4" s="43" t="s">
        <v>11</v>
      </c>
      <c r="K4" s="44"/>
      <c r="P4" s="75"/>
    </row>
    <row r="5" spans="1:18" s="22" customFormat="1" ht="16.5" thickBot="1">
      <c r="A5" s="48"/>
      <c r="B5" s="48"/>
      <c r="C5" s="49"/>
      <c r="D5" s="90"/>
      <c r="E5" s="90"/>
      <c r="F5" s="90"/>
      <c r="G5" s="90"/>
      <c r="H5" s="90"/>
      <c r="I5" s="90"/>
      <c r="J5" s="90"/>
      <c r="K5" s="44"/>
      <c r="P5" s="75"/>
    </row>
    <row r="6" spans="1:18" ht="79.5" thickBot="1">
      <c r="A6" s="50" t="s">
        <v>2</v>
      </c>
      <c r="B6" s="50" t="s">
        <v>0</v>
      </c>
      <c r="C6" s="50" t="s">
        <v>1</v>
      </c>
      <c r="D6" s="69" t="s">
        <v>3</v>
      </c>
      <c r="E6" s="39" t="s">
        <v>4</v>
      </c>
      <c r="F6" s="39" t="s">
        <v>27</v>
      </c>
      <c r="G6" s="39" t="s">
        <v>5</v>
      </c>
      <c r="H6" s="39" t="s">
        <v>6</v>
      </c>
      <c r="I6" s="39" t="s">
        <v>28</v>
      </c>
      <c r="J6" s="38" t="s">
        <v>29</v>
      </c>
      <c r="K6" s="24"/>
    </row>
    <row r="7" spans="1:18">
      <c r="A7" s="81">
        <v>1</v>
      </c>
      <c r="B7" s="29">
        <v>2</v>
      </c>
      <c r="C7" s="33"/>
      <c r="D7" s="33"/>
      <c r="E7" s="29">
        <v>3</v>
      </c>
      <c r="F7" s="29">
        <v>4</v>
      </c>
      <c r="G7" s="81">
        <v>5</v>
      </c>
      <c r="H7" s="81">
        <v>6</v>
      </c>
      <c r="I7" s="67"/>
      <c r="J7" s="81">
        <v>8</v>
      </c>
      <c r="K7" s="24"/>
    </row>
    <row r="8" spans="1:18" ht="181.5" customHeight="1">
      <c r="A8" s="84" t="s">
        <v>26</v>
      </c>
      <c r="B8" s="61">
        <v>1</v>
      </c>
      <c r="C8" s="86" t="s">
        <v>60</v>
      </c>
      <c r="D8" s="88" t="s">
        <v>60</v>
      </c>
      <c r="E8" s="77"/>
      <c r="F8" s="82"/>
      <c r="G8" s="83"/>
      <c r="H8" s="87" t="s">
        <v>61</v>
      </c>
      <c r="I8" s="72"/>
      <c r="J8" s="68"/>
      <c r="K8" s="51"/>
      <c r="L8" s="51"/>
      <c r="M8" s="51"/>
      <c r="N8" s="51"/>
      <c r="O8" s="51"/>
      <c r="P8" s="76"/>
      <c r="Q8" s="51"/>
      <c r="R8" s="51"/>
    </row>
    <row r="9" spans="1:18" ht="409.5">
      <c r="A9" s="84"/>
      <c r="B9" s="61">
        <v>2</v>
      </c>
      <c r="C9" s="86" t="s">
        <v>62</v>
      </c>
      <c r="D9" s="88" t="s">
        <v>62</v>
      </c>
      <c r="E9" s="77"/>
      <c r="F9" s="82"/>
      <c r="G9" s="83"/>
      <c r="H9" s="87" t="s">
        <v>63</v>
      </c>
      <c r="I9" s="72"/>
      <c r="J9" s="68"/>
      <c r="K9" s="51"/>
      <c r="L9" s="51"/>
      <c r="M9" s="51"/>
      <c r="N9" s="51"/>
      <c r="O9" s="51"/>
      <c r="P9" s="76"/>
      <c r="Q9" s="51"/>
      <c r="R9" s="51"/>
    </row>
    <row r="10" spans="1:18" ht="409.5">
      <c r="A10" s="84" t="s">
        <v>26</v>
      </c>
      <c r="B10" s="61">
        <v>3</v>
      </c>
      <c r="C10" s="88" t="s">
        <v>64</v>
      </c>
      <c r="D10" s="88" t="s">
        <v>64</v>
      </c>
      <c r="E10" s="77"/>
      <c r="F10" s="82"/>
      <c r="G10" s="83"/>
      <c r="H10" s="63" t="s">
        <v>65</v>
      </c>
      <c r="I10" s="72"/>
      <c r="J10" s="68"/>
      <c r="K10" s="51"/>
      <c r="L10" s="51"/>
      <c r="M10" s="51"/>
      <c r="N10" s="51"/>
      <c r="O10" s="51"/>
      <c r="P10" s="76"/>
      <c r="Q10" s="51"/>
      <c r="R10" s="51"/>
    </row>
    <row r="11" spans="1:18" ht="315">
      <c r="A11" s="84" t="s">
        <v>26</v>
      </c>
      <c r="B11" s="61">
        <v>4</v>
      </c>
      <c r="C11" s="88" t="s">
        <v>66</v>
      </c>
      <c r="D11" s="88" t="s">
        <v>66</v>
      </c>
      <c r="E11" s="77"/>
      <c r="F11" s="82"/>
      <c r="G11" s="83"/>
      <c r="H11" s="63" t="s">
        <v>67</v>
      </c>
      <c r="I11" s="72"/>
      <c r="J11" s="68"/>
      <c r="K11" s="51"/>
      <c r="L11" s="51"/>
      <c r="M11" s="51"/>
      <c r="N11" s="51"/>
      <c r="O11" s="51"/>
      <c r="P11" s="76"/>
      <c r="Q11" s="51"/>
      <c r="R11" s="51"/>
    </row>
    <row r="12" spans="1:18" ht="30" customHeight="1">
      <c r="A12" s="85"/>
      <c r="B12" s="42" t="s">
        <v>12</v>
      </c>
      <c r="C12" s="42"/>
      <c r="D12" s="80"/>
      <c r="E12" s="78"/>
      <c r="F12" s="42"/>
      <c r="G12" s="42"/>
      <c r="H12" s="42"/>
      <c r="I12" s="73"/>
      <c r="J12" s="42"/>
      <c r="K12" s="42"/>
      <c r="L12" s="42"/>
      <c r="M12" s="42"/>
      <c r="N12" s="42"/>
      <c r="O12" s="42"/>
    </row>
    <row r="13" spans="1:18" ht="20.25">
      <c r="B13" s="42"/>
      <c r="C13" s="42"/>
      <c r="D13" s="80"/>
      <c r="E13" s="78"/>
      <c r="F13" s="42"/>
      <c r="G13" s="42"/>
      <c r="H13" s="42"/>
      <c r="I13" s="73"/>
      <c r="J13" s="42"/>
      <c r="K13" s="42"/>
      <c r="L13" s="42"/>
      <c r="M13" s="42"/>
      <c r="N13" s="42"/>
      <c r="O13" s="42"/>
    </row>
    <row r="14" spans="1:18" ht="20.25">
      <c r="B14" s="42" t="s">
        <v>13</v>
      </c>
      <c r="C14" s="42"/>
      <c r="D14" s="80"/>
      <c r="E14" s="78"/>
      <c r="F14" s="42"/>
      <c r="G14" s="42"/>
      <c r="H14" s="42"/>
      <c r="I14" s="73"/>
      <c r="J14" s="42"/>
      <c r="K14" s="42"/>
      <c r="L14" s="42"/>
      <c r="M14" s="42"/>
      <c r="N14" s="42"/>
      <c r="O14" s="42"/>
    </row>
    <row r="15" spans="1:18">
      <c r="B15"/>
      <c r="C15"/>
      <c r="D15" s="56"/>
      <c r="E15" s="79"/>
      <c r="F15"/>
      <c r="G15"/>
      <c r="H15"/>
      <c r="I15" s="66"/>
      <c r="J15"/>
      <c r="K15"/>
      <c r="L15"/>
      <c r="M15"/>
      <c r="N15"/>
      <c r="O15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tabSelected="1" zoomScale="70" zoomScaleNormal="70" workbookViewId="0">
      <selection activeCell="M12" sqref="M12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30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8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25.85546875" style="34" customWidth="1"/>
    <col min="14" max="16384" width="9.140625" style="2"/>
  </cols>
  <sheetData>
    <row r="1" spans="1:19">
      <c r="D1" s="99" t="s">
        <v>23</v>
      </c>
      <c r="E1" s="99"/>
      <c r="F1" s="99"/>
      <c r="G1" s="99"/>
      <c r="H1" s="99"/>
      <c r="I1" s="99"/>
      <c r="J1" s="99"/>
      <c r="K1" s="99"/>
      <c r="L1" s="99"/>
    </row>
    <row r="2" spans="1:19">
      <c r="D2" s="100" t="s">
        <v>14</v>
      </c>
      <c r="E2" s="100"/>
      <c r="F2" s="100"/>
      <c r="G2" s="100"/>
      <c r="H2" s="100"/>
      <c r="I2" s="100"/>
      <c r="J2" s="100"/>
      <c r="K2" s="13"/>
    </row>
    <row r="3" spans="1:19">
      <c r="B3" s="101" t="s">
        <v>8</v>
      </c>
      <c r="C3" s="101"/>
      <c r="D3" s="101"/>
      <c r="E3" s="102" t="s">
        <v>25</v>
      </c>
      <c r="F3" s="102"/>
      <c r="G3" s="102"/>
      <c r="H3" s="102"/>
      <c r="I3" s="102"/>
      <c r="K3" s="2" t="s">
        <v>9</v>
      </c>
      <c r="L3" s="2" t="s">
        <v>10</v>
      </c>
    </row>
    <row r="4" spans="1:19" s="4" customFormat="1" ht="32.25" customHeight="1">
      <c r="A4" s="3"/>
      <c r="B4" s="103" t="s">
        <v>7</v>
      </c>
      <c r="C4" s="103"/>
      <c r="D4" s="103"/>
      <c r="E4" s="95" t="s">
        <v>59</v>
      </c>
      <c r="F4" s="95"/>
      <c r="G4" s="95"/>
      <c r="H4" s="95"/>
      <c r="I4" s="95"/>
      <c r="J4" s="95"/>
      <c r="K4" s="95"/>
      <c r="L4" s="16" t="s">
        <v>11</v>
      </c>
      <c r="M4" s="35"/>
    </row>
    <row r="5" spans="1:19" s="5" customFormat="1" ht="20.100000000000001" customHeight="1">
      <c r="A5" s="3"/>
      <c r="C5" s="31"/>
      <c r="D5" s="4"/>
      <c r="E5" s="97"/>
      <c r="F5" s="97"/>
      <c r="G5" s="97"/>
      <c r="H5" s="97"/>
      <c r="I5" s="97"/>
      <c r="J5" s="26"/>
      <c r="K5" s="26"/>
      <c r="L5" s="26"/>
      <c r="M5" s="36"/>
    </row>
    <row r="6" spans="1:19" ht="47.25">
      <c r="A6" s="6"/>
      <c r="B6" s="1" t="s">
        <v>2</v>
      </c>
      <c r="C6" s="54" t="s">
        <v>0</v>
      </c>
      <c r="D6" s="1" t="s">
        <v>1</v>
      </c>
      <c r="E6" s="54" t="s">
        <v>3</v>
      </c>
      <c r="F6" s="54" t="s">
        <v>15</v>
      </c>
      <c r="G6" s="27" t="s">
        <v>16</v>
      </c>
      <c r="H6" s="54" t="s">
        <v>17</v>
      </c>
      <c r="I6" s="54" t="s">
        <v>18</v>
      </c>
      <c r="J6" s="19" t="s">
        <v>19</v>
      </c>
      <c r="K6" s="54" t="s">
        <v>20</v>
      </c>
      <c r="L6" s="54" t="s">
        <v>21</v>
      </c>
    </row>
    <row r="7" spans="1:19">
      <c r="A7" s="6"/>
      <c r="B7" s="54">
        <v>1</v>
      </c>
      <c r="C7" s="98">
        <v>2</v>
      </c>
      <c r="D7" s="98"/>
      <c r="E7" s="98"/>
      <c r="F7" s="54">
        <v>3</v>
      </c>
      <c r="G7" s="27">
        <v>4</v>
      </c>
      <c r="H7" s="54">
        <v>5</v>
      </c>
      <c r="I7" s="54">
        <v>6</v>
      </c>
      <c r="J7" s="54">
        <v>7</v>
      </c>
      <c r="K7" s="54">
        <v>8</v>
      </c>
      <c r="L7" s="15">
        <v>9</v>
      </c>
    </row>
    <row r="8" spans="1:19" ht="76.5">
      <c r="A8" s="18"/>
      <c r="B8" s="23" t="s">
        <v>26</v>
      </c>
      <c r="C8" s="61">
        <v>1</v>
      </c>
      <c r="D8" s="88" t="s">
        <v>60</v>
      </c>
      <c r="E8" s="88" t="s">
        <v>60</v>
      </c>
      <c r="F8" s="77" t="s">
        <v>57</v>
      </c>
      <c r="G8" s="88">
        <v>1</v>
      </c>
      <c r="H8" s="20"/>
      <c r="I8" s="20"/>
      <c r="J8" s="20"/>
      <c r="K8" s="21"/>
      <c r="L8" s="17" t="s">
        <v>58</v>
      </c>
      <c r="M8" s="34">
        <v>6666666.6699999999</v>
      </c>
    </row>
    <row r="9" spans="1:19" ht="76.5">
      <c r="B9" s="23" t="s">
        <v>26</v>
      </c>
      <c r="C9" s="61">
        <v>2</v>
      </c>
      <c r="D9" s="88" t="s">
        <v>62</v>
      </c>
      <c r="E9" s="88" t="s">
        <v>62</v>
      </c>
      <c r="F9" s="77" t="s">
        <v>57</v>
      </c>
      <c r="G9" s="88">
        <v>1</v>
      </c>
      <c r="H9" s="21"/>
      <c r="I9" s="21"/>
      <c r="J9" s="21"/>
      <c r="K9" s="21"/>
      <c r="L9" s="17" t="s">
        <v>58</v>
      </c>
      <c r="M9" s="34">
        <v>2500000</v>
      </c>
    </row>
    <row r="10" spans="1:19" ht="76.5">
      <c r="B10" s="23" t="s">
        <v>26</v>
      </c>
      <c r="C10" s="61">
        <v>3</v>
      </c>
      <c r="D10" s="88" t="s">
        <v>64</v>
      </c>
      <c r="E10" s="88" t="s">
        <v>64</v>
      </c>
      <c r="F10" s="77" t="s">
        <v>57</v>
      </c>
      <c r="G10" s="88">
        <v>1</v>
      </c>
      <c r="H10" s="21"/>
      <c r="I10" s="21"/>
      <c r="J10" s="21"/>
      <c r="K10" s="21"/>
      <c r="L10" s="17" t="s">
        <v>58</v>
      </c>
      <c r="M10" s="34">
        <v>200000</v>
      </c>
    </row>
    <row r="11" spans="1:19" ht="76.5">
      <c r="B11" s="23" t="s">
        <v>26</v>
      </c>
      <c r="C11" s="61">
        <v>4</v>
      </c>
      <c r="D11" s="88" t="s">
        <v>66</v>
      </c>
      <c r="E11" s="88" t="s">
        <v>66</v>
      </c>
      <c r="F11" s="77" t="s">
        <v>57</v>
      </c>
      <c r="G11" s="88">
        <v>1</v>
      </c>
      <c r="H11" s="105"/>
      <c r="I11" s="105"/>
      <c r="J11" s="105"/>
      <c r="K11" s="105"/>
      <c r="L11" s="17" t="s">
        <v>58</v>
      </c>
      <c r="M11" s="104">
        <v>1980000</v>
      </c>
      <c r="N11" s="40"/>
      <c r="O11" s="40"/>
      <c r="P11" s="40"/>
      <c r="Q11" s="40"/>
      <c r="R11" s="40"/>
      <c r="S11" s="40"/>
    </row>
    <row r="12" spans="1:19">
      <c r="D12" s="10"/>
      <c r="E12" s="10"/>
      <c r="F12" s="11"/>
      <c r="G12" s="10"/>
      <c r="H12" s="96" t="s">
        <v>22</v>
      </c>
      <c r="I12" s="96"/>
      <c r="J12" s="8">
        <f>SUM(J8)</f>
        <v>0</v>
      </c>
      <c r="K12" s="8">
        <f>SUM(K8)</f>
        <v>0</v>
      </c>
      <c r="L12" s="10"/>
      <c r="M12" s="104">
        <f>SUM(M8:M11)</f>
        <v>11346666.67</v>
      </c>
      <c r="N12" s="40"/>
      <c r="O12" s="40"/>
      <c r="P12" s="40"/>
      <c r="Q12" s="40"/>
      <c r="R12" s="40"/>
      <c r="S12" s="40"/>
    </row>
    <row r="13" spans="1:19">
      <c r="D13" s="40"/>
      <c r="E13" s="40"/>
      <c r="F13" s="41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>
      <c r="D14" s="40"/>
      <c r="E14" s="40"/>
      <c r="F14" s="4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ht="20.25">
      <c r="D15" s="42" t="s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20.25"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4:19" ht="20.25">
      <c r="D17" s="42" t="s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</sheetData>
  <mergeCells count="9">
    <mergeCell ref="H12:I12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6" t="s">
        <v>22</v>
      </c>
      <c r="I12" s="96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860C-D973-47AA-A347-C0653DA3C912}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56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64" t="s">
        <v>54</v>
      </c>
      <c r="D1" s="62" t="s">
        <v>38</v>
      </c>
      <c r="E1" s="60" t="s">
        <v>55</v>
      </c>
      <c r="F1" s="64" t="s">
        <v>43</v>
      </c>
      <c r="G1" s="63" t="s">
        <v>47</v>
      </c>
      <c r="H1" s="63" t="s">
        <v>48</v>
      </c>
      <c r="I1" s="63" t="s">
        <v>50</v>
      </c>
      <c r="J1" s="62" t="s">
        <v>56</v>
      </c>
      <c r="K1" s="46" t="s">
        <v>53</v>
      </c>
    </row>
    <row r="2" spans="1:11" ht="20.100000000000001" customHeight="1">
      <c r="A2" s="58" t="s">
        <v>32</v>
      </c>
      <c r="B2" s="37">
        <v>3</v>
      </c>
    </row>
    <row r="3" spans="1:11" ht="20.100000000000001" customHeight="1">
      <c r="A3" s="58" t="s">
        <v>33</v>
      </c>
      <c r="B3" s="37">
        <v>1</v>
      </c>
    </row>
    <row r="4" spans="1:11" ht="20.100000000000001" customHeight="1">
      <c r="A4" s="58" t="s">
        <v>34</v>
      </c>
      <c r="B4" s="37">
        <v>2</v>
      </c>
    </row>
    <row r="5" spans="1:11" ht="20.100000000000001" customHeight="1">
      <c r="A5" s="57" t="s">
        <v>35</v>
      </c>
      <c r="B5" s="37">
        <v>1</v>
      </c>
    </row>
    <row r="6" spans="1:11" ht="20.100000000000001" customHeight="1">
      <c r="A6" s="58" t="s">
        <v>36</v>
      </c>
      <c r="B6" s="37">
        <v>2</v>
      </c>
    </row>
    <row r="7" spans="1:11" ht="20.100000000000001" customHeight="1">
      <c r="A7" s="58" t="s">
        <v>37</v>
      </c>
      <c r="B7" s="55">
        <v>1</v>
      </c>
    </row>
    <row r="8" spans="1:11" ht="20.100000000000001" customHeight="1">
      <c r="A8" s="58" t="s">
        <v>39</v>
      </c>
      <c r="B8" s="55">
        <v>1</v>
      </c>
    </row>
    <row r="9" spans="1:11" ht="20.100000000000001" customHeight="1">
      <c r="A9" s="58" t="s">
        <v>40</v>
      </c>
      <c r="B9" s="55">
        <v>1</v>
      </c>
    </row>
    <row r="10" spans="1:11" ht="20.100000000000001" customHeight="1">
      <c r="A10" s="58" t="s">
        <v>41</v>
      </c>
      <c r="B10" s="55">
        <v>1</v>
      </c>
    </row>
    <row r="11" spans="1:11" ht="20.100000000000001" customHeight="1">
      <c r="A11" s="58" t="s">
        <v>31</v>
      </c>
      <c r="B11" s="55">
        <v>1</v>
      </c>
    </row>
    <row r="12" spans="1:11" ht="20.100000000000001" customHeight="1">
      <c r="A12" s="58" t="s">
        <v>42</v>
      </c>
      <c r="B12" s="55">
        <v>1</v>
      </c>
    </row>
    <row r="13" spans="1:11" ht="20.100000000000001" customHeight="1">
      <c r="A13" s="58" t="s">
        <v>44</v>
      </c>
      <c r="B13" s="55">
        <v>8</v>
      </c>
    </row>
    <row r="14" spans="1:11" ht="20.100000000000001" customHeight="1">
      <c r="A14" s="58" t="s">
        <v>45</v>
      </c>
      <c r="B14" s="55">
        <v>1</v>
      </c>
    </row>
    <row r="15" spans="1:11" ht="20.100000000000001" customHeight="1">
      <c r="A15" s="58" t="s">
        <v>46</v>
      </c>
      <c r="B15" s="55">
        <v>10</v>
      </c>
    </row>
    <row r="16" spans="1:11" ht="20.100000000000001" customHeight="1">
      <c r="A16" s="65" t="s">
        <v>49</v>
      </c>
      <c r="B16" s="55">
        <v>2</v>
      </c>
    </row>
    <row r="17" spans="1:2" ht="20.100000000000001" customHeight="1">
      <c r="A17" s="59" t="s">
        <v>51</v>
      </c>
      <c r="B17" s="37">
        <v>4</v>
      </c>
    </row>
    <row r="18" spans="1:2" ht="20.100000000000001" customHeight="1">
      <c r="A18" s="58" t="s">
        <v>52</v>
      </c>
      <c r="B18" s="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2024-10-29T08:41:28Z</dcterms:modified>
</cp:coreProperties>
</file>