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 - Sisteme inchise\21530969 Acord-cadru Biochimic AMT Botanica\Subsecvent I\DEMARARE\"/>
    </mc:Choice>
  </mc:AlternateContent>
  <xr:revisionPtr revIDLastSave="0" documentId="13_ncr:1_{F16198E2-24B2-408E-8329-F07D6FDF29AF}"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2" i="5" l="1"/>
  <c r="J42"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K9" i="5"/>
  <c r="J9" i="5"/>
  <c r="K12" i="7" l="1"/>
  <c r="J12" i="7"/>
</calcChain>
</file>

<file path=xl/sharedStrings.xml><?xml version="1.0" encoding="utf-8"?>
<sst xmlns="http://schemas.openxmlformats.org/spreadsheetml/2006/main" count="381" uniqueCount="138">
  <si>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</si>
  <si>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</si>
  <si>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</si>
  <si>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</si>
  <si>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</si>
  <si>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</si>
  <si>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</si>
  <si>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</si>
  <si>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</si>
  <si>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</si>
  <si>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</si>
  <si>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</si>
  <si>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</si>
  <si>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</si>
  <si>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</si>
  <si>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</si>
  <si>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</si>
  <si>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</si>
  <si>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</si>
  <si>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</si>
  <si>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</si>
  <si>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</si>
  <si>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</si>
  <si>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</si>
  <si>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</si>
  <si>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</si>
  <si>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</si>
  <si>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</si>
  <si>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</si>
  <si>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</si>
  <si>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</si>
  <si>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Termenii și condițiile de livrare/prestare solicitați: DDP - Franco destinație vămuit, Incoterms 2020:
- Pentru primul dispozitivul medical care se va oferi în comodat  instalarea până la  90 de zile de la înregistrarea contractului de reofertare la CAPCS. 
- Pentru al doilea dispozitivul medical care se va oferi în comodat  instalarea și punerea în funcțiune începând cu 10 iulie 2026.
Dispozitivul medical ofertat în comodat va rămâne la beneficiar până la epuizarea stocului de reactivi livrați, dar nu mai mult de 180 zile de la expirarea contractului. 
- Livrarea reactivilor/consumabilelor necesare  se va efectua în termen de 30 zile de la comanda în scris din partea beneficiarului.</t>
  </si>
  <si>
    <t>Analizator Biochimic Automat în comodat</t>
  </si>
  <si>
    <t>Bucată</t>
  </si>
  <si>
    <t>Investigații</t>
  </si>
  <si>
    <t>Glucoza compatibil cu analizatorul oferit în comodat</t>
  </si>
  <si>
    <t>K compatibil cu analizatorul oferit în comodat</t>
  </si>
  <si>
    <t>Na compatibil cu analizatorul oferit în comodat</t>
  </si>
  <si>
    <t>Cl compatibil cu analizatorul oferit în comodat</t>
  </si>
  <si>
    <t>În scopul atribuirii contractului subsecvent pentru anul 2026 ca urmare a acordului-cadru 
(nr. 2026202742673 din 17.04.2026) încheiat prin procedura de achiziție publică  ocds-b3wdp1-MD-1766577142673  din 29.01.226 Privind încheierea acordului-cadru - Achiziționarea Achiziționarea Investigațiilor Biochimice cu Analizatoare în Comodat conform necesităților IMSP AMT Botanica pentru anii 2026-2027</t>
  </si>
  <si>
    <t>Investigații Biochimice cu analizator în comodat</t>
  </si>
  <si>
    <t xml:space="preserve">Glucoza </t>
  </si>
  <si>
    <t xml:space="preserve">Bilirubin Total </t>
  </si>
  <si>
    <t xml:space="preserve">Bilirubin Direct </t>
  </si>
  <si>
    <t xml:space="preserve">Alanine Aminotransferase </t>
  </si>
  <si>
    <t xml:space="preserve">Albumin </t>
  </si>
  <si>
    <t xml:space="preserve">Alkaline phosphatase </t>
  </si>
  <si>
    <t xml:space="preserve">α-Amylase </t>
  </si>
  <si>
    <t xml:space="preserve">Aspartate Aminotransferase </t>
  </si>
  <si>
    <t xml:space="preserve">Calcium </t>
  </si>
  <si>
    <t xml:space="preserve">Total Cholesterol </t>
  </si>
  <si>
    <t xml:space="preserve">Creatine Kinase </t>
  </si>
  <si>
    <t xml:space="preserve">Creatinine </t>
  </si>
  <si>
    <t xml:space="preserve">Gamma–Glutamyltransferase </t>
  </si>
  <si>
    <t xml:space="preserve">HDL-Cholesterol </t>
  </si>
  <si>
    <t xml:space="preserve">Iron </t>
  </si>
  <si>
    <t xml:space="preserve">Lactate Dehydrogenase </t>
  </si>
  <si>
    <t xml:space="preserve">LDL-Cholesterol </t>
  </si>
  <si>
    <t xml:space="preserve">Lipase </t>
  </si>
  <si>
    <t xml:space="preserve">Total Protein </t>
  </si>
  <si>
    <t xml:space="preserve">Triglycerides </t>
  </si>
  <si>
    <t xml:space="preserve">Urea </t>
  </si>
  <si>
    <t xml:space="preserve">Uric Acid </t>
  </si>
  <si>
    <t xml:space="preserve">C-Reactive Protein </t>
  </si>
  <si>
    <t xml:space="preserve">Rheumatoid Factor </t>
  </si>
  <si>
    <t xml:space="preserve">Antistreptolysin </t>
  </si>
  <si>
    <t xml:space="preserve">Haemoglobin A1c </t>
  </si>
  <si>
    <t xml:space="preserve">Magnesium </t>
  </si>
  <si>
    <t xml:space="preserve">Creatine Kinase-MB </t>
  </si>
  <si>
    <t xml:space="preserve">Ferritin </t>
  </si>
  <si>
    <t xml:space="preserve">Microalbumin </t>
  </si>
  <si>
    <t xml:space="preserve">K </t>
  </si>
  <si>
    <t xml:space="preserve">Na </t>
  </si>
  <si>
    <t xml:space="preserve">Cl </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</si>
  <si>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</si>
  <si>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</si>
  <si>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</si>
  <si>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</si>
  <si>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</si>
  <si>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</si>
  <si>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</si>
  <si>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</si>
  <si>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</si>
  <si>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</si>
  <si>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</si>
  <si>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</si>
  <si>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</si>
  <si>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</si>
  <si>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</si>
  <si>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</si>
  <si>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</si>
  <si>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</si>
  <si>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</si>
  <si>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</si>
  <si>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</si>
  <si>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</si>
  <si>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</si>
  <si>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</si>
  <si>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</si>
  <si>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</si>
  <si>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</si>
  <si>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</si>
  <si>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</si>
  <si>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</si>
  <si>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</si>
  <si>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</si>
  <si>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</si>
  <si>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Conform anunțului de Participare</t>
  </si>
  <si>
    <t>Bilirubin Total compatibil cu analizatorul oferit în comodat</t>
  </si>
  <si>
    <t>Bilirubin Direct compatibil cu analizatorul oferit în comodat</t>
  </si>
  <si>
    <t>Alanine Aminotransferase compatibil cu analizatorul oferit în comodat</t>
  </si>
  <si>
    <t>Albumin compatibil cu analizatorul oferit în comodat</t>
  </si>
  <si>
    <t>Alkaline phosphatase compatibil cu analizatorul oferit în comodat</t>
  </si>
  <si>
    <t>α-Amylase compatibil cu analizatorul oferit în comodat</t>
  </si>
  <si>
    <t>Aspartate Aminotransferase compatibil cu analizatorul oferit în comodat</t>
  </si>
  <si>
    <t>Calcium compatibil cu analizatorul oferit în comodat</t>
  </si>
  <si>
    <t>Total Cholesterol compatibil cu analizatorul oferit în comodat</t>
  </si>
  <si>
    <t>Creatine Kinase compatibil cu analizatorul oferit în comodat</t>
  </si>
  <si>
    <t>Creatinine compatibil cu analizatorul oferit în comodat</t>
  </si>
  <si>
    <t>Gamma–Glutamyltransferase compatibil cu analizatorul oferit în comodat</t>
  </si>
  <si>
    <t>HDL-Cholesterol compatibil cu analizatorul oferit în comodat</t>
  </si>
  <si>
    <t>Iron compatibil cu analizatorul oferit în comodat</t>
  </si>
  <si>
    <t>Lactate Dehydrogenase compatibil cu analizatorul oferit în comodat</t>
  </si>
  <si>
    <t>LDL-Cholesterol compatibil cu analizatorul oferit în comodat</t>
  </si>
  <si>
    <t>Lipase compatibil cu analizatorul oferit în comodat</t>
  </si>
  <si>
    <t>Total Protein compatibil cu analizatorul oferit în comodat</t>
  </si>
  <si>
    <t>Triglycerides compatibil cu analizatorul oferit în comodat</t>
  </si>
  <si>
    <t>Urea compatibil cu analizatorul oferit în comodat</t>
  </si>
  <si>
    <t>Uric Acid compatibil cu analizatorul oferit în comodat</t>
  </si>
  <si>
    <t>C-Reactive Protein compatibil cu analizatorul oferit în comodat</t>
  </si>
  <si>
    <t>Rheumatoid Factor compatibil cu analizatorul oferit în comodat</t>
  </si>
  <si>
    <t>Antistreptolysin compatibil cu analizatorul oferit în comodat</t>
  </si>
  <si>
    <t>Haemoglobin A1c compatibil cu analizatorul oferit în comodat</t>
  </si>
  <si>
    <t>Magnesium compatibil cu analizatorul oferit în comodat</t>
  </si>
  <si>
    <t>Creatine Kinase-MB compatibil cu analizatorul oferit în comodat</t>
  </si>
  <si>
    <t>Ferritin compatibil cu analizatorul oferit în comodat</t>
  </si>
  <si>
    <t>Microalbumin compatibil cu analizatorul oferit în comodat</t>
  </si>
  <si>
    <t>Suma totală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</si>
</sst>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2"/>
      <color theme="1"/>
      <name val="Times New Roman"/>
      <family val="1"/>
      <charset val="204"/>
    </font>
    <font>
      <sz val="11"/>
      <color theme="1"/>
      <name val="Times New Roman"/>
      <family val="1"/>
      <charset val="204"/>
    </font>
    <font>
      <b/>
      <sz val="11"/>
      <color theme="1"/>
      <name val="Times New Roman"/>
      <family val="1"/>
      <charset val="204"/>
    </font>
    <font>
      <sz val="10"/>
      <color rgb="FF000000"/>
      <name val="Calibri"/>
      <family val="2"/>
      <charset val="204"/>
      <scheme val="minor"/>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
      <patternFill patternType="solid">
        <fgColor rgb="FFA5A5A5"/>
      </patternFill>
    </fill>
    <fill>
      <patternFill patternType="solid">
        <fgColor rgb="FFA5A5A5"/>
        <bgColor rgb="FF9999FF"/>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s>
  <cellStyleXfs count="12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2" fillId="0" borderId="0"/>
    <xf numFmtId="0" fontId="18" fillId="0" borderId="0"/>
    <xf numFmtId="0" fontId="33"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4" fillId="0" borderId="0"/>
    <xf numFmtId="0" fontId="38" fillId="0" borderId="0"/>
    <xf numFmtId="0" fontId="20" fillId="0" borderId="0"/>
    <xf numFmtId="0" fontId="1" fillId="0" borderId="0"/>
    <xf numFmtId="0" fontId="1" fillId="0" borderId="0"/>
    <xf numFmtId="0" fontId="20" fillId="0" borderId="0"/>
    <xf numFmtId="0" fontId="1" fillId="0" borderId="0"/>
    <xf numFmtId="0" fontId="20" fillId="0" borderId="0"/>
    <xf numFmtId="9" fontId="20" fillId="0" borderId="0" applyFont="0" applyFill="0" applyBorder="0" applyAlignment="0" applyProtection="0"/>
    <xf numFmtId="0" fontId="20" fillId="0" borderId="0"/>
    <xf numFmtId="0" fontId="18" fillId="0" borderId="0"/>
    <xf numFmtId="0" fontId="20" fillId="0" borderId="0"/>
    <xf numFmtId="0" fontId="39" fillId="6" borderId="7" applyNumberFormat="0" applyAlignment="0" applyProtection="0"/>
    <xf numFmtId="0" fontId="20" fillId="0" borderId="0"/>
    <xf numFmtId="0" fontId="1" fillId="0" borderId="0"/>
    <xf numFmtId="0" fontId="20" fillId="0" borderId="0"/>
    <xf numFmtId="0" fontId="2" fillId="0" borderId="0"/>
    <xf numFmtId="0" fontId="2" fillId="0" borderId="0"/>
    <xf numFmtId="0" fontId="20" fillId="0" borderId="0"/>
    <xf numFmtId="0" fontId="2" fillId="0" borderId="0"/>
    <xf numFmtId="0" fontId="2" fillId="0" borderId="0"/>
    <xf numFmtId="0" fontId="2" fillId="0" borderId="0"/>
    <xf numFmtId="0" fontId="43" fillId="0" borderId="0"/>
    <xf numFmtId="0" fontId="20" fillId="0" borderId="0"/>
    <xf numFmtId="0" fontId="43" fillId="0" borderId="0"/>
    <xf numFmtId="0" fontId="40" fillId="0" borderId="0"/>
    <xf numFmtId="0" fontId="40" fillId="0" borderId="0"/>
    <xf numFmtId="9" fontId="40" fillId="0" borderId="0" applyBorder="0" applyProtection="0"/>
    <xf numFmtId="0" fontId="40" fillId="0" borderId="0"/>
    <xf numFmtId="0" fontId="43" fillId="0" borderId="0"/>
    <xf numFmtId="0" fontId="43" fillId="0" borderId="0"/>
    <xf numFmtId="0" fontId="42" fillId="0" borderId="0"/>
    <xf numFmtId="0" fontId="43" fillId="0" borderId="0"/>
    <xf numFmtId="0" fontId="44" fillId="0" borderId="0" applyBorder="0" applyProtection="0"/>
    <xf numFmtId="0" fontId="42" fillId="0" borderId="0"/>
    <xf numFmtId="0" fontId="41" fillId="7" borderId="7" applyProtection="0"/>
    <xf numFmtId="0" fontId="1" fillId="0" borderId="0"/>
    <xf numFmtId="0" fontId="1" fillId="0" borderId="0"/>
    <xf numFmtId="164" fontId="1" fillId="0" borderId="0" applyFont="0" applyFill="0" applyBorder="0" applyAlignment="0" applyProtection="0"/>
    <xf numFmtId="0" fontId="1"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 fillId="0" borderId="0" applyFont="0" applyFill="0" applyBorder="0" applyAlignment="0" applyProtection="0"/>
    <xf numFmtId="0" fontId="20" fillId="0" borderId="0"/>
    <xf numFmtId="0" fontId="20" fillId="0" borderId="0"/>
    <xf numFmtId="0" fontId="38" fillId="0" borderId="0"/>
    <xf numFmtId="0" fontId="1" fillId="0" borderId="0"/>
    <xf numFmtId="43" fontId="38" fillId="0" borderId="0" applyFont="0" applyFill="0" applyBorder="0" applyAlignment="0" applyProtection="0"/>
  </cellStyleXfs>
  <cellXfs count="97">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1" fillId="0" borderId="2" xfId="1" applyFont="1" applyBorder="1" applyProtection="1">
      <protection locked="0"/>
    </xf>
    <xf numFmtId="0" fontId="12" fillId="2" borderId="1" xfId="1" applyFont="1" applyFill="1" applyBorder="1" applyAlignment="1" applyProtection="1">
      <alignment horizont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0" applyFont="1" applyFill="1" applyBorder="1" applyAlignment="1" applyProtection="1">
      <alignment vertical="top" wrapText="1"/>
      <protection locked="0"/>
    </xf>
    <xf numFmtId="0" fontId="15" fillId="0" borderId="1" xfId="0" applyFont="1" applyBorder="1" applyAlignment="1">
      <alignment horizontal="center" vertical="top" wrapText="1"/>
    </xf>
    <xf numFmtId="0" fontId="13" fillId="0" borderId="1" xfId="0" applyFont="1" applyBorder="1" applyAlignment="1" applyProtection="1">
      <alignment horizontal="lef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2" fillId="2" borderId="4" xfId="0"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1" xfId="0" applyFont="1" applyBorder="1" applyAlignment="1" applyProtection="1">
      <alignment vertical="center" wrapText="1"/>
      <protection locked="0"/>
    </xf>
    <xf numFmtId="0" fontId="12" fillId="2" borderId="4" xfId="0" applyFont="1" applyFill="1" applyBorder="1" applyAlignment="1" applyProtection="1">
      <alignment vertical="center" wrapText="1"/>
    </xf>
    <xf numFmtId="2" fontId="11" fillId="0" borderId="0" xfId="1" applyNumberFormat="1" applyFont="1" applyProtection="1">
      <protection locked="0"/>
    </xf>
    <xf numFmtId="2" fontId="11" fillId="0" borderId="0" xfId="1" applyNumberFormat="1" applyFont="1" applyFill="1" applyBorder="1" applyAlignment="1" applyProtection="1">
      <alignment wrapText="1"/>
      <protection locked="0"/>
    </xf>
    <xf numFmtId="2" fontId="11" fillId="0" borderId="0" xfId="1" applyNumberFormat="1" applyFont="1" applyFill="1" applyBorder="1" applyProtection="1">
      <protection locked="0"/>
    </xf>
    <xf numFmtId="0" fontId="30" fillId="5" borderId="5" xfId="0" applyFont="1" applyFill="1" applyBorder="1" applyAlignment="1">
      <alignment horizontal="center" vertical="center" wrapText="1"/>
    </xf>
    <xf numFmtId="0" fontId="12" fillId="2" borderId="1" xfId="2" applyFont="1" applyFill="1" applyBorder="1" applyAlignment="1" applyProtection="1">
      <alignment horizontal="center" vertical="center" wrapText="1"/>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20" fillId="0" borderId="0" xfId="2" applyAlignment="1">
      <alignment wrapText="1"/>
    </xf>
    <xf numFmtId="0" fontId="11" fillId="0" borderId="1" xfId="2" applyFont="1" applyFill="1" applyBorder="1" applyAlignment="1" applyProtection="1">
      <alignment vertical="top" wrapText="1"/>
      <protection locked="0"/>
    </xf>
    <xf numFmtId="0" fontId="11" fillId="0" borderId="1" xfId="2" applyFont="1" applyFill="1" applyBorder="1" applyAlignment="1" applyProtection="1">
      <alignment vertical="center" wrapText="1"/>
      <protection locked="0"/>
    </xf>
    <xf numFmtId="0" fontId="12" fillId="2" borderId="1" xfId="2" applyFont="1" applyFill="1" applyBorder="1" applyAlignment="1" applyProtection="1">
      <alignment horizontal="left" vertical="center" wrapText="1"/>
    </xf>
    <xf numFmtId="0" fontId="17" fillId="0" borderId="0" xfId="1" applyFont="1" applyAlignment="1" applyProtection="1">
      <alignment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center" vertical="center" wrapText="1"/>
      <protection locked="0"/>
    </xf>
    <xf numFmtId="0" fontId="12" fillId="2" borderId="1" xfId="1" applyFont="1" applyFill="1" applyBorder="1" applyAlignment="1" applyProtection="1">
      <alignment horizontal="center" vertical="center" wrapText="1"/>
    </xf>
    <xf numFmtId="0" fontId="13" fillId="2" borderId="4" xfId="1" applyFont="1" applyFill="1" applyBorder="1" applyAlignment="1" applyProtection="1">
      <alignment horizontal="center" vertical="center" wrapText="1"/>
    </xf>
    <xf numFmtId="0" fontId="31" fillId="0" borderId="1" xfId="0" applyFont="1" applyBorder="1" applyAlignment="1">
      <alignment vertical="center"/>
    </xf>
    <xf numFmtId="0" fontId="12" fillId="2" borderId="1" xfId="2" applyFont="1" applyFill="1" applyBorder="1" applyAlignment="1" applyProtection="1">
      <alignment vertical="center" wrapText="1"/>
    </xf>
    <xf numFmtId="0" fontId="20" fillId="0" borderId="0" xfId="2" applyAlignment="1">
      <alignment horizontal="center" vertical="center" wrapText="1"/>
    </xf>
    <xf numFmtId="0" fontId="11" fillId="0" borderId="1" xfId="2" applyFont="1" applyBorder="1" applyAlignment="1" applyProtection="1">
      <alignment horizontal="center" vertical="center" wrapText="1"/>
      <protection locked="0"/>
    </xf>
    <xf numFmtId="0" fontId="31" fillId="0" borderId="1" xfId="0" applyFont="1" applyBorder="1" applyAlignment="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7" fillId="0" borderId="0" xfId="1" applyFont="1" applyAlignment="1" applyProtection="1">
      <alignment horizontal="left" wrapText="1"/>
      <protection locked="0"/>
    </xf>
    <xf numFmtId="0" fontId="28" fillId="3" borderId="1" xfId="0" applyFont="1" applyFill="1" applyBorder="1" applyAlignment="1">
      <alignment horizontal="center" vertical="center" wrapText="1"/>
    </xf>
    <xf numFmtId="0" fontId="12" fillId="2" borderId="4" xfId="0" applyFont="1" applyFill="1" applyBorder="1" applyAlignment="1" applyProtection="1">
      <alignment horizontal="left" vertical="center" wrapText="1"/>
    </xf>
    <xf numFmtId="0" fontId="29" fillId="3" borderId="1" xfId="0" applyFont="1" applyFill="1" applyBorder="1" applyAlignment="1">
      <alignment vertical="center"/>
    </xf>
    <xf numFmtId="0" fontId="17" fillId="3" borderId="1" xfId="1" applyFont="1" applyFill="1" applyBorder="1" applyAlignment="1" applyProtection="1">
      <alignment vertical="center" wrapText="1"/>
      <protection locked="0"/>
    </xf>
    <xf numFmtId="0" fontId="35" fillId="3" borderId="1" xfId="0" applyFont="1" applyFill="1" applyBorder="1" applyAlignment="1">
      <alignment horizontal="left" vertical="center" wrapText="1"/>
    </xf>
    <xf numFmtId="0" fontId="36" fillId="0" borderId="1" xfId="0" applyFont="1" applyBorder="1" applyAlignment="1">
      <alignment horizontal="left" vertical="center" wrapText="1"/>
    </xf>
    <xf numFmtId="0" fontId="37"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6" fillId="0" borderId="1" xfId="0" applyFont="1" applyBorder="1" applyAlignment="1">
      <alignment horizontal="center" vertical="center"/>
    </xf>
    <xf numFmtId="0" fontId="36" fillId="3" borderId="1" xfId="0" applyFont="1" applyFill="1" applyBorder="1" applyAlignment="1">
      <alignment vertical="top" wrapText="1"/>
    </xf>
    <xf numFmtId="0" fontId="11" fillId="0" borderId="6" xfId="0" applyFont="1" applyBorder="1" applyAlignment="1" applyProtection="1">
      <alignment vertical="top" wrapText="1"/>
      <protection locked="0"/>
    </xf>
    <xf numFmtId="0" fontId="17" fillId="0" borderId="1" xfId="1" applyFont="1" applyBorder="1" applyAlignment="1" applyProtection="1">
      <alignment horizontal="center"/>
      <protection locked="0"/>
    </xf>
    <xf numFmtId="0" fontId="17" fillId="0" borderId="1" xfId="1" applyFont="1" applyBorder="1" applyProtection="1">
      <protection locked="0"/>
    </xf>
    <xf numFmtId="0" fontId="17" fillId="0" borderId="1" xfId="1" applyFont="1" applyBorder="1" applyAlignment="1" applyProtection="1">
      <alignment horizontal="center" vertical="center"/>
      <protection locked="0"/>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xf>
    <xf numFmtId="0" fontId="11" fillId="0" borderId="0" xfId="0" applyFont="1" applyBorder="1" applyAlignment="1" applyProtection="1">
      <alignment vertical="top" wrapText="1"/>
      <protection locked="0"/>
    </xf>
    <xf numFmtId="0" fontId="11" fillId="0" borderId="0" xfId="0" applyFont="1" applyBorder="1" applyAlignment="1" applyProtection="1">
      <alignment horizontal="left" vertical="top" wrapText="1"/>
      <protection locked="0"/>
    </xf>
    <xf numFmtId="0" fontId="13" fillId="0" borderId="1" xfId="1" applyFont="1" applyFill="1" applyBorder="1" applyAlignment="1" applyProtection="1">
      <alignment horizontal="left" vertical="top"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0" borderId="1" xfId="1" applyFont="1" applyFill="1" applyBorder="1" applyAlignment="1" applyProtection="1">
      <alignment horizontal="center" vertical="top" wrapText="1"/>
      <protection locked="0"/>
    </xf>
    <xf numFmtId="0" fontId="15" fillId="3" borderId="1" xfId="0" applyFont="1" applyFill="1" applyBorder="1" applyAlignment="1" applyProtection="1">
      <alignment horizontal="center" vertical="center" wrapText="1"/>
    </xf>
    <xf numFmtId="0" fontId="35" fillId="3" borderId="1" xfId="0" applyFont="1" applyFill="1" applyBorder="1" applyAlignment="1" applyProtection="1">
      <alignment horizontal="center" vertical="center"/>
      <protection locked="0"/>
    </xf>
    <xf numFmtId="0" fontId="29" fillId="3" borderId="1" xfId="69" applyFont="1" applyFill="1" applyBorder="1" applyAlignment="1">
      <alignment horizontal="center" vertical="center" wrapText="1"/>
    </xf>
  </cellXfs>
  <cellStyles count="123">
    <cellStyle name="Check Cell 2" xfId="80" xr:uid="{EE4C6B7A-2A9E-48D9-96C4-9C6DB406D4BE}"/>
    <cellStyle name="Check Cell 2 2" xfId="103" xr:uid="{0636CB30-445E-405C-9F74-47D6E86CADF8}"/>
    <cellStyle name="Comma 2" xfId="40" xr:uid="{00000000-0005-0000-0000-000000000000}"/>
    <cellStyle name="Comma 2 2" xfId="117" xr:uid="{8277B6A3-B690-4BC5-ABCC-842A270D2376}"/>
    <cellStyle name="Comma 3" xfId="122" xr:uid="{B22A59C5-B9CE-4071-8C92-F1115AE01415}"/>
    <cellStyle name="Excel Built-in Normal" xfId="25" xr:uid="{00000000-0005-0000-0000-000001000000}"/>
    <cellStyle name="Excel Built-in Normal 2" xfId="68" xr:uid="{00000000-0005-0000-0000-000002000000}"/>
    <cellStyle name="Excel Built-in Normal 2 2" xfId="101" xr:uid="{AC9E88A8-FB73-4EE7-A377-A1D9B333823F}"/>
    <cellStyle name="Normal" xfId="0" builtinId="0"/>
    <cellStyle name="Normal 10" xfId="44" xr:uid="{00000000-0005-0000-0000-000003000000}"/>
    <cellStyle name="Normal 10 2" xfId="96" xr:uid="{8F6A03DA-CEE5-4600-BDEA-8B7716665A59}"/>
    <cellStyle name="Normal 11" xfId="108" xr:uid="{7CEC9208-EE99-4B24-A6F1-5CF73B8E866F}"/>
    <cellStyle name="Normal 11 2" xfId="120" xr:uid="{9CC808B7-D3EB-491F-88BA-B5701DF45BCF}"/>
    <cellStyle name="Normal 12" xfId="70" xr:uid="{806B40E6-14D2-4420-BCE5-6720387E2AA7}"/>
    <cellStyle name="Normal 13" xfId="69" xr:uid="{CD77A049-F08E-4A05-A891-C0B1BA2B542A}"/>
    <cellStyle name="Normal 2" xfId="1" xr:uid="{00000000-0005-0000-0000-000004000000}"/>
    <cellStyle name="Normal 2 2" xfId="4" xr:uid="{00000000-0005-0000-0000-000005000000}"/>
    <cellStyle name="Normal 2 2 2" xfId="67" xr:uid="{00000000-0005-0000-0000-000006000000}"/>
    <cellStyle name="Normal 2 2 2 2" xfId="102" xr:uid="{7A789B0D-54F0-46B5-993F-14F9DB258C25}"/>
    <cellStyle name="Normal 2 2 2 3" xfId="78" xr:uid="{0C005D3F-3746-470C-89A4-321A09D18E12}"/>
    <cellStyle name="Normal 2 2 3" xfId="75" xr:uid="{6AA59CAA-A0A4-4532-B91C-21DEB7170029}"/>
    <cellStyle name="Normal 2 2 4" xfId="121" xr:uid="{1C69B5EA-BB39-4A66-9CFD-77775FCB9B9C}"/>
    <cellStyle name="Normal 2 2 5" xfId="72" xr:uid="{8C0C2263-BCD2-40E0-9746-4F9AF3AEB66C}"/>
    <cellStyle name="Normal 2 3" xfId="77" xr:uid="{735D267A-5D1D-427D-B077-F72DC9CDE386}"/>
    <cellStyle name="Normal 2 3 2" xfId="81" xr:uid="{C857A767-5F27-4917-B36B-D5E46C439217}"/>
    <cellStyle name="Normal 2 4" xfId="99" xr:uid="{DC4BB114-0EF7-44D1-B39C-6475BE2518A8}"/>
    <cellStyle name="Normal 3" xfId="2" xr:uid="{00000000-0005-0000-0000-000007000000}"/>
    <cellStyle name="Normal 3 2" xfId="18" xr:uid="{00000000-0005-0000-0000-000008000000}"/>
    <cellStyle name="Normal 3 2 2" xfId="33" xr:uid="{00000000-0005-0000-0000-000009000000}"/>
    <cellStyle name="Normal 3 3" xfId="93" xr:uid="{0A1F02C5-DCA9-434B-9AE5-E0C035575117}"/>
    <cellStyle name="Normal 3 4" xfId="74" xr:uid="{E09875EA-53B9-4BBE-949C-ADA546353E53}"/>
    <cellStyle name="Normal 4" xfId="3" xr:uid="{00000000-0005-0000-0000-00000A000000}"/>
    <cellStyle name="Normal 4 2" xfId="17" xr:uid="{00000000-0005-0000-0000-00000B000000}"/>
    <cellStyle name="Normal 4 3" xfId="71" xr:uid="{268C9218-D850-4458-A325-B81CBADEA7A9}"/>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2 6" xfId="79" xr:uid="{48D6E24D-C144-487F-A489-F7EAA93B3299}"/>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4 2" xfId="100" xr:uid="{7D91AEC4-94A2-4403-ADD6-FF38EED6E11A}"/>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6 3" xfId="107" xr:uid="{F80A1FFB-45FD-4A1C-8C66-62F53893F830}"/>
    <cellStyle name="Normal 5 7" xfId="45" xr:uid="{00000000-0005-0000-0000-000021000000}"/>
    <cellStyle name="Normal 6" xfId="6" xr:uid="{00000000-0005-0000-0000-000022000000}"/>
    <cellStyle name="Normal 6 2" xfId="22" xr:uid="{00000000-0005-0000-0000-000023000000}"/>
    <cellStyle name="Normal 6 3" xfId="83" xr:uid="{5BBC6B0C-4BB1-4A00-B9A4-FA494559001E}"/>
    <cellStyle name="Normal 7" xfId="7" xr:uid="{00000000-0005-0000-0000-000024000000}"/>
    <cellStyle name="Normal 7 2" xfId="88" xr:uid="{8B624E05-9386-41EF-A2DB-26B17969C870}"/>
    <cellStyle name="Normal 7 2 2" xfId="114" xr:uid="{6A8195DE-143D-4E31-ABDD-C62C53AB7D93}"/>
    <cellStyle name="Normal 7 3" xfId="92" xr:uid="{FC64DD24-D652-401D-A124-C4E3DB2A1C10}"/>
    <cellStyle name="Normal 7 4" xfId="109" xr:uid="{AB0A8DC2-6EE6-4C1E-B50C-65C4F1A6238E}"/>
    <cellStyle name="Normal 7 5" xfId="73" xr:uid="{FF0E3295-0D6C-4785-AB07-AAB739D86247}"/>
    <cellStyle name="Normal 7 5 2" xfId="118" xr:uid="{A72A6E7E-DF02-4236-99E7-5D378DB97458}"/>
    <cellStyle name="Normal 7 6" xfId="111" xr:uid="{C396C752-988E-4E21-A70B-038133C059C7}"/>
    <cellStyle name="Normal 7 7" xfId="84" xr:uid="{B1E1CF62-2543-472E-BCFA-BCD9F9F532D9}"/>
    <cellStyle name="Normal 8" xfId="8" xr:uid="{00000000-0005-0000-0000-000025000000}"/>
    <cellStyle name="Normal 8 2" xfId="13" xr:uid="{00000000-0005-0000-0000-000026000000}"/>
    <cellStyle name="Normal 8 3" xfId="86" xr:uid="{92AB6E49-348D-461F-8D7F-73F9E6D497C3}"/>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2 5" xfId="119" xr:uid="{17F92045-6383-4722-93C8-EB60E4E3D6A2}"/>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Normal 9 6" xfId="91" xr:uid="{F9AF5219-287A-44A5-AA4A-A38E6186E7C4}"/>
    <cellStyle name="Percent 2" xfId="76" xr:uid="{718EF989-E066-48EC-A57E-6E97AA7E7565}"/>
    <cellStyle name="Percent 2 2" xfId="95" xr:uid="{C57F3734-178F-4DCC-93E6-700E83371529}"/>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4 2" xfId="94" xr:uid="{9B0FACD6-5AA0-4587-A8DC-A92358850FB7}"/>
    <cellStyle name="Обычный 2 4 3" xfId="82" xr:uid="{747ABD8F-AD3A-4572-A103-8D937A87BDDD}"/>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2 2" xfId="115" xr:uid="{9C0563A4-2DF7-43AE-B4A0-8A5DCDE6FA3C}"/>
    <cellStyle name="Обычный 3 2 3" xfId="59" xr:uid="{00000000-0005-0000-0000-00003F000000}"/>
    <cellStyle name="Обычный 3 2 3 2" xfId="97" xr:uid="{C5E1D88B-147E-4A0A-B18C-8916093B7D13}"/>
    <cellStyle name="Обычный 3 2 4" xfId="52" xr:uid="{00000000-0005-0000-0000-000040000000}"/>
    <cellStyle name="Обычный 3 3" xfId="29" xr:uid="{00000000-0005-0000-0000-000041000000}"/>
    <cellStyle name="Обычный 3 3 2" xfId="89" xr:uid="{74EFC93F-8913-4419-9A6A-911DF5BDFFE0}"/>
    <cellStyle name="Обычный 3 3 2 2" xfId="116" xr:uid="{F69716CA-1310-4A47-ADA3-4A04074C2338}"/>
    <cellStyle name="Обычный 3 3 3" xfId="98" xr:uid="{162744E3-DF1B-43DB-BEA3-3ED2FFB5C828}"/>
    <cellStyle name="Обычный 3 3 4" xfId="112" xr:uid="{AE798744-FA0B-4009-B6A8-99D6FE3C6D34}"/>
    <cellStyle name="Обычный 3 3 5" xfId="85" xr:uid="{1FE35844-69CB-4778-B6BD-D86291A96F6C}"/>
    <cellStyle name="Обычный 3 4" xfId="87" xr:uid="{3284FC07-46D2-4621-BA59-2DFFF92DC7D7}"/>
    <cellStyle name="Обычный 3 4 2" xfId="113" xr:uid="{8D3AF454-C9D5-4834-80B2-3A72980E8D35}"/>
    <cellStyle name="Обычный 3 5" xfId="90" xr:uid="{8EC35C30-528A-4C1D-8FDF-4B5D907BE99E}"/>
    <cellStyle name="Обычный 3 6" xfId="104" xr:uid="{C13E13F7-6C6F-4F9F-8B70-4EAF515DE4B3}"/>
    <cellStyle name="Обычный 3 7" xfId="110" xr:uid="{A481A2D4-143C-4FF1-9F25-12B24397FEF0}"/>
    <cellStyle name="Обычный 4" xfId="27" xr:uid="{00000000-0005-0000-0000-000042000000}"/>
    <cellStyle name="Обычный 4 2" xfId="42" xr:uid="{00000000-0005-0000-0000-000043000000}"/>
    <cellStyle name="Обычный 4 3" xfId="105" xr:uid="{3C1B1654-EF31-4566-9DF0-10C55448647F}"/>
    <cellStyle name="Финансовый 3" xfId="31" xr:uid="{00000000-0005-0000-0000-000044000000}"/>
    <cellStyle name="Финансовый 3 2" xfId="106" xr:uid="{AC16C902-63CB-47FA-8CC7-C36086B6FE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42"/>
  <sheetViews>
    <sheetView topLeftCell="A17" zoomScale="70" zoomScaleNormal="70" workbookViewId="0">
      <selection activeCell="A8" sqref="A8:D41"/>
    </sheetView>
  </sheetViews>
  <sheetFormatPr defaultRowHeight="15.75"/>
  <cols>
    <col min="1" max="1" width="5.7109375" style="24" customWidth="1"/>
    <col min="2" max="2" width="5.7109375" style="47" customWidth="1"/>
    <col min="3" max="3" width="39.140625" style="31" customWidth="1"/>
    <col min="4" max="4" width="28.140625" style="24" customWidth="1"/>
    <col min="5" max="5" width="10.5703125" style="48" customWidth="1"/>
    <col min="6" max="6" width="11.28515625" style="47" customWidth="1"/>
    <col min="7" max="7" width="10.7109375" style="24" customWidth="1"/>
    <col min="8" max="8" width="76.85546875" style="24" customWidth="1"/>
    <col min="9" max="9" width="15.5703125" style="48" customWidth="1"/>
    <col min="10" max="10" width="30" style="24" customWidth="1"/>
    <col min="11" max="11" width="14" style="24" customWidth="1"/>
    <col min="12" max="15" width="9.140625" style="24"/>
    <col min="16" max="16" width="18.7109375" style="56" customWidth="1"/>
    <col min="17" max="16384" width="9.140625" style="24"/>
  </cols>
  <sheetData>
    <row r="1" spans="1:18">
      <c r="A1" s="42"/>
      <c r="B1" s="42"/>
      <c r="C1" s="79" t="s">
        <v>24</v>
      </c>
      <c r="D1" s="79"/>
      <c r="E1" s="79"/>
      <c r="F1" s="79"/>
      <c r="G1" s="79"/>
      <c r="H1" s="79"/>
      <c r="I1" s="79"/>
      <c r="J1" s="79"/>
      <c r="K1" s="79"/>
    </row>
    <row r="2" spans="1:18">
      <c r="A2" s="42"/>
      <c r="B2" s="42"/>
      <c r="C2" s="42"/>
      <c r="D2" s="81" t="s">
        <v>30</v>
      </c>
      <c r="E2" s="81"/>
      <c r="F2" s="81"/>
      <c r="G2" s="81"/>
      <c r="H2" s="81"/>
      <c r="I2" s="53"/>
      <c r="J2" s="42"/>
      <c r="K2" s="42"/>
    </row>
    <row r="3" spans="1:18" ht="20.25" customHeight="1">
      <c r="A3" s="82" t="s">
        <v>8</v>
      </c>
      <c r="B3" s="82"/>
      <c r="C3" s="82"/>
      <c r="D3" s="83" t="s">
        <v>25</v>
      </c>
      <c r="E3" s="83"/>
      <c r="F3" s="83"/>
      <c r="G3" s="83"/>
      <c r="H3" s="83"/>
      <c r="I3" s="54" t="s">
        <v>9</v>
      </c>
      <c r="J3" s="41" t="s">
        <v>10</v>
      </c>
      <c r="K3" s="42"/>
    </row>
    <row r="4" spans="1:18" s="21" customFormat="1" ht="49.5" customHeight="1">
      <c r="A4" s="84" t="s">
        <v>7</v>
      </c>
      <c r="B4" s="84"/>
      <c r="C4" s="84"/>
      <c r="D4" s="78" t="s">
        <v>39</v>
      </c>
      <c r="E4" s="78"/>
      <c r="F4" s="78"/>
      <c r="G4" s="78"/>
      <c r="H4" s="78"/>
      <c r="I4" s="78"/>
      <c r="J4" s="78"/>
      <c r="K4" s="40"/>
      <c r="P4" s="57"/>
    </row>
    <row r="5" spans="1:18" s="21" customFormat="1" ht="16.5" thickBot="1">
      <c r="A5" s="43"/>
      <c r="B5" s="43"/>
      <c r="C5" s="44"/>
      <c r="D5" s="80"/>
      <c r="E5" s="80"/>
      <c r="F5" s="80"/>
      <c r="G5" s="80"/>
      <c r="H5" s="80"/>
      <c r="I5" s="80"/>
      <c r="J5" s="80"/>
      <c r="K5" s="40"/>
      <c r="P5" s="57"/>
    </row>
    <row r="6" spans="1:18" ht="79.5" thickBot="1">
      <c r="A6" s="45" t="s">
        <v>2</v>
      </c>
      <c r="B6" s="45" t="s">
        <v>0</v>
      </c>
      <c r="C6" s="45" t="s">
        <v>1</v>
      </c>
      <c r="D6" s="52" t="s">
        <v>3</v>
      </c>
      <c r="E6" s="37" t="s">
        <v>4</v>
      </c>
      <c r="F6" s="37" t="s">
        <v>27</v>
      </c>
      <c r="G6" s="37" t="s">
        <v>5</v>
      </c>
      <c r="H6" s="37" t="s">
        <v>6</v>
      </c>
      <c r="I6" s="37" t="s">
        <v>28</v>
      </c>
      <c r="J6" s="36" t="s">
        <v>29</v>
      </c>
      <c r="K6" s="23"/>
    </row>
    <row r="7" spans="1:18">
      <c r="A7" s="60">
        <v>1</v>
      </c>
      <c r="B7" s="28">
        <v>2</v>
      </c>
      <c r="C7" s="32"/>
      <c r="D7" s="32"/>
      <c r="E7" s="28">
        <v>3</v>
      </c>
      <c r="F7" s="28">
        <v>4</v>
      </c>
      <c r="G7" s="60">
        <v>5</v>
      </c>
      <c r="H7" s="60">
        <v>6</v>
      </c>
      <c r="I7" s="50"/>
      <c r="J7" s="60">
        <v>8</v>
      </c>
      <c r="K7" s="23"/>
    </row>
    <row r="8" spans="1:18" ht="31.5">
      <c r="A8" s="22" t="s">
        <v>26</v>
      </c>
      <c r="B8" s="95">
        <v>1</v>
      </c>
      <c r="C8" s="96" t="s">
        <v>40</v>
      </c>
      <c r="D8" s="63" t="s">
        <v>32</v>
      </c>
      <c r="E8" s="59"/>
      <c r="F8" s="61"/>
      <c r="G8" s="62"/>
      <c r="H8" s="68" t="s">
        <v>107</v>
      </c>
      <c r="I8" s="55"/>
      <c r="J8" s="51"/>
      <c r="K8" s="46"/>
      <c r="L8" s="46"/>
      <c r="M8" s="46"/>
      <c r="N8" s="46"/>
      <c r="O8" s="46"/>
      <c r="P8" s="58"/>
      <c r="Q8" s="46"/>
      <c r="R8" s="46"/>
    </row>
    <row r="9" spans="1:18" ht="30" customHeight="1">
      <c r="A9" s="22" t="s">
        <v>26</v>
      </c>
      <c r="B9" s="95" t="s">
        <v>74</v>
      </c>
      <c r="C9" s="96" t="s">
        <v>40</v>
      </c>
      <c r="D9" s="64" t="s">
        <v>41</v>
      </c>
      <c r="E9" s="59"/>
      <c r="F9" s="61"/>
      <c r="G9" s="62"/>
      <c r="H9" s="64" t="s">
        <v>35</v>
      </c>
      <c r="I9" s="55"/>
      <c r="J9" s="51"/>
      <c r="K9" s="46"/>
      <c r="L9" s="46"/>
      <c r="M9" s="46"/>
      <c r="N9" s="46"/>
      <c r="O9" s="46"/>
      <c r="P9" s="58"/>
      <c r="Q9" s="46"/>
      <c r="R9" s="46"/>
    </row>
    <row r="10" spans="1:18" ht="30" customHeight="1">
      <c r="A10" s="22" t="s">
        <v>26</v>
      </c>
      <c r="B10" s="95" t="s">
        <v>75</v>
      </c>
      <c r="C10" s="96" t="s">
        <v>40</v>
      </c>
      <c r="D10" s="64" t="s">
        <v>42</v>
      </c>
      <c r="E10" s="59"/>
      <c r="F10" s="61"/>
      <c r="G10" s="62"/>
      <c r="H10" s="64" t="s">
        <v>108</v>
      </c>
      <c r="I10" s="55"/>
      <c r="J10" s="51"/>
      <c r="K10" s="46"/>
      <c r="L10" s="46"/>
      <c r="M10" s="46"/>
      <c r="N10" s="46"/>
      <c r="O10" s="46"/>
      <c r="P10" s="58"/>
      <c r="Q10" s="46"/>
      <c r="R10" s="46"/>
    </row>
    <row r="11" spans="1:18" ht="30" customHeight="1">
      <c r="A11" s="22" t="s">
        <v>26</v>
      </c>
      <c r="B11" s="95" t="s">
        <v>76</v>
      </c>
      <c r="C11" s="96" t="s">
        <v>40</v>
      </c>
      <c r="D11" s="64" t="s">
        <v>43</v>
      </c>
      <c r="E11" s="59"/>
      <c r="F11" s="61"/>
      <c r="G11" s="62"/>
      <c r="H11" s="64" t="s">
        <v>109</v>
      </c>
      <c r="I11" s="55"/>
      <c r="J11" s="51"/>
      <c r="K11" s="46"/>
      <c r="L11" s="46"/>
      <c r="M11" s="46"/>
      <c r="N11" s="46"/>
      <c r="O11" s="46"/>
      <c r="P11" s="58"/>
      <c r="Q11" s="46"/>
      <c r="R11" s="46"/>
    </row>
    <row r="12" spans="1:18" ht="30" customHeight="1">
      <c r="A12" s="22" t="s">
        <v>26</v>
      </c>
      <c r="B12" s="95" t="s">
        <v>77</v>
      </c>
      <c r="C12" s="96" t="s">
        <v>40</v>
      </c>
      <c r="D12" s="64" t="s">
        <v>44</v>
      </c>
      <c r="E12" s="59"/>
      <c r="F12" s="61"/>
      <c r="G12" s="62"/>
      <c r="H12" s="64" t="s">
        <v>110</v>
      </c>
      <c r="I12" s="55"/>
      <c r="J12" s="51"/>
      <c r="K12" s="46"/>
      <c r="L12" s="46"/>
      <c r="M12" s="46"/>
      <c r="N12" s="46"/>
      <c r="O12" s="46"/>
      <c r="P12" s="58"/>
      <c r="Q12" s="46"/>
      <c r="R12" s="46"/>
    </row>
    <row r="13" spans="1:18" ht="30" customHeight="1">
      <c r="A13" s="22" t="s">
        <v>26</v>
      </c>
      <c r="B13" s="95" t="s">
        <v>78</v>
      </c>
      <c r="C13" s="96" t="s">
        <v>40</v>
      </c>
      <c r="D13" s="64" t="s">
        <v>45</v>
      </c>
      <c r="E13" s="59"/>
      <c r="F13" s="61"/>
      <c r="G13" s="62"/>
      <c r="H13" s="64" t="s">
        <v>111</v>
      </c>
      <c r="I13" s="55"/>
      <c r="J13" s="51"/>
      <c r="K13" s="46"/>
      <c r="L13" s="46"/>
      <c r="M13" s="46"/>
      <c r="N13" s="46"/>
      <c r="O13" s="46"/>
      <c r="P13" s="58"/>
      <c r="Q13" s="46"/>
      <c r="R13" s="46"/>
    </row>
    <row r="14" spans="1:18" ht="30" customHeight="1">
      <c r="A14" s="22" t="s">
        <v>26</v>
      </c>
      <c r="B14" s="95" t="s">
        <v>79</v>
      </c>
      <c r="C14" s="96" t="s">
        <v>40</v>
      </c>
      <c r="D14" s="64" t="s">
        <v>46</v>
      </c>
      <c r="E14" s="59"/>
      <c r="F14" s="61"/>
      <c r="G14" s="62"/>
      <c r="H14" s="64" t="s">
        <v>112</v>
      </c>
      <c r="I14" s="55"/>
      <c r="J14" s="51"/>
      <c r="K14" s="46"/>
      <c r="L14" s="46"/>
      <c r="M14" s="46"/>
      <c r="N14" s="46"/>
      <c r="O14" s="46"/>
      <c r="P14" s="58"/>
      <c r="Q14" s="46"/>
      <c r="R14" s="46"/>
    </row>
    <row r="15" spans="1:18" ht="30" customHeight="1">
      <c r="A15" s="22" t="s">
        <v>26</v>
      </c>
      <c r="B15" s="95" t="s">
        <v>80</v>
      </c>
      <c r="C15" s="96" t="s">
        <v>40</v>
      </c>
      <c r="D15" s="64" t="s">
        <v>47</v>
      </c>
      <c r="E15" s="59"/>
      <c r="F15" s="61"/>
      <c r="G15" s="62"/>
      <c r="H15" s="64" t="s">
        <v>113</v>
      </c>
      <c r="I15" s="55"/>
      <c r="J15" s="51"/>
      <c r="K15" s="46"/>
      <c r="L15" s="46"/>
      <c r="M15" s="46"/>
      <c r="N15" s="46"/>
      <c r="O15" s="46"/>
      <c r="P15" s="58"/>
      <c r="Q15" s="46"/>
      <c r="R15" s="46"/>
    </row>
    <row r="16" spans="1:18" ht="30" customHeight="1">
      <c r="A16" s="22" t="s">
        <v>26</v>
      </c>
      <c r="B16" s="95" t="s">
        <v>81</v>
      </c>
      <c r="C16" s="96" t="s">
        <v>40</v>
      </c>
      <c r="D16" s="64" t="s">
        <v>48</v>
      </c>
      <c r="E16" s="59"/>
      <c r="F16" s="61"/>
      <c r="G16" s="62"/>
      <c r="H16" s="64" t="s">
        <v>114</v>
      </c>
      <c r="I16" s="55"/>
      <c r="J16" s="51"/>
      <c r="K16" s="46"/>
      <c r="L16" s="46"/>
      <c r="M16" s="46"/>
      <c r="N16" s="46"/>
      <c r="O16" s="46"/>
      <c r="P16" s="58"/>
      <c r="Q16" s="46"/>
      <c r="R16" s="46"/>
    </row>
    <row r="17" spans="1:19" ht="30" customHeight="1">
      <c r="A17" s="22" t="s">
        <v>26</v>
      </c>
      <c r="B17" s="95" t="s">
        <v>82</v>
      </c>
      <c r="C17" s="96" t="s">
        <v>40</v>
      </c>
      <c r="D17" s="64" t="s">
        <v>49</v>
      </c>
      <c r="E17" s="59"/>
      <c r="F17" s="61"/>
      <c r="G17" s="62"/>
      <c r="H17" s="64" t="s">
        <v>115</v>
      </c>
      <c r="I17" s="55"/>
      <c r="J17" s="51"/>
      <c r="K17" s="46"/>
      <c r="L17" s="46"/>
      <c r="M17" s="46"/>
      <c r="N17" s="46"/>
      <c r="O17" s="46"/>
      <c r="P17" s="58"/>
      <c r="Q17" s="46"/>
      <c r="R17" s="46"/>
    </row>
    <row r="18" spans="1:19" ht="30" customHeight="1">
      <c r="A18" s="22" t="s">
        <v>26</v>
      </c>
      <c r="B18" s="95" t="s">
        <v>83</v>
      </c>
      <c r="C18" s="96" t="s">
        <v>40</v>
      </c>
      <c r="D18" s="64" t="s">
        <v>50</v>
      </c>
      <c r="E18" s="59"/>
      <c r="F18" s="61"/>
      <c r="G18" s="62"/>
      <c r="H18" s="64" t="s">
        <v>116</v>
      </c>
      <c r="I18" s="55"/>
      <c r="J18" s="51"/>
      <c r="K18" s="46"/>
      <c r="L18" s="46"/>
      <c r="M18" s="46"/>
      <c r="N18" s="46"/>
      <c r="O18" s="46"/>
      <c r="P18" s="58"/>
      <c r="Q18" s="46"/>
      <c r="R18" s="46"/>
    </row>
    <row r="19" spans="1:19" ht="30" customHeight="1">
      <c r="A19" s="22" t="s">
        <v>26</v>
      </c>
      <c r="B19" s="95" t="s">
        <v>84</v>
      </c>
      <c r="C19" s="96" t="s">
        <v>40</v>
      </c>
      <c r="D19" s="64" t="s">
        <v>51</v>
      </c>
      <c r="E19" s="59"/>
      <c r="F19" s="61"/>
      <c r="G19" s="62"/>
      <c r="H19" s="64" t="s">
        <v>117</v>
      </c>
      <c r="I19" s="55"/>
      <c r="J19" s="51"/>
      <c r="K19" s="46"/>
      <c r="L19" s="46"/>
      <c r="M19" s="46"/>
      <c r="N19" s="46"/>
      <c r="O19" s="46"/>
      <c r="P19" s="58"/>
      <c r="Q19" s="46"/>
      <c r="R19" s="46"/>
    </row>
    <row r="20" spans="1:19" ht="30" customHeight="1">
      <c r="A20" s="22" t="s">
        <v>26</v>
      </c>
      <c r="B20" s="95" t="s">
        <v>85</v>
      </c>
      <c r="C20" s="96" t="s">
        <v>40</v>
      </c>
      <c r="D20" s="64" t="s">
        <v>52</v>
      </c>
      <c r="E20" s="59"/>
      <c r="F20" s="61"/>
      <c r="G20" s="62"/>
      <c r="H20" s="64" t="s">
        <v>118</v>
      </c>
      <c r="I20" s="55"/>
      <c r="J20" s="51"/>
      <c r="K20" s="46"/>
      <c r="L20" s="46"/>
      <c r="M20" s="46"/>
      <c r="N20" s="46"/>
      <c r="O20" s="46"/>
      <c r="P20" s="58"/>
      <c r="Q20" s="46"/>
      <c r="R20" s="46"/>
    </row>
    <row r="21" spans="1:19" ht="30" customHeight="1">
      <c r="A21" s="22" t="s">
        <v>26</v>
      </c>
      <c r="B21" s="95" t="s">
        <v>86</v>
      </c>
      <c r="C21" s="96" t="s">
        <v>40</v>
      </c>
      <c r="D21" s="64" t="s">
        <v>53</v>
      </c>
      <c r="E21" s="70"/>
      <c r="F21" s="71"/>
      <c r="G21" s="71"/>
      <c r="H21" s="64" t="s">
        <v>119</v>
      </c>
      <c r="I21" s="72"/>
      <c r="J21" s="71"/>
      <c r="K21" s="39"/>
      <c r="L21" s="39"/>
      <c r="M21" s="39"/>
      <c r="N21" s="39"/>
      <c r="O21" s="39"/>
    </row>
    <row r="22" spans="1:19" ht="30">
      <c r="A22" s="22" t="s">
        <v>26</v>
      </c>
      <c r="B22" s="95" t="s">
        <v>87</v>
      </c>
      <c r="C22" s="96" t="s">
        <v>40</v>
      </c>
      <c r="D22" s="64" t="s">
        <v>54</v>
      </c>
      <c r="E22" s="70"/>
      <c r="F22" s="71"/>
      <c r="G22" s="71"/>
      <c r="H22" s="64" t="s">
        <v>120</v>
      </c>
      <c r="I22" s="72"/>
      <c r="J22" s="71"/>
      <c r="K22" s="39"/>
      <c r="L22" s="39"/>
      <c r="M22" s="39"/>
      <c r="N22" s="39"/>
      <c r="O22" s="39"/>
    </row>
    <row r="23" spans="1:19" ht="30">
      <c r="A23" s="22" t="s">
        <v>26</v>
      </c>
      <c r="B23" s="95" t="s">
        <v>88</v>
      </c>
      <c r="C23" s="96" t="s">
        <v>40</v>
      </c>
      <c r="D23" s="64" t="s">
        <v>55</v>
      </c>
      <c r="E23" s="70"/>
      <c r="F23" s="71"/>
      <c r="G23" s="71"/>
      <c r="H23" s="64" t="s">
        <v>121</v>
      </c>
      <c r="I23" s="72"/>
      <c r="J23" s="71"/>
      <c r="K23" s="39"/>
      <c r="L23" s="39"/>
      <c r="M23" s="39"/>
      <c r="N23" s="39"/>
      <c r="O23" s="39"/>
    </row>
    <row r="24" spans="1:19" ht="30">
      <c r="A24" s="22" t="s">
        <v>26</v>
      </c>
      <c r="B24" s="95" t="s">
        <v>89</v>
      </c>
      <c r="C24" s="96" t="s">
        <v>40</v>
      </c>
      <c r="D24" s="64" t="s">
        <v>56</v>
      </c>
      <c r="E24" s="73"/>
      <c r="F24" s="74"/>
      <c r="G24" s="74"/>
      <c r="H24" s="64" t="s">
        <v>122</v>
      </c>
      <c r="I24" s="75"/>
      <c r="J24" s="74"/>
      <c r="K24"/>
      <c r="L24"/>
      <c r="M24"/>
      <c r="N24"/>
      <c r="O24"/>
    </row>
    <row r="25" spans="1:19" ht="30">
      <c r="A25" s="22" t="s">
        <v>26</v>
      </c>
      <c r="B25" s="95" t="s">
        <v>90</v>
      </c>
      <c r="C25" s="96" t="s">
        <v>40</v>
      </c>
      <c r="D25" s="64" t="s">
        <v>57</v>
      </c>
      <c r="H25" s="64" t="s">
        <v>123</v>
      </c>
      <c r="K25" s="69"/>
    </row>
    <row r="26" spans="1:19" ht="30">
      <c r="A26" s="22" t="s">
        <v>26</v>
      </c>
      <c r="B26" s="95" t="s">
        <v>91</v>
      </c>
      <c r="C26" s="96" t="s">
        <v>40</v>
      </c>
      <c r="D26" s="64" t="s">
        <v>58</v>
      </c>
      <c r="H26" s="64" t="s">
        <v>124</v>
      </c>
      <c r="K26" s="69"/>
    </row>
    <row r="27" spans="1:19" ht="30">
      <c r="A27" s="22" t="s">
        <v>26</v>
      </c>
      <c r="B27" s="95" t="s">
        <v>92</v>
      </c>
      <c r="C27" s="96" t="s">
        <v>40</v>
      </c>
      <c r="D27" s="64" t="s">
        <v>59</v>
      </c>
      <c r="H27" s="64" t="s">
        <v>125</v>
      </c>
      <c r="K27" s="76"/>
      <c r="L27" s="76"/>
      <c r="M27" s="76"/>
      <c r="N27" s="76"/>
      <c r="O27" s="76"/>
      <c r="P27" s="77"/>
      <c r="Q27" s="76"/>
      <c r="R27" s="76"/>
      <c r="S27" s="76"/>
    </row>
    <row r="28" spans="1:19" ht="30">
      <c r="A28" s="22" t="s">
        <v>26</v>
      </c>
      <c r="B28" s="95" t="s">
        <v>93</v>
      </c>
      <c r="C28" s="96" t="s">
        <v>40</v>
      </c>
      <c r="D28" s="64" t="s">
        <v>60</v>
      </c>
      <c r="E28" s="71"/>
      <c r="F28" s="71"/>
      <c r="G28" s="71"/>
      <c r="H28" s="64" t="s">
        <v>126</v>
      </c>
      <c r="I28" s="71"/>
      <c r="J28" s="71"/>
      <c r="K28" s="39"/>
      <c r="L28" s="39"/>
      <c r="M28" s="39"/>
      <c r="N28" s="39"/>
      <c r="O28" s="39"/>
      <c r="P28" s="39"/>
      <c r="Q28" s="39"/>
      <c r="R28" s="39"/>
      <c r="S28" s="39"/>
    </row>
    <row r="29" spans="1:19" ht="30">
      <c r="A29" s="22" t="s">
        <v>26</v>
      </c>
      <c r="B29" s="95" t="s">
        <v>94</v>
      </c>
      <c r="C29" s="96" t="s">
        <v>40</v>
      </c>
      <c r="D29" s="64" t="s">
        <v>61</v>
      </c>
      <c r="E29" s="71"/>
      <c r="F29" s="71"/>
      <c r="G29" s="71"/>
      <c r="H29" s="64" t="s">
        <v>127</v>
      </c>
      <c r="I29" s="71"/>
      <c r="J29" s="71"/>
      <c r="K29" s="39"/>
      <c r="L29" s="39"/>
      <c r="M29" s="39"/>
      <c r="N29" s="39"/>
      <c r="O29" s="39"/>
      <c r="P29" s="39"/>
      <c r="Q29" s="39"/>
      <c r="R29" s="39"/>
      <c r="S29" s="39"/>
    </row>
    <row r="30" spans="1:19" ht="30">
      <c r="A30" s="22" t="s">
        <v>26</v>
      </c>
      <c r="B30" s="95" t="s">
        <v>95</v>
      </c>
      <c r="C30" s="96" t="s">
        <v>40</v>
      </c>
      <c r="D30" s="64" t="s">
        <v>62</v>
      </c>
      <c r="E30" s="71"/>
      <c r="F30" s="71"/>
      <c r="G30" s="71"/>
      <c r="H30" s="64" t="s">
        <v>128</v>
      </c>
      <c r="I30" s="71"/>
      <c r="J30" s="71"/>
      <c r="K30" s="39"/>
      <c r="L30" s="39"/>
      <c r="M30" s="39"/>
      <c r="N30" s="39"/>
      <c r="O30" s="39"/>
      <c r="P30" s="39"/>
      <c r="Q30" s="39"/>
      <c r="R30" s="39"/>
      <c r="S30" s="39"/>
    </row>
    <row r="31" spans="1:19" ht="30">
      <c r="A31" s="22" t="s">
        <v>26</v>
      </c>
      <c r="B31" s="95" t="s">
        <v>96</v>
      </c>
      <c r="C31" s="96" t="s">
        <v>40</v>
      </c>
      <c r="D31" s="64" t="s">
        <v>63</v>
      </c>
      <c r="H31" s="64" t="s">
        <v>129</v>
      </c>
      <c r="K31" s="69"/>
    </row>
    <row r="32" spans="1:19" ht="30">
      <c r="A32" s="22" t="s">
        <v>26</v>
      </c>
      <c r="B32" s="95" t="s">
        <v>97</v>
      </c>
      <c r="C32" s="96" t="s">
        <v>40</v>
      </c>
      <c r="D32" s="64" t="s">
        <v>64</v>
      </c>
      <c r="H32" s="64" t="s">
        <v>130</v>
      </c>
      <c r="K32" s="69"/>
    </row>
    <row r="33" spans="1:11" ht="30">
      <c r="A33" s="22" t="s">
        <v>26</v>
      </c>
      <c r="B33" s="95" t="s">
        <v>98</v>
      </c>
      <c r="C33" s="96" t="s">
        <v>40</v>
      </c>
      <c r="D33" s="64" t="s">
        <v>65</v>
      </c>
      <c r="H33" s="64" t="s">
        <v>131</v>
      </c>
      <c r="K33" s="69"/>
    </row>
    <row r="34" spans="1:11" ht="30">
      <c r="A34" s="22" t="s">
        <v>26</v>
      </c>
      <c r="B34" s="95" t="s">
        <v>99</v>
      </c>
      <c r="C34" s="96" t="s">
        <v>40</v>
      </c>
      <c r="D34" s="64" t="s">
        <v>66</v>
      </c>
      <c r="H34" s="64" t="s">
        <v>132</v>
      </c>
      <c r="K34" s="69"/>
    </row>
    <row r="35" spans="1:11" ht="30">
      <c r="A35" s="22" t="s">
        <v>26</v>
      </c>
      <c r="B35" s="95" t="s">
        <v>100</v>
      </c>
      <c r="C35" s="96" t="s">
        <v>40</v>
      </c>
      <c r="D35" s="64" t="s">
        <v>67</v>
      </c>
      <c r="H35" s="64" t="s">
        <v>133</v>
      </c>
      <c r="K35" s="69"/>
    </row>
    <row r="36" spans="1:11" ht="30">
      <c r="A36" s="22" t="s">
        <v>26</v>
      </c>
      <c r="B36" s="95" t="s">
        <v>101</v>
      </c>
      <c r="C36" s="96" t="s">
        <v>40</v>
      </c>
      <c r="D36" s="64" t="s">
        <v>68</v>
      </c>
      <c r="H36" s="64" t="s">
        <v>134</v>
      </c>
      <c r="K36" s="69"/>
    </row>
    <row r="37" spans="1:11" ht="30">
      <c r="A37" s="22" t="s">
        <v>26</v>
      </c>
      <c r="B37" s="95" t="s">
        <v>102</v>
      </c>
      <c r="C37" s="96" t="s">
        <v>40</v>
      </c>
      <c r="D37" s="64" t="s">
        <v>69</v>
      </c>
      <c r="H37" s="64" t="s">
        <v>135</v>
      </c>
      <c r="K37" s="69"/>
    </row>
    <row r="38" spans="1:11" ht="30">
      <c r="A38" s="22" t="s">
        <v>26</v>
      </c>
      <c r="B38" s="95" t="s">
        <v>103</v>
      </c>
      <c r="C38" s="96" t="s">
        <v>40</v>
      </c>
      <c r="D38" s="64" t="s">
        <v>70</v>
      </c>
      <c r="H38" s="64" t="s">
        <v>136</v>
      </c>
      <c r="K38" s="69"/>
    </row>
    <row r="39" spans="1:11" ht="30">
      <c r="A39" s="22" t="s">
        <v>26</v>
      </c>
      <c r="B39" s="95" t="s">
        <v>104</v>
      </c>
      <c r="C39" s="96" t="s">
        <v>40</v>
      </c>
      <c r="D39" s="64" t="s">
        <v>71</v>
      </c>
      <c r="H39" s="64" t="s">
        <v>36</v>
      </c>
      <c r="K39" s="69"/>
    </row>
    <row r="40" spans="1:11" ht="30">
      <c r="A40" s="22" t="s">
        <v>26</v>
      </c>
      <c r="B40" s="95" t="s">
        <v>105</v>
      </c>
      <c r="C40" s="96" t="s">
        <v>40</v>
      </c>
      <c r="D40" s="64" t="s">
        <v>72</v>
      </c>
      <c r="H40" s="64" t="s">
        <v>37</v>
      </c>
    </row>
    <row r="41" spans="1:11" ht="30">
      <c r="A41" s="22" t="s">
        <v>26</v>
      </c>
      <c r="B41" s="95" t="s">
        <v>106</v>
      </c>
      <c r="C41" s="96" t="s">
        <v>40</v>
      </c>
      <c r="D41" s="64" t="s">
        <v>73</v>
      </c>
      <c r="H41" s="64" t="s">
        <v>38</v>
      </c>
    </row>
    <row r="42" spans="1:11">
      <c r="C42" s="96"/>
    </row>
  </sheetData>
  <autoFilter ref="A6:J8" xr:uid="{00000000-0009-0000-0000-000000000000}"/>
  <mergeCells count="8">
    <mergeCell ref="D4:J4"/>
    <mergeCell ref="C1:K1"/>
    <mergeCell ref="D5:H5"/>
    <mergeCell ref="I5:J5"/>
    <mergeCell ref="D2:H2"/>
    <mergeCell ref="A3:C3"/>
    <mergeCell ref="D3:H3"/>
    <mergeCell ref="A4:C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2"/>
  <sheetViews>
    <sheetView tabSelected="1" topLeftCell="A22" zoomScale="70" zoomScaleNormal="70" workbookViewId="0">
      <selection activeCell="H42" sqref="H42"/>
    </sheetView>
  </sheetViews>
  <sheetFormatPr defaultRowHeight="15.75"/>
  <cols>
    <col min="1" max="1" width="3.42578125" style="2" customWidth="1"/>
    <col min="2" max="2" width="5.7109375" style="2" customWidth="1"/>
    <col min="3" max="3" width="4.42578125" style="29" customWidth="1"/>
    <col min="4" max="4" width="24" style="14" customWidth="1"/>
    <col min="5" max="5" width="27.42578125" style="14" customWidth="1"/>
    <col min="6" max="6" width="15.28515625" style="7" customWidth="1"/>
    <col min="7" max="7" width="14.7109375" style="27" customWidth="1"/>
    <col min="8" max="8" width="18.28515625" style="2" customWidth="1"/>
    <col min="9" max="9" width="12.140625" style="2" customWidth="1"/>
    <col min="10" max="10" width="13.140625" style="2" customWidth="1"/>
    <col min="11" max="11" width="17" style="2" customWidth="1"/>
    <col min="12" max="12" width="51.42578125" style="2" customWidth="1"/>
    <col min="13" max="13" width="11.7109375" style="33" bestFit="1" customWidth="1"/>
    <col min="14" max="16384" width="9.140625" style="2"/>
  </cols>
  <sheetData>
    <row r="1" spans="1:13">
      <c r="D1" s="88" t="s">
        <v>23</v>
      </c>
      <c r="E1" s="88"/>
      <c r="F1" s="88"/>
      <c r="G1" s="88"/>
      <c r="H1" s="88"/>
      <c r="I1" s="88"/>
      <c r="J1" s="88"/>
      <c r="K1" s="88"/>
      <c r="L1" s="88"/>
    </row>
    <row r="2" spans="1:13">
      <c r="D2" s="89" t="s">
        <v>14</v>
      </c>
      <c r="E2" s="89"/>
      <c r="F2" s="89"/>
      <c r="G2" s="89"/>
      <c r="H2" s="89"/>
      <c r="I2" s="89"/>
      <c r="J2" s="89"/>
      <c r="K2" s="13"/>
    </row>
    <row r="3" spans="1:13">
      <c r="B3" s="90" t="s">
        <v>8</v>
      </c>
      <c r="C3" s="90"/>
      <c r="D3" s="90"/>
      <c r="E3" s="91" t="s">
        <v>25</v>
      </c>
      <c r="F3" s="91"/>
      <c r="G3" s="91"/>
      <c r="H3" s="91"/>
      <c r="I3" s="91"/>
      <c r="K3" s="2" t="s">
        <v>9</v>
      </c>
      <c r="L3" s="2" t="s">
        <v>10</v>
      </c>
    </row>
    <row r="4" spans="1:13" s="4" customFormat="1" ht="69.75" customHeight="1">
      <c r="A4" s="3"/>
      <c r="B4" s="92" t="s">
        <v>7</v>
      </c>
      <c r="C4" s="92"/>
      <c r="D4" s="92"/>
      <c r="E4" s="93" t="s">
        <v>39</v>
      </c>
      <c r="F4" s="93"/>
      <c r="G4" s="93"/>
      <c r="H4" s="93"/>
      <c r="I4" s="93"/>
      <c r="J4" s="93"/>
      <c r="K4" s="93"/>
      <c r="L4" s="16" t="s">
        <v>11</v>
      </c>
      <c r="M4" s="34"/>
    </row>
    <row r="5" spans="1:13" s="5" customFormat="1" ht="20.100000000000001" customHeight="1">
      <c r="A5" s="3"/>
      <c r="C5" s="30"/>
      <c r="D5" s="4"/>
      <c r="E5" s="86"/>
      <c r="F5" s="86"/>
      <c r="G5" s="86"/>
      <c r="H5" s="86"/>
      <c r="I5" s="86"/>
      <c r="J5" s="25"/>
      <c r="K5" s="25"/>
      <c r="L5" s="25"/>
      <c r="M5" s="35"/>
    </row>
    <row r="6" spans="1:13" ht="47.25">
      <c r="A6" s="6"/>
      <c r="B6" s="1" t="s">
        <v>2</v>
      </c>
      <c r="C6" s="49" t="s">
        <v>0</v>
      </c>
      <c r="D6" s="1" t="s">
        <v>1</v>
      </c>
      <c r="E6" s="49" t="s">
        <v>3</v>
      </c>
      <c r="F6" s="49" t="s">
        <v>15</v>
      </c>
      <c r="G6" s="26" t="s">
        <v>16</v>
      </c>
      <c r="H6" s="49" t="s">
        <v>17</v>
      </c>
      <c r="I6" s="49" t="s">
        <v>18</v>
      </c>
      <c r="J6" s="18" t="s">
        <v>19</v>
      </c>
      <c r="K6" s="49" t="s">
        <v>20</v>
      </c>
      <c r="L6" s="49" t="s">
        <v>21</v>
      </c>
    </row>
    <row r="7" spans="1:13">
      <c r="A7" s="6"/>
      <c r="B7" s="49">
        <v>1</v>
      </c>
      <c r="C7" s="87">
        <v>2</v>
      </c>
      <c r="D7" s="87"/>
      <c r="E7" s="87"/>
      <c r="F7" s="49">
        <v>3</v>
      </c>
      <c r="G7" s="26">
        <v>4</v>
      </c>
      <c r="H7" s="49">
        <v>5</v>
      </c>
      <c r="I7" s="49">
        <v>6</v>
      </c>
      <c r="J7" s="49">
        <v>7</v>
      </c>
      <c r="K7" s="49">
        <v>8</v>
      </c>
      <c r="L7" s="15">
        <v>9</v>
      </c>
    </row>
    <row r="8" spans="1:13" ht="45.75" customHeight="1">
      <c r="A8" s="17"/>
      <c r="B8" s="22" t="s">
        <v>26</v>
      </c>
      <c r="C8" s="95">
        <v>1</v>
      </c>
      <c r="D8" s="96" t="s">
        <v>40</v>
      </c>
      <c r="E8" s="63" t="s">
        <v>32</v>
      </c>
      <c r="F8" s="65" t="s">
        <v>33</v>
      </c>
      <c r="G8" s="65">
        <v>2</v>
      </c>
      <c r="H8" s="19"/>
      <c r="I8" s="19"/>
      <c r="J8" s="19"/>
      <c r="K8" s="20"/>
      <c r="L8" s="94" t="s">
        <v>31</v>
      </c>
    </row>
    <row r="9" spans="1:13" ht="30">
      <c r="B9" s="22" t="s">
        <v>26</v>
      </c>
      <c r="C9" s="95" t="s">
        <v>74</v>
      </c>
      <c r="D9" s="96" t="s">
        <v>40</v>
      </c>
      <c r="E9" s="64" t="s">
        <v>41</v>
      </c>
      <c r="F9" s="66" t="s">
        <v>34</v>
      </c>
      <c r="G9" s="67">
        <v>70263</v>
      </c>
      <c r="H9" s="20"/>
      <c r="I9" s="20"/>
      <c r="J9" s="20">
        <f>H9*G9</f>
        <v>0</v>
      </c>
      <c r="K9" s="20">
        <f>I9*G9</f>
        <v>0</v>
      </c>
      <c r="L9" s="94"/>
    </row>
    <row r="10" spans="1:13" ht="30">
      <c r="B10" s="22" t="s">
        <v>26</v>
      </c>
      <c r="C10" s="95" t="s">
        <v>75</v>
      </c>
      <c r="D10" s="96" t="s">
        <v>40</v>
      </c>
      <c r="E10" s="64" t="s">
        <v>42</v>
      </c>
      <c r="F10" s="66" t="s">
        <v>34</v>
      </c>
      <c r="G10" s="67">
        <v>26064</v>
      </c>
      <c r="H10" s="20"/>
      <c r="I10" s="20"/>
      <c r="J10" s="20">
        <f t="shared" ref="J10:J25" si="0">H10*G10</f>
        <v>0</v>
      </c>
      <c r="K10" s="20">
        <f t="shared" ref="K10:K25" si="1">I10*G10</f>
        <v>0</v>
      </c>
      <c r="L10" s="94"/>
    </row>
    <row r="11" spans="1:13" s="38" customFormat="1" ht="30">
      <c r="B11" s="22" t="s">
        <v>26</v>
      </c>
      <c r="C11" s="95" t="s">
        <v>76</v>
      </c>
      <c r="D11" s="96" t="s">
        <v>40</v>
      </c>
      <c r="E11" s="64" t="s">
        <v>43</v>
      </c>
      <c r="F11" s="66" t="s">
        <v>34</v>
      </c>
      <c r="G11" s="67">
        <v>25752</v>
      </c>
      <c r="H11" s="20"/>
      <c r="I11" s="20"/>
      <c r="J11" s="20">
        <f t="shared" si="0"/>
        <v>0</v>
      </c>
      <c r="K11" s="20">
        <f t="shared" si="1"/>
        <v>0</v>
      </c>
      <c r="L11" s="94"/>
      <c r="M11" s="33"/>
    </row>
    <row r="12" spans="1:13" s="38" customFormat="1" ht="30">
      <c r="B12" s="22" t="s">
        <v>26</v>
      </c>
      <c r="C12" s="95" t="s">
        <v>77</v>
      </c>
      <c r="D12" s="96" t="s">
        <v>40</v>
      </c>
      <c r="E12" s="64" t="s">
        <v>44</v>
      </c>
      <c r="F12" s="66" t="s">
        <v>34</v>
      </c>
      <c r="G12" s="67">
        <v>41514</v>
      </c>
      <c r="H12" s="20"/>
      <c r="I12" s="20"/>
      <c r="J12" s="20">
        <f t="shared" si="0"/>
        <v>0</v>
      </c>
      <c r="K12" s="20">
        <f t="shared" si="1"/>
        <v>0</v>
      </c>
      <c r="L12" s="94"/>
      <c r="M12" s="33"/>
    </row>
    <row r="13" spans="1:13" s="38" customFormat="1" ht="30">
      <c r="B13" s="22" t="s">
        <v>26</v>
      </c>
      <c r="C13" s="95" t="s">
        <v>78</v>
      </c>
      <c r="D13" s="96" t="s">
        <v>40</v>
      </c>
      <c r="E13" s="64" t="s">
        <v>45</v>
      </c>
      <c r="F13" s="66" t="s">
        <v>34</v>
      </c>
      <c r="G13" s="67">
        <v>1650</v>
      </c>
      <c r="H13" s="20"/>
      <c r="I13" s="20"/>
      <c r="J13" s="20">
        <f t="shared" si="0"/>
        <v>0</v>
      </c>
      <c r="K13" s="20">
        <f t="shared" si="1"/>
        <v>0</v>
      </c>
      <c r="L13" s="94"/>
      <c r="M13" s="33"/>
    </row>
    <row r="14" spans="1:13" s="38" customFormat="1" ht="30">
      <c r="B14" s="22" t="s">
        <v>26</v>
      </c>
      <c r="C14" s="95" t="s">
        <v>79</v>
      </c>
      <c r="D14" s="96" t="s">
        <v>40</v>
      </c>
      <c r="E14" s="64" t="s">
        <v>46</v>
      </c>
      <c r="F14" s="66" t="s">
        <v>34</v>
      </c>
      <c r="G14" s="67">
        <v>9768</v>
      </c>
      <c r="H14" s="20"/>
      <c r="I14" s="20"/>
      <c r="J14" s="20">
        <f t="shared" si="0"/>
        <v>0</v>
      </c>
      <c r="K14" s="20">
        <f t="shared" si="1"/>
        <v>0</v>
      </c>
      <c r="L14" s="94"/>
      <c r="M14" s="33"/>
    </row>
    <row r="15" spans="1:13" s="38" customFormat="1" ht="30">
      <c r="B15" s="22" t="s">
        <v>26</v>
      </c>
      <c r="C15" s="95" t="s">
        <v>80</v>
      </c>
      <c r="D15" s="96" t="s">
        <v>40</v>
      </c>
      <c r="E15" s="64" t="s">
        <v>47</v>
      </c>
      <c r="F15" s="66" t="s">
        <v>34</v>
      </c>
      <c r="G15" s="67">
        <v>12540</v>
      </c>
      <c r="H15" s="20"/>
      <c r="I15" s="20"/>
      <c r="J15" s="20">
        <f t="shared" si="0"/>
        <v>0</v>
      </c>
      <c r="K15" s="20">
        <f t="shared" si="1"/>
        <v>0</v>
      </c>
      <c r="L15" s="94"/>
      <c r="M15" s="33"/>
    </row>
    <row r="16" spans="1:13" s="38" customFormat="1" ht="30">
      <c r="B16" s="22" t="s">
        <v>26</v>
      </c>
      <c r="C16" s="95" t="s">
        <v>81</v>
      </c>
      <c r="D16" s="96" t="s">
        <v>40</v>
      </c>
      <c r="E16" s="64" t="s">
        <v>48</v>
      </c>
      <c r="F16" s="66" t="s">
        <v>34</v>
      </c>
      <c r="G16" s="67">
        <v>39072</v>
      </c>
      <c r="H16" s="20"/>
      <c r="I16" s="20"/>
      <c r="J16" s="20">
        <f t="shared" si="0"/>
        <v>0</v>
      </c>
      <c r="K16" s="20">
        <f t="shared" si="1"/>
        <v>0</v>
      </c>
      <c r="L16" s="94"/>
      <c r="M16" s="33"/>
    </row>
    <row r="17" spans="2:19" s="38" customFormat="1" ht="30">
      <c r="B17" s="22" t="s">
        <v>26</v>
      </c>
      <c r="C17" s="95" t="s">
        <v>82</v>
      </c>
      <c r="D17" s="96" t="s">
        <v>40</v>
      </c>
      <c r="E17" s="64" t="s">
        <v>49</v>
      </c>
      <c r="F17" s="66" t="s">
        <v>34</v>
      </c>
      <c r="G17" s="67">
        <v>9696</v>
      </c>
      <c r="H17" s="20"/>
      <c r="I17" s="20"/>
      <c r="J17" s="20">
        <f t="shared" si="0"/>
        <v>0</v>
      </c>
      <c r="K17" s="20">
        <f t="shared" si="1"/>
        <v>0</v>
      </c>
      <c r="L17" s="94"/>
      <c r="M17" s="33"/>
    </row>
    <row r="18" spans="2:19" s="38" customFormat="1" ht="30">
      <c r="B18" s="22" t="s">
        <v>26</v>
      </c>
      <c r="C18" s="95" t="s">
        <v>83</v>
      </c>
      <c r="D18" s="96" t="s">
        <v>40</v>
      </c>
      <c r="E18" s="64" t="s">
        <v>50</v>
      </c>
      <c r="F18" s="66" t="s">
        <v>34</v>
      </c>
      <c r="G18" s="67">
        <v>44550</v>
      </c>
      <c r="H18" s="20"/>
      <c r="I18" s="20"/>
      <c r="J18" s="20">
        <f t="shared" si="0"/>
        <v>0</v>
      </c>
      <c r="K18" s="20">
        <f t="shared" si="1"/>
        <v>0</v>
      </c>
      <c r="L18" s="94"/>
      <c r="M18" s="33"/>
    </row>
    <row r="19" spans="2:19" s="38" customFormat="1" ht="30">
      <c r="B19" s="22" t="s">
        <v>26</v>
      </c>
      <c r="C19" s="95" t="s">
        <v>84</v>
      </c>
      <c r="D19" s="96" t="s">
        <v>40</v>
      </c>
      <c r="E19" s="64" t="s">
        <v>51</v>
      </c>
      <c r="F19" s="66" t="s">
        <v>34</v>
      </c>
      <c r="G19" s="67">
        <v>0</v>
      </c>
      <c r="H19" s="20"/>
      <c r="I19" s="20"/>
      <c r="J19" s="20">
        <f t="shared" si="0"/>
        <v>0</v>
      </c>
      <c r="K19" s="20">
        <f t="shared" si="1"/>
        <v>0</v>
      </c>
      <c r="L19" s="94"/>
      <c r="M19" s="33"/>
    </row>
    <row r="20" spans="2:19" s="38" customFormat="1" ht="30">
      <c r="B20" s="22" t="s">
        <v>26</v>
      </c>
      <c r="C20" s="95" t="s">
        <v>85</v>
      </c>
      <c r="D20" s="96" t="s">
        <v>40</v>
      </c>
      <c r="E20" s="64" t="s">
        <v>52</v>
      </c>
      <c r="F20" s="66" t="s">
        <v>34</v>
      </c>
      <c r="G20" s="67">
        <v>44000</v>
      </c>
      <c r="H20" s="20"/>
      <c r="I20" s="20"/>
      <c r="J20" s="20">
        <f t="shared" si="0"/>
        <v>0</v>
      </c>
      <c r="K20" s="20">
        <f t="shared" si="1"/>
        <v>0</v>
      </c>
      <c r="L20" s="94"/>
      <c r="M20" s="33"/>
    </row>
    <row r="21" spans="2:19" s="38" customFormat="1" ht="30">
      <c r="B21" s="22" t="s">
        <v>26</v>
      </c>
      <c r="C21" s="95" t="s">
        <v>86</v>
      </c>
      <c r="D21" s="96" t="s">
        <v>40</v>
      </c>
      <c r="E21" s="64" t="s">
        <v>53</v>
      </c>
      <c r="F21" s="66" t="s">
        <v>34</v>
      </c>
      <c r="G21" s="67">
        <v>9768</v>
      </c>
      <c r="H21" s="20"/>
      <c r="I21" s="20"/>
      <c r="J21" s="20">
        <f t="shared" si="0"/>
        <v>0</v>
      </c>
      <c r="K21" s="20">
        <f t="shared" si="1"/>
        <v>0</v>
      </c>
      <c r="L21" s="94"/>
      <c r="M21" s="33"/>
    </row>
    <row r="22" spans="2:19" s="38" customFormat="1" ht="30">
      <c r="B22" s="22" t="s">
        <v>26</v>
      </c>
      <c r="C22" s="95" t="s">
        <v>87</v>
      </c>
      <c r="D22" s="96" t="s">
        <v>40</v>
      </c>
      <c r="E22" s="64" t="s">
        <v>54</v>
      </c>
      <c r="F22" s="66" t="s">
        <v>34</v>
      </c>
      <c r="G22" s="67">
        <v>25340</v>
      </c>
      <c r="H22" s="20"/>
      <c r="I22" s="20"/>
      <c r="J22" s="20">
        <f t="shared" si="0"/>
        <v>0</v>
      </c>
      <c r="K22" s="20">
        <f t="shared" si="1"/>
        <v>0</v>
      </c>
      <c r="L22" s="94"/>
      <c r="M22" s="33"/>
    </row>
    <row r="23" spans="2:19" s="38" customFormat="1" ht="30">
      <c r="B23" s="22" t="s">
        <v>26</v>
      </c>
      <c r="C23" s="95" t="s">
        <v>88</v>
      </c>
      <c r="D23" s="96" t="s">
        <v>40</v>
      </c>
      <c r="E23" s="64" t="s">
        <v>55</v>
      </c>
      <c r="F23" s="66" t="s">
        <v>34</v>
      </c>
      <c r="G23" s="67">
        <v>4660</v>
      </c>
      <c r="H23" s="20"/>
      <c r="I23" s="20"/>
      <c r="J23" s="20">
        <f t="shared" si="0"/>
        <v>0</v>
      </c>
      <c r="K23" s="20">
        <f t="shared" si="1"/>
        <v>0</v>
      </c>
      <c r="L23" s="94"/>
      <c r="M23" s="33"/>
    </row>
    <row r="24" spans="2:19" s="38" customFormat="1" ht="30">
      <c r="B24" s="22" t="s">
        <v>26</v>
      </c>
      <c r="C24" s="95" t="s">
        <v>89</v>
      </c>
      <c r="D24" s="96" t="s">
        <v>40</v>
      </c>
      <c r="E24" s="64" t="s">
        <v>56</v>
      </c>
      <c r="F24" s="66" t="s">
        <v>34</v>
      </c>
      <c r="G24" s="67">
        <v>1140</v>
      </c>
      <c r="H24" s="20"/>
      <c r="I24" s="20"/>
      <c r="J24" s="20">
        <f t="shared" si="0"/>
        <v>0</v>
      </c>
      <c r="K24" s="20">
        <f t="shared" si="1"/>
        <v>0</v>
      </c>
      <c r="L24" s="94"/>
      <c r="M24" s="33"/>
    </row>
    <row r="25" spans="2:19" s="38" customFormat="1" ht="30">
      <c r="B25" s="22" t="s">
        <v>26</v>
      </c>
      <c r="C25" s="95" t="s">
        <v>90</v>
      </c>
      <c r="D25" s="96" t="s">
        <v>40</v>
      </c>
      <c r="E25" s="64" t="s">
        <v>57</v>
      </c>
      <c r="F25" s="66" t="s">
        <v>34</v>
      </c>
      <c r="G25" s="67">
        <v>41630</v>
      </c>
      <c r="H25" s="20"/>
      <c r="I25" s="20"/>
      <c r="J25" s="20">
        <f t="shared" si="0"/>
        <v>0</v>
      </c>
      <c r="K25" s="20">
        <f t="shared" si="1"/>
        <v>0</v>
      </c>
      <c r="L25" s="94"/>
      <c r="M25" s="33"/>
    </row>
    <row r="26" spans="2:19" s="38" customFormat="1" ht="30">
      <c r="B26" s="22" t="s">
        <v>26</v>
      </c>
      <c r="C26" s="95" t="s">
        <v>91</v>
      </c>
      <c r="D26" s="96" t="s">
        <v>40</v>
      </c>
      <c r="E26" s="64" t="s">
        <v>58</v>
      </c>
      <c r="F26" s="66" t="s">
        <v>34</v>
      </c>
      <c r="G26" s="67">
        <v>3540</v>
      </c>
      <c r="H26" s="20"/>
      <c r="I26" s="20"/>
      <c r="J26" s="20">
        <f t="shared" ref="J26:J41" si="2">H26*G26</f>
        <v>0</v>
      </c>
      <c r="K26" s="20">
        <f t="shared" ref="K26:K41" si="3">I26*G26</f>
        <v>0</v>
      </c>
      <c r="L26" s="94"/>
      <c r="M26" s="33"/>
    </row>
    <row r="27" spans="2:19" s="38" customFormat="1" ht="30">
      <c r="B27" s="22" t="s">
        <v>26</v>
      </c>
      <c r="C27" s="95" t="s">
        <v>92</v>
      </c>
      <c r="D27" s="96" t="s">
        <v>40</v>
      </c>
      <c r="E27" s="64" t="s">
        <v>59</v>
      </c>
      <c r="F27" s="66" t="s">
        <v>34</v>
      </c>
      <c r="G27" s="67">
        <v>4000</v>
      </c>
      <c r="H27" s="20"/>
      <c r="I27" s="20"/>
      <c r="J27" s="20">
        <f t="shared" si="2"/>
        <v>0</v>
      </c>
      <c r="K27" s="20">
        <f t="shared" si="3"/>
        <v>0</v>
      </c>
      <c r="L27" s="94"/>
      <c r="M27" s="33"/>
    </row>
    <row r="28" spans="2:19" ht="30">
      <c r="B28" s="22" t="s">
        <v>26</v>
      </c>
      <c r="C28" s="95" t="s">
        <v>93</v>
      </c>
      <c r="D28" s="96" t="s">
        <v>40</v>
      </c>
      <c r="E28" s="64" t="s">
        <v>60</v>
      </c>
      <c r="F28" s="66" t="s">
        <v>34</v>
      </c>
      <c r="G28" s="67">
        <v>24024</v>
      </c>
      <c r="H28" s="20"/>
      <c r="I28" s="20"/>
      <c r="J28" s="20">
        <f t="shared" si="2"/>
        <v>0</v>
      </c>
      <c r="K28" s="20">
        <f t="shared" si="3"/>
        <v>0</v>
      </c>
      <c r="L28" s="94"/>
      <c r="M28" s="38"/>
      <c r="N28" s="38"/>
      <c r="O28" s="38"/>
      <c r="P28" s="38"/>
      <c r="Q28" s="38"/>
      <c r="R28" s="38"/>
      <c r="S28" s="38"/>
    </row>
    <row r="29" spans="2:19" ht="30">
      <c r="B29" s="22" t="s">
        <v>26</v>
      </c>
      <c r="C29" s="95" t="s">
        <v>94</v>
      </c>
      <c r="D29" s="96" t="s">
        <v>40</v>
      </c>
      <c r="E29" s="64" t="s">
        <v>61</v>
      </c>
      <c r="F29" s="66" t="s">
        <v>34</v>
      </c>
      <c r="G29" s="67">
        <v>37296</v>
      </c>
      <c r="H29" s="20"/>
      <c r="I29" s="20"/>
      <c r="J29" s="20">
        <f t="shared" si="2"/>
        <v>0</v>
      </c>
      <c r="K29" s="20">
        <f t="shared" si="3"/>
        <v>0</v>
      </c>
      <c r="L29" s="94"/>
      <c r="M29" s="38"/>
      <c r="N29" s="38"/>
      <c r="O29" s="38"/>
      <c r="P29" s="38"/>
      <c r="Q29" s="38"/>
      <c r="R29" s="38"/>
      <c r="S29" s="38"/>
    </row>
    <row r="30" spans="2:19" ht="30">
      <c r="B30" s="22" t="s">
        <v>26</v>
      </c>
      <c r="C30" s="95" t="s">
        <v>95</v>
      </c>
      <c r="D30" s="96" t="s">
        <v>40</v>
      </c>
      <c r="E30" s="64" t="s">
        <v>62</v>
      </c>
      <c r="F30" s="66" t="s">
        <v>34</v>
      </c>
      <c r="G30" s="67">
        <v>29460</v>
      </c>
      <c r="H30" s="20"/>
      <c r="I30" s="20"/>
      <c r="J30" s="20">
        <f t="shared" si="2"/>
        <v>0</v>
      </c>
      <c r="K30" s="20">
        <f t="shared" si="3"/>
        <v>0</v>
      </c>
      <c r="L30" s="94"/>
      <c r="M30" s="38"/>
      <c r="N30" s="38"/>
      <c r="O30" s="38"/>
      <c r="P30" s="38"/>
      <c r="Q30" s="38"/>
      <c r="R30" s="38"/>
      <c r="S30" s="38"/>
    </row>
    <row r="31" spans="2:19" ht="30">
      <c r="B31" s="22" t="s">
        <v>26</v>
      </c>
      <c r="C31" s="95" t="s">
        <v>96</v>
      </c>
      <c r="D31" s="96" t="s">
        <v>40</v>
      </c>
      <c r="E31" s="64" t="s">
        <v>63</v>
      </c>
      <c r="F31" s="66" t="s">
        <v>34</v>
      </c>
      <c r="G31" s="67">
        <v>20976</v>
      </c>
      <c r="H31" s="20"/>
      <c r="I31" s="20"/>
      <c r="J31" s="20">
        <f t="shared" si="2"/>
        <v>0</v>
      </c>
      <c r="K31" s="20">
        <f t="shared" si="3"/>
        <v>0</v>
      </c>
      <c r="L31" s="94"/>
      <c r="M31" s="38"/>
      <c r="N31" s="38"/>
      <c r="O31" s="38"/>
      <c r="P31" s="38"/>
      <c r="Q31" s="38"/>
      <c r="R31" s="38"/>
      <c r="S31" s="38"/>
    </row>
    <row r="32" spans="2:19" ht="30">
      <c r="B32" s="22" t="s">
        <v>26</v>
      </c>
      <c r="C32" s="95" t="s">
        <v>97</v>
      </c>
      <c r="D32" s="96" t="s">
        <v>40</v>
      </c>
      <c r="E32" s="64" t="s">
        <v>64</v>
      </c>
      <c r="F32" s="66" t="s">
        <v>34</v>
      </c>
      <c r="G32" s="67">
        <v>4452</v>
      </c>
      <c r="H32" s="20"/>
      <c r="I32" s="20"/>
      <c r="J32" s="20">
        <f t="shared" si="2"/>
        <v>0</v>
      </c>
      <c r="K32" s="20">
        <f t="shared" si="3"/>
        <v>0</v>
      </c>
      <c r="L32" s="94"/>
      <c r="M32" s="39"/>
      <c r="N32" s="39"/>
      <c r="O32" s="39"/>
      <c r="P32" s="39"/>
      <c r="Q32" s="39"/>
      <c r="R32" s="39"/>
      <c r="S32" s="39"/>
    </row>
    <row r="33" spans="2:19" ht="30">
      <c r="B33" s="22" t="s">
        <v>26</v>
      </c>
      <c r="C33" s="95" t="s">
        <v>98</v>
      </c>
      <c r="D33" s="96" t="s">
        <v>40</v>
      </c>
      <c r="E33" s="64" t="s">
        <v>65</v>
      </c>
      <c r="F33" s="66" t="s">
        <v>34</v>
      </c>
      <c r="G33" s="67">
        <v>4672</v>
      </c>
      <c r="H33" s="20"/>
      <c r="I33" s="20"/>
      <c r="J33" s="20">
        <f t="shared" si="2"/>
        <v>0</v>
      </c>
      <c r="K33" s="20">
        <f t="shared" si="3"/>
        <v>0</v>
      </c>
      <c r="L33" s="94"/>
      <c r="M33" s="39"/>
      <c r="N33" s="39"/>
      <c r="O33" s="39"/>
      <c r="P33" s="39"/>
      <c r="Q33" s="39"/>
      <c r="R33" s="39"/>
      <c r="S33" s="39"/>
    </row>
    <row r="34" spans="2:19" ht="30">
      <c r="B34" s="22" t="s">
        <v>26</v>
      </c>
      <c r="C34" s="95" t="s">
        <v>99</v>
      </c>
      <c r="D34" s="96" t="s">
        <v>40</v>
      </c>
      <c r="E34" s="64" t="s">
        <v>66</v>
      </c>
      <c r="F34" s="66" t="s">
        <v>34</v>
      </c>
      <c r="G34" s="67">
        <v>17066</v>
      </c>
      <c r="H34" s="20"/>
      <c r="I34" s="20"/>
      <c r="J34" s="20">
        <f t="shared" si="2"/>
        <v>0</v>
      </c>
      <c r="K34" s="20">
        <f t="shared" si="3"/>
        <v>0</v>
      </c>
      <c r="L34" s="94"/>
      <c r="M34" s="39"/>
      <c r="N34" s="39"/>
      <c r="O34" s="39"/>
      <c r="P34" s="39"/>
      <c r="Q34" s="39"/>
      <c r="R34" s="39"/>
      <c r="S34" s="39"/>
    </row>
    <row r="35" spans="2:19" ht="30">
      <c r="B35" s="22" t="s">
        <v>26</v>
      </c>
      <c r="C35" s="95" t="s">
        <v>100</v>
      </c>
      <c r="D35" s="96" t="s">
        <v>40</v>
      </c>
      <c r="E35" s="64" t="s">
        <v>67</v>
      </c>
      <c r="F35" s="66" t="s">
        <v>34</v>
      </c>
      <c r="G35" s="67">
        <v>1616</v>
      </c>
      <c r="H35" s="20"/>
      <c r="I35" s="20"/>
      <c r="J35" s="20">
        <f t="shared" si="2"/>
        <v>0</v>
      </c>
      <c r="K35" s="20">
        <f t="shared" si="3"/>
        <v>0</v>
      </c>
      <c r="L35" s="94"/>
    </row>
    <row r="36" spans="2:19" ht="30">
      <c r="B36" s="22" t="s">
        <v>26</v>
      </c>
      <c r="C36" s="95" t="s">
        <v>101</v>
      </c>
      <c r="D36" s="96" t="s">
        <v>40</v>
      </c>
      <c r="E36" s="64" t="s">
        <v>68</v>
      </c>
      <c r="F36" s="66" t="s">
        <v>34</v>
      </c>
      <c r="G36" s="67">
        <v>1710</v>
      </c>
      <c r="H36" s="20"/>
      <c r="I36" s="20"/>
      <c r="J36" s="20">
        <f t="shared" si="2"/>
        <v>0</v>
      </c>
      <c r="K36" s="20">
        <f t="shared" si="3"/>
        <v>0</v>
      </c>
      <c r="L36" s="94"/>
    </row>
    <row r="37" spans="2:19" ht="30">
      <c r="B37" s="22" t="s">
        <v>26</v>
      </c>
      <c r="C37" s="95" t="s">
        <v>102</v>
      </c>
      <c r="D37" s="96" t="s">
        <v>40</v>
      </c>
      <c r="E37" s="64" t="s">
        <v>69</v>
      </c>
      <c r="F37" s="66" t="s">
        <v>34</v>
      </c>
      <c r="G37" s="67">
        <v>3600</v>
      </c>
      <c r="H37" s="20"/>
      <c r="I37" s="20"/>
      <c r="J37" s="20">
        <f t="shared" si="2"/>
        <v>0</v>
      </c>
      <c r="K37" s="20">
        <f t="shared" si="3"/>
        <v>0</v>
      </c>
      <c r="L37" s="94"/>
    </row>
    <row r="38" spans="2:19" ht="30">
      <c r="B38" s="22" t="s">
        <v>26</v>
      </c>
      <c r="C38" s="95" t="s">
        <v>103</v>
      </c>
      <c r="D38" s="96" t="s">
        <v>40</v>
      </c>
      <c r="E38" s="64" t="s">
        <v>70</v>
      </c>
      <c r="F38" s="66" t="s">
        <v>34</v>
      </c>
      <c r="G38" s="67">
        <v>3213</v>
      </c>
      <c r="H38" s="20"/>
      <c r="I38" s="20"/>
      <c r="J38" s="20">
        <f t="shared" si="2"/>
        <v>0</v>
      </c>
      <c r="K38" s="20">
        <f t="shared" si="3"/>
        <v>0</v>
      </c>
      <c r="L38" s="94"/>
    </row>
    <row r="39" spans="2:19" ht="30">
      <c r="B39" s="22" t="s">
        <v>26</v>
      </c>
      <c r="C39" s="95" t="s">
        <v>104</v>
      </c>
      <c r="D39" s="96" t="s">
        <v>40</v>
      </c>
      <c r="E39" s="64" t="s">
        <v>71</v>
      </c>
      <c r="F39" s="66" t="s">
        <v>34</v>
      </c>
      <c r="G39" s="67">
        <v>6000</v>
      </c>
      <c r="H39" s="20"/>
      <c r="I39" s="20"/>
      <c r="J39" s="20">
        <f t="shared" si="2"/>
        <v>0</v>
      </c>
      <c r="K39" s="20">
        <f t="shared" si="3"/>
        <v>0</v>
      </c>
      <c r="L39" s="94"/>
    </row>
    <row r="40" spans="2:19" ht="30">
      <c r="B40" s="22" t="s">
        <v>26</v>
      </c>
      <c r="C40" s="95" t="s">
        <v>105</v>
      </c>
      <c r="D40" s="96" t="s">
        <v>40</v>
      </c>
      <c r="E40" s="64" t="s">
        <v>72</v>
      </c>
      <c r="F40" s="66" t="s">
        <v>34</v>
      </c>
      <c r="G40" s="67">
        <v>6000</v>
      </c>
      <c r="H40" s="20"/>
      <c r="I40" s="20"/>
      <c r="J40" s="20">
        <f t="shared" si="2"/>
        <v>0</v>
      </c>
      <c r="K40" s="20">
        <f t="shared" si="3"/>
        <v>0</v>
      </c>
      <c r="L40" s="94"/>
    </row>
    <row r="41" spans="2:19" ht="30">
      <c r="B41" s="22" t="s">
        <v>26</v>
      </c>
      <c r="C41" s="95" t="s">
        <v>106</v>
      </c>
      <c r="D41" s="96" t="s">
        <v>40</v>
      </c>
      <c r="E41" s="64" t="s">
        <v>73</v>
      </c>
      <c r="F41" s="66" t="s">
        <v>34</v>
      </c>
      <c r="G41" s="67">
        <v>6000</v>
      </c>
      <c r="H41" s="20"/>
      <c r="I41" s="20"/>
      <c r="J41" s="20">
        <f t="shared" si="2"/>
        <v>0</v>
      </c>
      <c r="K41" s="20">
        <f t="shared" si="3"/>
        <v>0</v>
      </c>
      <c r="L41" s="94"/>
    </row>
    <row r="42" spans="2:19">
      <c r="H42" s="2" t="s">
        <v>137</v>
      </c>
      <c r="J42" s="2">
        <f>SUM(J9:J41)</f>
        <v>0</v>
      </c>
      <c r="K42" s="38">
        <f>SUM(K9:K41)</f>
        <v>0</v>
      </c>
    </row>
  </sheetData>
  <mergeCells count="9">
    <mergeCell ref="E5:I5"/>
    <mergeCell ref="C7:E7"/>
    <mergeCell ref="D1:L1"/>
    <mergeCell ref="D2:J2"/>
    <mergeCell ref="B3:D3"/>
    <mergeCell ref="E3:I3"/>
    <mergeCell ref="B4:D4"/>
    <mergeCell ref="E4:K4"/>
    <mergeCell ref="L8:L41"/>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T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85" t="s">
        <v>22</v>
      </c>
      <c r="I12" s="8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2026-04-30T09:23:10Z</dcterms:modified>
</cp:coreProperties>
</file>