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65416" yWindow="65416" windowWidth="29040" windowHeight="15840" activeTab="1"/>
  </bookViews>
  <sheets>
    <sheet name="Specificaţii tehnice         " sheetId="4" r:id="rId1"/>
    <sheet name="Specificaţii de preț        " sheetId="5" r:id="rId2"/>
    <sheet name="Sheet2" sheetId="7" r:id="rId3"/>
  </sheets>
  <definedNames/>
  <calcPr calcId="181029"/>
</workbook>
</file>

<file path=xl/sharedStrings.xml><?xml version="1.0" encoding="utf-8"?>
<sst xmlns="http://schemas.openxmlformats.org/spreadsheetml/2006/main" count="71" uniqueCount="43">
  <si>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</si>
  <si>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</si>
  <si>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</si>
  <si>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</si>
  <si>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</si>
  <si>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</si>
  <si>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</si>
  <si>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</si>
  <si>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</si>
  <si>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</si>
  <si>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</si>
  <si>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</si>
  <si>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</si>
  <si>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</si>
  <si>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</si>
  <si>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</si>
  <si>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</si>
  <si>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</si>
  <si>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</si>
  <si>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</si>
  <si>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</si>
  <si>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</si>
  <si>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</si>
  <si>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</si>
  <si>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</si>
  <si>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</si>
  <si>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Specificaţii de preț</t>
  </si>
  <si>
    <t>Specificaţii tehnice</t>
  </si>
  <si>
    <t>Specificația tehnică propusă de operatorul economic</t>
  </si>
  <si>
    <t>bucată</t>
  </si>
  <si>
    <t xml:space="preserve">LP nr.     </t>
  </si>
  <si>
    <t>33100000-1</t>
  </si>
  <si>
    <t xml:space="preserve"> Achiziționarea Dispozitivelor medicale, conform necesităților IMSP Spitalul Raional Florești pentru anul 2022 (listă suplimentară 24)</t>
  </si>
  <si>
    <t>Achiziționarea Dispozitivelor medicale, conform necesităților IMSP Spitalul Raional Florești pentru anul 2022 (listă suplimentară 24)</t>
  </si>
  <si>
    <r>
      <t>Ultrosonograf</t>
    </r>
    <r>
      <rPr>
        <sz val="12"/>
        <color rgb="FF000000"/>
        <rFont val="Times New Roman"/>
        <family val="1"/>
      </rPr>
      <t xml:space="preserve"> Cardiac și vascular, performanță înaltă</t>
    </r>
  </si>
  <si>
    <t>Ultrosonograf Cardiac și vascular, performanță înaltă</t>
  </si>
  <si>
    <t xml:space="preserve">Analizator automat ale gazelor si electroliților în sange </t>
  </si>
  <si>
    <t>Cistouretroscop video, rigid</t>
  </si>
  <si>
    <t xml:space="preserve">Termenul de livrare/prestare/executare/ instalare și dare în exploatare: DDP - Franco destinație vămuit, Incoterms 2020, până la 75 zile de la înregistrarea contractului de CAPCS. </t>
  </si>
  <si>
    <t>Termenul de livrare/prestare/executare/ instalare și dare în exploatare: DDP - Franco destinație vămuit, Incoterms 2020, până la 75 zile de la înregistrarea contractului de CAPCS.</t>
  </si>
  <si>
    <t xml:space="preserve">Camera video endoscopica Full HD; Afisaj medical 24”
Stand laparoscopic cu un brat pentru montarea unui stand cu monitor standart; Cistouretroscop cu instrument flexibil;
Optica 4mm -30 grade autoclavabila (o bucata); Stilet cu obturator 21” (o bucata);
Mecanisin de ridicare; Tub de silicon (o bucata);
Seringa cu sigiliu de silicon (o bucata); Bucsa tip “Storz”;
Bucsa tip “Lup”;
Adaptor la seringa pentru conectarea seringa; Tapduza (o buc);
Perie;
Suport pentru vata; 
Capac de silicon (5 buc);
Pensa pentru biopsie(cu Falci ovale);
Pensa pentru biopsie (cu falci dintate,ambele cu diametru 2,3 mm); Clema cu diametru 2,3 mm;
Miner pentru piesa de lucru;
Sursa de lumina tip Led pentru endoscopie rigida;
Cablu de iluminare endoscopic cu diametru 5 mm,lungimea 240 mm; Crontang fixator; 
</t>
  </si>
  <si>
    <t xml:space="preserve"> 
Descriere Analizator de gaze si electroliților în sânge complet automat, utilizat în secția de reanimare pentru diagnosticarea rapidă a stării pacienților în stare critică  
Parametrul   Specificația
Tip analizator sistem de tip deschis  da
 complet automat  da
Tip probă Ser   da
 Plasmă   da
 Sânge arterial da
  venos da
  capilar da
  mixt da
Volum probă Seringă  ≤ 200 µL
 Capilar  ≤ 100 µL
Tip analize Gaze in sânge pH da
  pCO2 da
  pO2 da
  HCO3 da
  HCO3 act da
  HCO3 std da
  BE(B) da
  BE(ecf) da
  TCO2 / ctCO2 da
 Electroliți Na+ da
  K+ da
  Ca++ da
  Ca++(7.4) da
  Cl- da
  Anion gap da
 Metaboliți Glucoza da
  Lactat da
 CO-oximetrie Hct da
  tHb da
  sO2 da
  O2Hb da
  COHb da
  MetHb da
  HHb da
Spălare automată   da
Detector de cheag de sânge   da
"Calibrare pentru toți
parametrii măsurați" Automat  da
 Manual  da
 "Printarea rezultatelor de calibrare 
la necesitate"  da
"Controlul intern
(QC)" Automat  da
 Manual  da
Analiza Durata analizei  ≤ 2 min.
Stocarea datelor Date analize min. 200-250 înregistrări"
 Date calibrări  
Regenți Forma de regenți  cartuș
 Valabilitatea de la deschidere  min. 27 zile
 Numărul de teste disponibile într-un singur cartuș  ≥ 450 teste
Display Touchscreen  da
 LCD sau LED  da
Cititor de bar cod   da
Imprimantă termică   da
Data management   da
Interfața PC   da
Conexiune la rețea informațională / Comunicare cu LIS   da
UPS inclus, pentru menținerea funcționării analizatorului în caz de întrerupere accidentată a luminii cît și protejare în cazul fluctuației de lumină   ≥ 30 min.
Regenți   
Cartușe necesare pentru   ≥ 1500 teste / pacienți
Perioada de valabilitate a regenților din momentul livrării.    ≥ 3 luni
Hirtei termică   5 buc.
</t>
  </si>
  <si>
    <t xml:space="preserve">Ultrasonograf , Cardiac, Vascular, performanţă înaltă
APLICAŢII CLINICE Cardiac, Vascular
PROBE PORTURI   ≥ 2
PROBE TIP, MHz Linear 8 - 1 MHz
 Multifrequency Pentru ambele sonde
 Phased/Vector 2-5
 Convex  Single Cristal  1,5 5 MHz
  Numărul de Elemente ≥ 192
 Endovaginal  3-12 MHz
  Numărul de Elemente ≥ 192
NIVELE DE GRI ≥256
PREPROCESARE, canale digitale ≥ 120 000
GAMA DINAMICA ≥ 250 dB
Adîncimea de scanare ≥ 35 cm
PORT PENTRU CONECTARE ECG DA
MODURI de Scanare M-mod  și 2-D mod da
 M-mod color da
 Harmonic imaging da
 CW Doppler da
 B-low angio da
 Phased Array inversed Hormonis da
  da
DOPPLER Tip  CWD, PW, CFM, Tisular
 Afișare frecvență  da
 Afișare viteză da
 Duplex da
 Triplex da
 Power Doppler  da
FUNCŢIONALITĂŢI Măsurători digitale da
 Diapazon dinamic selectabil  
 Focalizare de transmisie ajustabilă 
 Focalizare de recepție dinamică  
PAN/ZOOM imagine în timp real da
 imagine îngheţată da
STOCARE IMAGINI Capacitate ≥ 500 GB
 USB DA
 Cine da
DICOM 3.0  da
MONITOR integrat de control  ≥ 10''
PACHETE DE ANALIZĂ Cardiac da
 Vascular da
 Strain Rate da
 Altele  da
Posibilitatea efectuării UP Grade
MONITOR marime ≥ 10"
Divizare monitor  
Printer incorporat Printer Alb/Negru încorpoart  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</si>
</sst>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3">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name val="Times New Roman"/>
      <family val="1"/>
    </font>
    <font>
      <sz val="10"/>
      <name val="Times New Roman"/>
      <family val="1"/>
    </font>
    <font>
      <sz val="12"/>
      <color rgb="FF000000"/>
      <name val="Times New Roman"/>
      <family val="1"/>
    </font>
  </fonts>
  <fills count="5">
    <fill>
      <patternFill/>
    </fill>
    <fill>
      <patternFill patternType="gray125"/>
    </fill>
    <fill>
      <patternFill patternType="solid">
        <fgColor indexed="22"/>
        <bgColor indexed="64"/>
      </patternFill>
    </fill>
    <fill>
      <patternFill patternType="solid">
        <fgColor theme="0"/>
        <bgColor indexed="64"/>
      </patternFill>
    </fill>
    <fill>
      <patternFill patternType="solid">
        <fgColor rgb="FFFFFFFF"/>
        <bgColor indexed="64"/>
      </patternFill>
    </fill>
  </fills>
  <borders count="5">
    <border>
      <left/>
      <right/>
      <top/>
      <bottom/>
      <diagonal/>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74">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4" fontId="11" fillId="0" borderId="0" xfId="0" applyNumberFormat="1" applyFont="1"/>
    <xf numFmtId="0" fontId="6" fillId="0" borderId="1" xfId="0" applyFont="1" applyBorder="1" applyAlignment="1" applyProtection="1">
      <alignment horizontal="left" vertical="top" wrapText="1"/>
      <protection/>
    </xf>
    <xf numFmtId="0" fontId="6" fillId="3" borderId="1" xfId="0" applyFont="1" applyFill="1" applyBorder="1" applyAlignment="1" applyProtection="1">
      <alignment horizontal="center" vertical="center" wrapText="1"/>
      <protection/>
    </xf>
    <xf numFmtId="0" fontId="2" fillId="3" borderId="1" xfId="20" applyFont="1" applyFill="1" applyBorder="1" applyProtection="1">
      <alignment/>
      <protection locked="0"/>
    </xf>
    <xf numFmtId="0" fontId="3" fillId="3" borderId="2" xfId="2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6" fillId="3" borderId="1" xfId="0" applyFont="1" applyFill="1" applyBorder="1" applyAlignment="1" applyProtection="1">
      <alignment horizontal="center" vertical="top" wrapText="1"/>
      <protection/>
    </xf>
    <xf numFmtId="0" fontId="3" fillId="2" borderId="1" xfId="0" applyFont="1" applyFill="1" applyBorder="1" applyAlignment="1" applyProtection="1">
      <alignment horizontal="left" vertical="top" wrapText="1"/>
      <protection/>
    </xf>
    <xf numFmtId="0" fontId="4" fillId="2" borderId="1" xfId="20" applyFont="1" applyFill="1" applyBorder="1" applyAlignment="1" applyProtection="1">
      <alignment horizontal="left" vertical="top" wrapText="1"/>
      <protection/>
    </xf>
    <xf numFmtId="0" fontId="6" fillId="0" borderId="1" xfId="0" applyFont="1" applyBorder="1" applyAlignment="1">
      <alignment horizontal="left" vertical="top" wrapText="1"/>
    </xf>
    <xf numFmtId="0" fontId="2" fillId="0" borderId="1" xfId="0" applyFont="1" applyBorder="1" applyAlignment="1" applyProtection="1">
      <alignment horizontal="left" vertical="top"/>
      <protection locked="0"/>
    </xf>
    <xf numFmtId="4" fontId="2" fillId="0" borderId="1" xfId="20" applyNumberFormat="1"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10" fillId="0" borderId="1" xfId="0" applyFont="1" applyBorder="1" applyAlignment="1" applyProtection="1">
      <alignment horizontal="left" vertical="top"/>
      <protection locked="0"/>
    </xf>
    <xf numFmtId="4" fontId="2" fillId="0" borderId="1" xfId="0" applyNumberFormat="1" applyFont="1" applyBorder="1" applyAlignment="1" applyProtection="1">
      <alignment horizontal="left" vertical="top"/>
      <protection locked="0"/>
    </xf>
    <xf numFmtId="0" fontId="2" fillId="0" borderId="0" xfId="20" applyFont="1" applyBorder="1" applyAlignment="1" applyProtection="1">
      <alignment horizontal="center"/>
      <protection/>
    </xf>
    <xf numFmtId="0" fontId="3" fillId="2" borderId="1" xfId="0" applyFont="1" applyFill="1" applyBorder="1" applyAlignment="1" applyProtection="1">
      <alignment horizontal="center" vertical="top" wrapText="1"/>
      <protection/>
    </xf>
    <xf numFmtId="0" fontId="3" fillId="2" borderId="1" xfId="0" applyFont="1" applyFill="1" applyBorder="1" applyAlignment="1" applyProtection="1">
      <alignment horizontal="center" vertical="center" wrapText="1"/>
      <protection/>
    </xf>
    <xf numFmtId="0" fontId="6" fillId="0" borderId="1" xfId="0" applyFont="1" applyBorder="1" applyAlignment="1" applyProtection="1">
      <alignment horizontal="left" vertical="center" wrapText="1"/>
      <protection/>
    </xf>
    <xf numFmtId="0" fontId="6" fillId="0" borderId="1" xfId="0" applyFont="1" applyBorder="1" applyAlignment="1">
      <alignment horizontal="center" vertical="center" wrapText="1"/>
    </xf>
    <xf numFmtId="0" fontId="6" fillId="0" borderId="2" xfId="0" applyFont="1" applyBorder="1" applyAlignment="1">
      <alignment horizontal="left" vertical="top" wrapText="1"/>
    </xf>
    <xf numFmtId="0" fontId="6" fillId="3" borderId="1" xfId="0" applyFont="1" applyFill="1" applyBorder="1" applyAlignment="1" applyProtection="1">
      <alignment horizontal="left" vertical="top" wrapText="1"/>
      <protection/>
    </xf>
    <xf numFmtId="0" fontId="7"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xf numFmtId="0" fontId="3" fillId="3"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2" fillId="0" borderId="0" xfId="20" applyFont="1" applyBorder="1" applyAlignment="1" applyProtection="1">
      <alignment horizontal="center"/>
      <protection/>
    </xf>
    <xf numFmtId="0" fontId="2" fillId="0" borderId="0" xfId="20" applyFont="1" applyBorder="1" applyProtection="1">
      <alignment/>
      <protection locked="0"/>
    </xf>
    <xf numFmtId="0" fontId="2" fillId="0" borderId="3" xfId="20" applyFont="1" applyBorder="1" applyProtection="1">
      <alignment/>
      <protection locked="0"/>
    </xf>
    <xf numFmtId="0" fontId="2" fillId="4" borderId="1" xfId="0" applyFont="1" applyFill="1" applyBorder="1" applyAlignment="1">
      <alignment vertical="center" wrapText="1"/>
    </xf>
    <xf numFmtId="0" fontId="2" fillId="0" borderId="4" xfId="0" applyFont="1" applyBorder="1" applyProtection="1">
      <protection locked="0"/>
    </xf>
    <xf numFmtId="0" fontId="8" fillId="0" borderId="1" xfId="20" applyFont="1" applyBorder="1" applyProtection="1">
      <alignment/>
      <protection locked="0"/>
    </xf>
    <xf numFmtId="0" fontId="11" fillId="0" borderId="1" xfId="20" applyFont="1" applyBorder="1" applyAlignment="1" applyProtection="1">
      <alignment wrapText="1"/>
      <protection locked="0"/>
    </xf>
    <xf numFmtId="0" fontId="11" fillId="0" borderId="1" xfId="20" applyFont="1" applyBorder="1" applyAlignment="1" applyProtection="1">
      <alignment vertical="top" wrapText="1"/>
      <protection locked="0"/>
    </xf>
    <xf numFmtId="4" fontId="2" fillId="0" borderId="0" xfId="20" applyNumberFormat="1" applyFont="1" applyProtection="1">
      <alignment/>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K16"/>
  <sheetViews>
    <sheetView workbookViewId="0" topLeftCell="A5">
      <selection activeCell="F10" sqref="F10"/>
    </sheetView>
  </sheetViews>
  <sheetFormatPr defaultColWidth="9.140625" defaultRowHeight="12.75"/>
  <cols>
    <col min="1" max="1" width="5.7109375" style="14" customWidth="1"/>
    <col min="2" max="2" width="4.421875" style="14" customWidth="1"/>
    <col min="3" max="3" width="25.8515625" style="14" customWidth="1"/>
    <col min="4" max="4" width="28.00390625" style="25" customWidth="1"/>
    <col min="5" max="5" width="10.57421875" style="14" customWidth="1"/>
    <col min="6" max="6" width="11.28125" style="14" customWidth="1"/>
    <col min="7" max="7" width="10.7109375" style="14" customWidth="1"/>
    <col min="8" max="8" width="60.421875" style="14" customWidth="1"/>
    <col min="9" max="9" width="35.57421875" style="14" customWidth="1"/>
    <col min="10" max="10" width="30.00390625" style="25" customWidth="1"/>
    <col min="11" max="11" width="1.7109375" style="14" customWidth="1"/>
    <col min="12" max="16384" width="9.140625" style="14" customWidth="1"/>
  </cols>
  <sheetData>
    <row r="1" spans="3:11" ht="12.75">
      <c r="C1" s="51" t="s">
        <v>27</v>
      </c>
      <c r="D1" s="51"/>
      <c r="E1" s="51"/>
      <c r="F1" s="51"/>
      <c r="G1" s="51"/>
      <c r="H1" s="51"/>
      <c r="I1" s="51"/>
      <c r="J1" s="51"/>
      <c r="K1" s="51"/>
    </row>
    <row r="2" spans="4:8" ht="12.75">
      <c r="D2" s="54" t="s">
        <v>14</v>
      </c>
      <c r="E2" s="54"/>
      <c r="F2" s="54"/>
      <c r="G2" s="54"/>
      <c r="H2" s="54"/>
    </row>
    <row r="3" spans="1:10" ht="12.75">
      <c r="A3" s="55" t="s">
        <v>9</v>
      </c>
      <c r="B3" s="55"/>
      <c r="C3" s="55"/>
      <c r="D3" s="56" t="s">
        <v>30</v>
      </c>
      <c r="E3" s="56"/>
      <c r="F3" s="56"/>
      <c r="G3" s="56"/>
      <c r="H3" s="56"/>
      <c r="I3" s="14" t="s">
        <v>10</v>
      </c>
      <c r="J3" s="25" t="s">
        <v>12</v>
      </c>
    </row>
    <row r="4" spans="1:11" s="22" customFormat="1" ht="63" customHeight="1">
      <c r="A4" s="57" t="s">
        <v>8</v>
      </c>
      <c r="B4" s="57"/>
      <c r="C4" s="57"/>
      <c r="D4" s="58" t="s">
        <v>33</v>
      </c>
      <c r="E4" s="58"/>
      <c r="F4" s="58"/>
      <c r="G4" s="58"/>
      <c r="H4" s="58"/>
      <c r="I4" s="58"/>
      <c r="J4" s="20" t="s">
        <v>13</v>
      </c>
      <c r="K4" s="21"/>
    </row>
    <row r="5" spans="4:11" s="23" customFormat="1" ht="12.75">
      <c r="D5" s="52"/>
      <c r="E5" s="52"/>
      <c r="F5" s="52"/>
      <c r="G5" s="52"/>
      <c r="H5" s="52"/>
      <c r="I5" s="52"/>
      <c r="J5" s="52"/>
      <c r="K5" s="21"/>
    </row>
    <row r="6" spans="1:11" ht="31.5">
      <c r="A6" s="36" t="s">
        <v>2</v>
      </c>
      <c r="B6" s="36" t="s">
        <v>0</v>
      </c>
      <c r="C6" s="36" t="s">
        <v>1</v>
      </c>
      <c r="D6" s="36" t="s">
        <v>3</v>
      </c>
      <c r="E6" s="45" t="s">
        <v>4</v>
      </c>
      <c r="F6" s="45" t="s">
        <v>5</v>
      </c>
      <c r="G6" s="45" t="s">
        <v>6</v>
      </c>
      <c r="H6" s="46" t="s">
        <v>7</v>
      </c>
      <c r="I6" s="46" t="s">
        <v>28</v>
      </c>
      <c r="J6" s="36"/>
      <c r="K6" s="13"/>
    </row>
    <row r="7" spans="1:11" ht="12.75">
      <c r="A7" s="36">
        <v>1</v>
      </c>
      <c r="B7" s="53">
        <v>2</v>
      </c>
      <c r="C7" s="53"/>
      <c r="D7" s="53"/>
      <c r="E7" s="36">
        <v>3</v>
      </c>
      <c r="F7" s="36">
        <v>4</v>
      </c>
      <c r="G7" s="36">
        <v>5</v>
      </c>
      <c r="H7" s="36">
        <v>6</v>
      </c>
      <c r="I7" s="37"/>
      <c r="J7" s="36">
        <v>8</v>
      </c>
      <c r="K7" s="13"/>
    </row>
    <row r="8" spans="1:11" ht="39.75" customHeight="1">
      <c r="A8" s="48" t="s">
        <v>31</v>
      </c>
      <c r="B8" s="47">
        <v>1</v>
      </c>
      <c r="C8" s="68" t="s">
        <v>34</v>
      </c>
      <c r="D8" s="31" t="s">
        <v>35</v>
      </c>
      <c r="E8" s="31"/>
      <c r="F8" s="35"/>
      <c r="G8" s="39"/>
      <c r="H8" s="30" t="s">
        <v>42</v>
      </c>
      <c r="I8" s="40"/>
      <c r="J8" s="41"/>
      <c r="K8" s="69"/>
    </row>
    <row r="9" spans="1:11" ht="45" customHeight="1">
      <c r="A9" s="49"/>
      <c r="B9" s="47">
        <v>2</v>
      </c>
      <c r="C9" s="68" t="s">
        <v>36</v>
      </c>
      <c r="D9" s="31" t="s">
        <v>36</v>
      </c>
      <c r="E9" s="70"/>
      <c r="F9" s="70"/>
      <c r="G9" s="70"/>
      <c r="H9" s="71" t="s">
        <v>41</v>
      </c>
      <c r="I9" s="70"/>
      <c r="J9" s="70"/>
      <c r="K9" s="9"/>
    </row>
    <row r="10" spans="1:11" ht="60" customHeight="1">
      <c r="A10" s="38"/>
      <c r="B10" s="47">
        <v>3</v>
      </c>
      <c r="C10" s="68" t="s">
        <v>37</v>
      </c>
      <c r="D10" s="31" t="s">
        <v>37</v>
      </c>
      <c r="E10" s="70"/>
      <c r="F10" s="70"/>
      <c r="G10" s="70"/>
      <c r="H10" s="72" t="s">
        <v>40</v>
      </c>
      <c r="I10" s="70"/>
      <c r="J10" s="70"/>
      <c r="K10" s="9"/>
    </row>
    <row r="11" spans="1:11" ht="34.5" customHeight="1">
      <c r="A11" s="38"/>
      <c r="B11" s="39"/>
      <c r="C11" s="26"/>
      <c r="D11" s="9" t="s">
        <v>16</v>
      </c>
      <c r="E11" s="9"/>
      <c r="F11" s="9"/>
      <c r="G11" s="9"/>
      <c r="H11" s="9"/>
      <c r="I11" s="9"/>
      <c r="J11" s="9"/>
      <c r="K11" s="9"/>
    </row>
    <row r="12" spans="1:11" ht="39" customHeight="1">
      <c r="A12" s="38"/>
      <c r="B12" s="42"/>
      <c r="C12" s="26"/>
      <c r="D12"/>
      <c r="E12"/>
      <c r="F12"/>
      <c r="G12"/>
      <c r="H12"/>
      <c r="I12"/>
      <c r="J12"/>
      <c r="K12"/>
    </row>
    <row r="13" spans="1:10" ht="30" customHeight="1">
      <c r="A13" s="38"/>
      <c r="B13" s="30"/>
      <c r="C13" s="39"/>
      <c r="D13" s="39"/>
      <c r="E13" s="35"/>
      <c r="F13" s="35"/>
      <c r="G13" s="39"/>
      <c r="H13" s="30"/>
      <c r="I13" s="40"/>
      <c r="J13" s="41"/>
    </row>
    <row r="14" spans="1:10" ht="30.75" customHeight="1">
      <c r="A14" s="38"/>
      <c r="B14" s="30"/>
      <c r="C14" s="41"/>
      <c r="D14" s="30"/>
      <c r="E14" s="35"/>
      <c r="F14" s="35"/>
      <c r="G14" s="39"/>
      <c r="H14" s="30"/>
      <c r="I14" s="40"/>
      <c r="J14" s="41"/>
    </row>
    <row r="15" spans="1:10" ht="34.5" customHeight="1">
      <c r="A15" s="38"/>
      <c r="B15" s="30"/>
      <c r="C15" s="41"/>
      <c r="D15" s="30"/>
      <c r="E15" s="35"/>
      <c r="F15" s="35"/>
      <c r="G15" s="39"/>
      <c r="H15" s="30"/>
      <c r="I15" s="40"/>
      <c r="J15" s="41"/>
    </row>
    <row r="16" spans="1:10" ht="12.75">
      <c r="A16" s="39"/>
      <c r="B16" s="39"/>
      <c r="C16" s="39"/>
      <c r="D16" s="41"/>
      <c r="E16" s="39"/>
      <c r="F16" s="39"/>
      <c r="G16" s="39"/>
      <c r="H16" s="39"/>
      <c r="I16" s="43"/>
      <c r="J16" s="41"/>
    </row>
  </sheetData>
  <mergeCells count="9">
    <mergeCell ref="C1:K1"/>
    <mergeCell ref="D5:H5"/>
    <mergeCell ref="I5:J5"/>
    <mergeCell ref="B7:D7"/>
    <mergeCell ref="D2:H2"/>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20"/>
  <sheetViews>
    <sheetView tabSelected="1" workbookViewId="0" topLeftCell="A1">
      <selection activeCell="P9" sqref="P9"/>
    </sheetView>
  </sheetViews>
  <sheetFormatPr defaultColWidth="9.140625" defaultRowHeight="12.75"/>
  <cols>
    <col min="1" max="1" width="3.421875" style="2" customWidth="1"/>
    <col min="2" max="2" width="5.7109375" style="2" customWidth="1"/>
    <col min="3" max="3" width="4.421875" style="2" customWidth="1"/>
    <col min="4" max="4" width="25.8515625" style="2" customWidth="1"/>
    <col min="5" max="5" width="28.00390625" style="26" customWidth="1"/>
    <col min="6" max="6" width="15.28125" style="7" customWidth="1"/>
    <col min="7" max="7" width="14.7109375" style="18" customWidth="1"/>
    <col min="8" max="8" width="18.28125" style="2" customWidth="1"/>
    <col min="9" max="9" width="20.57421875" style="2" customWidth="1"/>
    <col min="10" max="10" width="19.28125" style="2" customWidth="1"/>
    <col min="11" max="11" width="17.00390625" style="2" customWidth="1"/>
    <col min="12" max="12" width="30.00390625" style="2" customWidth="1"/>
    <col min="13" max="13" width="13.140625" style="2" bestFit="1" customWidth="1"/>
    <col min="14" max="16384" width="9.140625" style="2" customWidth="1"/>
  </cols>
  <sheetData>
    <row r="1" spans="4:12" ht="12.75">
      <c r="D1" s="51" t="s">
        <v>26</v>
      </c>
      <c r="E1" s="51"/>
      <c r="F1" s="51"/>
      <c r="G1" s="51"/>
      <c r="H1" s="51"/>
      <c r="I1" s="51"/>
      <c r="J1" s="51"/>
      <c r="K1" s="51"/>
      <c r="L1" s="51"/>
    </row>
    <row r="2" spans="4:11" ht="12.75">
      <c r="D2" s="61" t="s">
        <v>17</v>
      </c>
      <c r="E2" s="61"/>
      <c r="F2" s="61"/>
      <c r="G2" s="61"/>
      <c r="H2" s="61"/>
      <c r="I2" s="61"/>
      <c r="J2" s="61"/>
      <c r="K2" s="16"/>
    </row>
    <row r="3" spans="2:12" ht="12.75">
      <c r="B3" s="62" t="s">
        <v>9</v>
      </c>
      <c r="C3" s="62"/>
      <c r="D3" s="62"/>
      <c r="E3" s="63" t="s">
        <v>30</v>
      </c>
      <c r="F3" s="63"/>
      <c r="G3" s="63"/>
      <c r="H3" s="63"/>
      <c r="I3" s="63"/>
      <c r="K3" s="2" t="s">
        <v>10</v>
      </c>
      <c r="L3" s="2" t="s">
        <v>12</v>
      </c>
    </row>
    <row r="4" spans="1:12" s="4" customFormat="1" ht="32.25" customHeight="1">
      <c r="A4" s="3"/>
      <c r="B4" s="64" t="s">
        <v>8</v>
      </c>
      <c r="C4" s="64"/>
      <c r="D4" s="64"/>
      <c r="E4" s="58" t="s">
        <v>32</v>
      </c>
      <c r="F4" s="58"/>
      <c r="G4" s="58"/>
      <c r="H4" s="58"/>
      <c r="I4" s="58"/>
      <c r="J4" s="58"/>
      <c r="K4" s="34" t="s">
        <v>11</v>
      </c>
      <c r="L4" s="34" t="s">
        <v>13</v>
      </c>
    </row>
    <row r="5" spans="1:12" s="5" customFormat="1" ht="20.1" customHeight="1">
      <c r="A5" s="3"/>
      <c r="E5" s="59"/>
      <c r="F5" s="59"/>
      <c r="G5" s="59"/>
      <c r="H5" s="59"/>
      <c r="I5" s="59"/>
      <c r="J5" s="33"/>
      <c r="K5" s="33"/>
      <c r="L5" s="33"/>
    </row>
    <row r="6" spans="1:12" ht="31.5">
      <c r="A6" s="6"/>
      <c r="B6" s="1" t="s">
        <v>2</v>
      </c>
      <c r="C6" s="1" t="s">
        <v>0</v>
      </c>
      <c r="D6" s="1" t="s">
        <v>1</v>
      </c>
      <c r="E6" s="24" t="s">
        <v>3</v>
      </c>
      <c r="F6" s="19" t="s">
        <v>18</v>
      </c>
      <c r="G6" s="17" t="s">
        <v>19</v>
      </c>
      <c r="H6" s="19" t="s">
        <v>20</v>
      </c>
      <c r="I6" s="28" t="s">
        <v>21</v>
      </c>
      <c r="J6" s="28" t="s">
        <v>22</v>
      </c>
      <c r="K6" s="28" t="s">
        <v>23</v>
      </c>
      <c r="L6" s="28" t="s">
        <v>24</v>
      </c>
    </row>
    <row r="7" spans="1:12" ht="12.75">
      <c r="A7" s="6"/>
      <c r="B7" s="19">
        <v>1</v>
      </c>
      <c r="C7" s="60">
        <v>2</v>
      </c>
      <c r="D7" s="60"/>
      <c r="E7" s="60"/>
      <c r="F7" s="19">
        <v>3</v>
      </c>
      <c r="G7" s="17">
        <v>4</v>
      </c>
      <c r="H7" s="19">
        <v>5</v>
      </c>
      <c r="I7" s="19">
        <v>6</v>
      </c>
      <c r="J7" s="19">
        <v>7</v>
      </c>
      <c r="K7" s="19">
        <v>8</v>
      </c>
      <c r="L7" s="27">
        <v>9</v>
      </c>
    </row>
    <row r="8" spans="1:13" ht="76.5">
      <c r="A8" s="67"/>
      <c r="B8" s="48" t="s">
        <v>31</v>
      </c>
      <c r="C8" s="47">
        <v>1</v>
      </c>
      <c r="D8" s="68" t="s">
        <v>34</v>
      </c>
      <c r="E8" s="31" t="s">
        <v>35</v>
      </c>
      <c r="F8" s="31" t="s">
        <v>29</v>
      </c>
      <c r="G8" s="31">
        <v>1</v>
      </c>
      <c r="H8" s="32"/>
      <c r="I8" s="15"/>
      <c r="J8" s="15"/>
      <c r="K8" s="15"/>
      <c r="L8" s="50" t="s">
        <v>38</v>
      </c>
      <c r="M8" s="29">
        <v>410640</v>
      </c>
    </row>
    <row r="9" spans="1:13" ht="76.5">
      <c r="A9" s="66"/>
      <c r="B9" s="48" t="s">
        <v>31</v>
      </c>
      <c r="C9" s="47">
        <v>2</v>
      </c>
      <c r="D9" s="68" t="s">
        <v>36</v>
      </c>
      <c r="E9" s="31" t="s">
        <v>36</v>
      </c>
      <c r="F9" s="31" t="s">
        <v>29</v>
      </c>
      <c r="G9" s="31">
        <v>1</v>
      </c>
      <c r="H9" s="32"/>
      <c r="I9" s="15"/>
      <c r="J9" s="15"/>
      <c r="K9" s="15"/>
      <c r="L9" s="50" t="s">
        <v>38</v>
      </c>
      <c r="M9" s="29">
        <v>195858</v>
      </c>
    </row>
    <row r="10" spans="1:13" ht="76.5">
      <c r="A10" s="66"/>
      <c r="B10" s="48" t="s">
        <v>31</v>
      </c>
      <c r="C10" s="47">
        <v>3</v>
      </c>
      <c r="D10" s="68" t="s">
        <v>37</v>
      </c>
      <c r="E10" s="31" t="s">
        <v>37</v>
      </c>
      <c r="F10" s="31" t="s">
        <v>29</v>
      </c>
      <c r="G10" s="31">
        <v>1</v>
      </c>
      <c r="H10" s="32"/>
      <c r="I10" s="15"/>
      <c r="J10" s="15"/>
      <c r="K10" s="15"/>
      <c r="L10" s="50" t="s">
        <v>39</v>
      </c>
      <c r="M10" s="29">
        <v>800000</v>
      </c>
    </row>
    <row r="11" spans="6:13" ht="12.75">
      <c r="F11" s="10"/>
      <c r="G11" s="10"/>
      <c r="H11" s="44" t="s">
        <v>25</v>
      </c>
      <c r="I11" s="44"/>
      <c r="J11" s="8">
        <f>SUM(J8:J8)</f>
        <v>0</v>
      </c>
      <c r="K11" s="8">
        <f>SUM(K8:K8)</f>
        <v>0</v>
      </c>
      <c r="L11" s="8"/>
      <c r="M11" s="73">
        <f>SUM(M8:M10)</f>
        <v>1406498</v>
      </c>
    </row>
    <row r="12" spans="6:8" ht="12.75">
      <c r="F12" s="2"/>
      <c r="G12" s="2"/>
      <c r="H12" s="7"/>
    </row>
    <row r="13" spans="6:8" ht="12.75">
      <c r="F13" s="2"/>
      <c r="G13" s="2"/>
      <c r="H13" s="7"/>
    </row>
    <row r="14" spans="6:21" ht="20.25">
      <c r="F14" s="9" t="s">
        <v>15</v>
      </c>
      <c r="G14" s="9"/>
      <c r="H14" s="9"/>
      <c r="I14" s="9"/>
      <c r="J14" s="9"/>
      <c r="K14" s="9"/>
      <c r="L14" s="9"/>
      <c r="M14" s="9"/>
      <c r="N14" s="9"/>
      <c r="O14" s="9"/>
      <c r="P14" s="9"/>
      <c r="Q14" s="9"/>
      <c r="R14" s="9"/>
      <c r="S14" s="9"/>
      <c r="T14" s="9"/>
      <c r="U14" s="9"/>
    </row>
    <row r="15" spans="6:21" ht="20.25">
      <c r="F15" s="9"/>
      <c r="G15" s="9"/>
      <c r="H15" s="9"/>
      <c r="I15" s="9"/>
      <c r="J15" s="9"/>
      <c r="K15" s="9"/>
      <c r="L15" s="9"/>
      <c r="M15" s="9"/>
      <c r="N15" s="9"/>
      <c r="O15" s="9"/>
      <c r="P15" s="9"/>
      <c r="Q15" s="9"/>
      <c r="R15" s="9"/>
      <c r="S15" s="9"/>
      <c r="T15" s="9"/>
      <c r="U15" s="9"/>
    </row>
    <row r="16" spans="6:21" ht="20.25">
      <c r="F16" s="9" t="s">
        <v>16</v>
      </c>
      <c r="G16" s="9"/>
      <c r="H16" s="9"/>
      <c r="I16" s="9"/>
      <c r="J16" s="9"/>
      <c r="K16" s="9"/>
      <c r="L16" s="9"/>
      <c r="M16" s="9"/>
      <c r="N16" s="9"/>
      <c r="O16" s="9"/>
      <c r="P16" s="9"/>
      <c r="Q16" s="9"/>
      <c r="R16" s="9"/>
      <c r="S16" s="9"/>
      <c r="T16" s="9"/>
      <c r="U16" s="9"/>
    </row>
    <row r="17" spans="6:21" ht="12.75">
      <c r="F17"/>
      <c r="G17"/>
      <c r="H17"/>
      <c r="I17"/>
      <c r="J17"/>
      <c r="K17"/>
      <c r="L17"/>
      <c r="M17"/>
      <c r="N17"/>
      <c r="O17"/>
      <c r="P17"/>
      <c r="Q17"/>
      <c r="R17"/>
      <c r="S17"/>
      <c r="T17"/>
      <c r="U17"/>
    </row>
    <row r="18" spans="6:21" ht="12.75">
      <c r="F18"/>
      <c r="G18"/>
      <c r="H18"/>
      <c r="I18"/>
      <c r="J18"/>
      <c r="K18"/>
      <c r="L18"/>
      <c r="M18"/>
      <c r="N18"/>
      <c r="O18"/>
      <c r="P18"/>
      <c r="Q18"/>
      <c r="R18"/>
      <c r="S18"/>
      <c r="T18"/>
      <c r="U18"/>
    </row>
    <row r="19" spans="6:21" ht="12.75">
      <c r="F19"/>
      <c r="G19"/>
      <c r="H19"/>
      <c r="I19"/>
      <c r="J19"/>
      <c r="K19"/>
      <c r="L19"/>
      <c r="M19"/>
      <c r="N19"/>
      <c r="O19"/>
      <c r="P19"/>
      <c r="Q19"/>
      <c r="R19"/>
      <c r="S19"/>
      <c r="T19"/>
      <c r="U19"/>
    </row>
    <row r="20" spans="6:21" ht="12.75">
      <c r="F20"/>
      <c r="G20"/>
      <c r="H20"/>
      <c r="I20"/>
      <c r="J20"/>
      <c r="K20"/>
      <c r="L20"/>
      <c r="M20"/>
      <c r="N20"/>
      <c r="O20"/>
      <c r="P20"/>
      <c r="Q20"/>
      <c r="R20"/>
      <c r="S20"/>
      <c r="T20"/>
      <c r="U20"/>
    </row>
  </sheetData>
  <mergeCells count="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2" sqref="D12:T21"/>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65" t="s">
        <v>25</v>
      </c>
      <c r="I12" s="65"/>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2022-11-28T15:46:11Z</dcterms:modified>
  <cp:category/>
  <cp:version/>
  <cp:contentType/>
  <cp:contentStatus/>
</cp:coreProperties>
</file>