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'!$A$6:$K$10</definedName>
    <definedName name="_xlnm._FilterDatabase" localSheetId="1" hidden="1">'F4.2 LP '!$A$6:$L$12</definedName>
  </definedNames>
  <calcPr calcId="181029"/>
  <extLst/>
</workbook>
</file>

<file path=xl/sharedStrings.xml><?xml version="1.0" encoding="utf-8"?>
<sst xmlns="http://schemas.openxmlformats.org/spreadsheetml/2006/main" count="73" uniqueCount="43">
  <si>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</si>
  <si>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</si>
  <si>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</si>
  <si>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</si>
  <si>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</si>
  <si>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</si>
  <si>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</si>
  <si>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</si>
  <si>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</si>
  <si>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</si>
  <si>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</si>
  <si>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</si>
  <si>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</si>
  <si>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</si>
  <si>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</si>
  <si>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</si>
  <si>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</si>
  <si>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</si>
  <si>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</si>
  <si>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</si>
  <si>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</si>
  <si>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</si>
  <si>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</si>
  <si>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</si>
  <si>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</si>
  <si>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</si>
  <si>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</si>
  <si>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</si>
  <si>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</si>
  <si>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</si>
  <si>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</si>
  <si>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Model</t>
  </si>
  <si>
    <t>Țara</t>
  </si>
  <si>
    <t>Endoproteze individuale oncologice modulare</t>
  </si>
  <si>
    <t>Endoproteză individuală oncologică modulară cervico-cefalica (monopolară), cimentată de umăr cu substituția extremitatii proximale a humerusului</t>
  </si>
  <si>
    <t>Endoproteza totală individuală oncologică modulară de șold necimentata cu cupa dubla mobilitate si tija offset lateralizat cu cuplu de frecare ceramic sau metalic</t>
  </si>
  <si>
    <t>Endoproteza individuală oncologică modulară de genunchi revize cu subsituția femurului         distal/ tibie proximală cimentată</t>
  </si>
  <si>
    <t>buc</t>
  </si>
  <si>
    <t xml:space="preserve">Endoproteză individuală oncologică din aliaj de titan monopolară cervico-cefalica modulara de umăr  cu cap ceramic sau cap  din CoCrMb (ISO 5832-4)  cu diametre 38-48 mm șî înaltimea 15-24 mm cu conul 10/12  central. Componentul humeral proximal de formă duplu conică sau cilindrică aproape de anatomia osului, cu minim 4 dim. 60-100mm din aliaj din titan sau bucla de politelilena chirurgicala UHMWPE (ISO 5834-2), să prezinte găuri transverse situate proximal la aripa laterală și medial pentru reinserția structurilor musculare.
Tija humerală din titan TiAl6V4 (ISO 5823-3) sau otel netrogenat (ISO 5832-9) cu acoperire TIN sau DLC si unghi CCD-45 grade, cu aplatisare antero-posterioara pe toată lungimea si santuri longitudinale cu efect antirotator, lungimea 120-160mm cu posibilitate de combinare modulara a inelelor de distantiere si celor de blocare 10-15-20mm, sa poată fi utilizată pentru implantare cu ciment.
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72 ore de la solicitare.
Termen restant al sterlizarii nu mai mic de 3 ani la momentul livrarii cu etilen oxid sau raze Gamma. Instructiunea de utilizare tradusa in limba de stat sau alta limba de circulatie international (Engleza/Rusa)- la livrare. Instruirea specialistilor in centre de referinta specializate ale producatorului pentru produsele care nu au fost folosite anterior, in termen de o luna de la solicitare.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</si>
  <si>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COMPONENTA FEMURALA 
Confectionata din aliaj de titan TiAlV, fara coleret. Suprafata proximala acoperita cu titan poros depus prin tehnica “plasma spray” pentru favorizarea osteointegrarii si hidroxiapatita (HA) cu o grosime maxima de 60 microni. Sectiune transversala rectangulara pentru o stabilizare rotationala optima. Tija cu forma biconica. Suprafetele laterale prezinta un sant vertical pentru stabilizare rotatorie. Regiunea laterala externa cu profil rotunjit pentru a favoriza insertia prin tehnici minim invazive si a permite conservarea capitalului osos. Raza de curbura metafizara mediala identica pentru toate dimensiunile de tije pentru uniformizarea distributiei sarcinilor in zona metafizara.  Trebuie sa existe in varianta standard (STD) si varianta cu offset lateralizat(LAT). In conditiile utilizarii unui cap femural +0 intervalul de variatie a offsetului ce poate fi realizat cu cele doua tipuri de tije sa fie intre 35.0 – 52.0mm. Unghi cervico-diafizar de 131° in varianta standard si 127.5° in varianta cu offset lateralizat.  Minim 13 dimensiuni disponibile in varianta STD si minim 13 dimensiuni disponibile in varianta LAT. Regiunea colului protezei are forma conica, aplatizata in plan antero-posterior si este lustruita pentru a creste ROM si a reduce riscul fenomenului de “impingement”. Con 12/14 pentru fixarea capului femural. CAPUL FEMURAL Confectionat din aliaj de Co-Cr. Diamentre disponibile: minim 22.0, 28.0, 32.0, 36.0 mm. Minim 6 lungimi ale colului disponibile. Prevazut cu con 12/14.
CUPA ACETABULARA dubla mobilitate acoperita cu titan poros si HA, avand urmatoarele componente • Cupa acetabulara necimentata • Insert metalic pentru dubla mobilitate
• Insert polietilena pentru dubla mobilitate Confectionata din aliaj de titan (TiAlV). Suprafata  exterioara din titan poros  acoperit cu HA. Exista si varianta acoperita cu titan trabecular (TT). Forma hemisferica cu fixare osoasa primara tip “press-fit”. Sa fie prezentat in varianta cu proeminente circumferentiale periferice ce realizeaza fixarea primara press-fit  si varianta cu lame laterale pentru stabilizare suplimentara. Dimensiuni exterioare cuprinse intre minim 42.0 si 66.0 mm, cu increment de 2.0 mm. Sa accepte si inserturi ceramice – BIOLOX DELTA  sau echivalent. Sa poata fi transformata in cupa cu dubla mobilitate prin folosirea unui adaptor metalic confectionat din Co-Cr sau ceramic si utilizarea unui insert mobil din polietilena UHMWPE cu diametrul interior de 28.0 mm. Sa fie prevazuta cu orificii  pentru fixarea suplimentara cu suruburi. Orificiile sa fie acoperite cu suruburi obturatoare ce pot fi inlaturate daca se doreste utilizarea unor suruburi de fixare suplimentara. Suruburile pentru fixarea suplimentara sa fie confectionate din aliaj de titan, cu diametru de 6.5 mm si lungimi cuprinse intre 20.0 si 60.0 mm, cu un increment de 5.0 mm. Insert metallic pentru dubla mobilitate
Confectionat din Co-Cr. Fixare prin press fit in cupa acetabulara necimentata cu maxim doua dimensiuni pentru cupele acetabulare cu dimensiuni intre 48.0 mm si 64.0 mm.
Insert UHMWPE pentru dubla mobilitate Confectionat din UHMWPE. Maxim doua dimensiuni pentru cupele acetabulare cu dimensiuni intre 48.0 mm si 64.0 mm. Variante cu diam interior de 22.0 mm si 28.0 mm 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72 ore de la solicitare.
Termen restant al sterlizarii nu mai mic de 3 ani la momentul livrarii cu etilen oxid sau raze Gamma.  Instruirea specialistilor in centre de referinta specializate ale producatorului pentru produsele care nu au fost folosite anterior, in termen de o luna de la solicitare.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</si>
  <si>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Endoproteză individuală modulară de genunchi revizie din aliaj din titan Ti6Al6V4, componentul femoral modular cu condili detasabili, tija femurală de diametru 9-13 mm, suprafața polisata cu santuri verticale, lungimea tijei femurale 140-220 mm, tija tibiala de diametru 8-12 mm, lungimea 140-220 mm, componentul biarticular combinat din aliaj de titan ISO5832-3  sau CoCrMo cu ocoperire DLC sau TiN cu mecanism constrins din polietilena ultra inalta cu insert fix si mobil. Componentul metafizar cu posibilatăți multiple de combinare modulară pe tija femorară și tibială a inelelor de blocare 10-15 mm cu și fără corelet, dar și a inelelor de alungire 7 marimi. Mobilitatea articulara ce permite o flexie de 140 de grade.Ciment ortopedic cu antibiotic pentru revizie- 3 doze pentru operatie cite 40 grame. Se asigura instrumentariu gratis compatibil cu endoprotezele livrate si include motor si oscilant cu lame diferite. Termen restant al sterlizarii nu mai mic de 3 ani la momentul livrarii cu etilen oxid sau raze Gamma.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</si>
  <si>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Endoproteze individuale oncologice modulare șold și genunchi conform necesităților IMSP Institutul Oncologic, pentru anul 2022</t>
  </si>
  <si>
    <t xml:space="preserve">Endoproteze individuale oncologice modulare șold și genunchi conform necesităților IMSP Institutul Oncologic, pentru anul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</si>
</sst>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2"/>
    </font>
    <font>
      <sz val="10"/>
      <color rgb="FF000000"/>
      <name val="Times New Roman"/>
      <family val="2"/>
    </font>
    <font>
      <sz val="10"/>
      <name val="Arial Cyr"/>
      <family val="2"/>
    </font>
    <font>
      <sz val="10"/>
      <color indexed="8"/>
      <name val="Times New Roman"/>
      <family val="1"/>
    </font>
    <font>
      <sz val="10"/>
      <color theme="1"/>
      <name val="Times New Roman"/>
      <family val="1"/>
    </font>
    <font>
      <b/>
      <sz val="10"/>
      <color theme="1"/>
      <name val="Times New Roman"/>
      <family val="1"/>
    </font>
    <font>
      <sz val="9"/>
      <color indexed="8"/>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1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4" fillId="0" borderId="0">
      <alignment/>
      <protection/>
    </xf>
    <xf numFmtId="0" fontId="0" fillId="0" borderId="0">
      <alignment/>
      <protection/>
    </xf>
  </cellStyleXfs>
  <cellXfs count="100">
    <xf numFmtId="0" fontId="0" fillId="0" borderId="0" xfId="0"/>
    <xf numFmtId="0" fontId="3" fillId="2" borderId="1" xfId="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3" borderId="1" xfId="20" applyFont="1" applyFill="1" applyBorder="1" applyAlignment="1" applyProtection="1">
      <alignment horizontal="center" vertical="center" wrapText="1"/>
      <protection/>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vertical="top"/>
      <protection locked="0"/>
    </xf>
    <xf numFmtId="0" fontId="2" fillId="0" borderId="0" xfId="20" applyFont="1" applyAlignment="1" applyProtection="1">
      <alignment horizontal="left" wrapText="1"/>
      <protection locked="0"/>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left" vertical="center" wrapText="1"/>
      <protection/>
    </xf>
    <xf numFmtId="0" fontId="4" fillId="2" borderId="1" xfId="20" applyFont="1" applyFill="1" applyBorder="1" applyAlignment="1" applyProtection="1">
      <alignment horizontal="center" vertical="center" wrapText="1"/>
      <protection/>
    </xf>
    <xf numFmtId="2" fontId="4" fillId="2" borderId="1" xfId="20" applyNumberFormat="1"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2" fontId="13" fillId="0" borderId="3" xfId="0" applyNumberFormat="1" applyFont="1" applyBorder="1" applyAlignment="1">
      <alignment horizontal="right" vertical="top" shrinkToFit="1"/>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2" fillId="0" borderId="1" xfId="20" applyFont="1" applyBorder="1" applyProtection="1">
      <alignment/>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2" fontId="13" fillId="0" borderId="6" xfId="0" applyNumberFormat="1" applyFont="1" applyBorder="1" applyAlignment="1">
      <alignment horizontal="right" vertical="top" shrinkToFit="1"/>
    </xf>
    <xf numFmtId="0" fontId="4" fillId="3" borderId="7" xfId="20" applyFont="1" applyFill="1" applyBorder="1" applyAlignment="1" applyProtection="1">
      <alignment horizontal="center" vertical="center" wrapText="1"/>
      <protection/>
    </xf>
    <xf numFmtId="0" fontId="2" fillId="3" borderId="7" xfId="20" applyFont="1" applyFill="1" applyBorder="1" applyProtection="1">
      <alignment/>
      <protection locked="0"/>
    </xf>
    <xf numFmtId="0" fontId="4" fillId="3" borderId="7" xfId="20" applyFont="1" applyFill="1" applyBorder="1" applyAlignment="1" applyProtection="1">
      <alignment vertical="center" wrapText="1"/>
      <protection/>
    </xf>
    <xf numFmtId="49" fontId="12" fillId="4" borderId="1" xfId="0" applyNumberFormat="1" applyFont="1" applyFill="1" applyBorder="1" applyAlignment="1">
      <alignment vertical="center" wrapText="1"/>
    </xf>
    <xf numFmtId="2" fontId="13" fillId="0" borderId="1" xfId="0" applyNumberFormat="1" applyFont="1" applyBorder="1" applyAlignment="1">
      <alignment horizontal="right" vertical="top" shrinkToFit="1"/>
    </xf>
    <xf numFmtId="0" fontId="3"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0" borderId="0" xfId="2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9" fontId="12" fillId="4" borderId="4" xfId="0" applyNumberFormat="1" applyFont="1" applyFill="1" applyBorder="1" applyAlignment="1">
      <alignment vertical="center" wrapText="1"/>
    </xf>
    <xf numFmtId="0" fontId="10"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3" fontId="2" fillId="0" borderId="0" xfId="20" applyNumberFormat="1" applyFont="1" applyAlignment="1" applyProtection="1">
      <alignment vertical="top" wrapText="1"/>
      <protection locked="0"/>
    </xf>
    <xf numFmtId="3" fontId="2" fillId="0" borderId="0" xfId="20" applyNumberFormat="1" applyFont="1" applyFill="1" applyBorder="1" applyAlignment="1" applyProtection="1">
      <alignment vertical="top" wrapText="1"/>
      <protection locked="0"/>
    </xf>
    <xf numFmtId="3" fontId="2" fillId="5" borderId="1" xfId="20" applyNumberFormat="1" applyFont="1" applyFill="1" applyBorder="1" applyAlignment="1" applyProtection="1">
      <alignment horizontal="center" vertical="top" wrapText="1"/>
      <protection locked="0"/>
    </xf>
    <xf numFmtId="3" fontId="2" fillId="5" borderId="1" xfId="20" applyNumberFormat="1" applyFont="1" applyFill="1" applyBorder="1" applyAlignment="1" applyProtection="1">
      <alignment vertical="top" wrapText="1"/>
      <protection locked="0"/>
    </xf>
    <xf numFmtId="0" fontId="7" fillId="0" borderId="0" xfId="20" applyFont="1" applyAlignment="1" applyProtection="1">
      <alignment vertical="top"/>
      <protection locked="0"/>
    </xf>
    <xf numFmtId="0" fontId="0" fillId="0" borderId="0" xfId="0" applyAlignment="1">
      <alignment vertical="top"/>
    </xf>
    <xf numFmtId="0" fontId="3" fillId="2" borderId="1" xfId="0" applyFont="1" applyFill="1" applyBorder="1" applyAlignment="1" applyProtection="1">
      <alignment vertical="top" wrapText="1"/>
      <protection/>
    </xf>
    <xf numFmtId="0" fontId="15" fillId="0" borderId="1" xfId="0" applyFont="1" applyBorder="1" applyAlignment="1">
      <alignment horizontal="left" vertical="top" wrapText="1"/>
    </xf>
    <xf numFmtId="0" fontId="0" fillId="0" borderId="0" xfId="0"/>
    <xf numFmtId="0" fontId="0" fillId="0" borderId="1" xfId="0" applyBorder="1"/>
    <xf numFmtId="0" fontId="7" fillId="0" borderId="1" xfId="20" applyFont="1" applyBorder="1" applyProtection="1">
      <alignment/>
      <protection locked="0"/>
    </xf>
    <xf numFmtId="3" fontId="2" fillId="0" borderId="0" xfId="20" applyNumberFormat="1" applyFont="1" applyProtection="1">
      <alignment/>
      <protection locked="0"/>
    </xf>
    <xf numFmtId="0" fontId="2" fillId="0" borderId="8" xfId="0" applyFont="1" applyBorder="1" applyAlignment="1" applyProtection="1">
      <alignment horizontal="center" vertical="center"/>
      <protection locked="0"/>
    </xf>
    <xf numFmtId="0" fontId="3" fillId="2" borderId="8" xfId="0" applyFont="1" applyFill="1" applyBorder="1" applyAlignment="1" applyProtection="1">
      <alignment horizontal="center" vertical="center" wrapText="1"/>
      <protection/>
    </xf>
    <xf numFmtId="0" fontId="2" fillId="0" borderId="9" xfId="0" applyFont="1" applyBorder="1" applyProtection="1">
      <protection locked="0"/>
    </xf>
    <xf numFmtId="0" fontId="4" fillId="0" borderId="9" xfId="0" applyFont="1" applyFill="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7" fillId="0" borderId="1" xfId="0" applyFont="1" applyBorder="1" applyAlignment="1">
      <alignment horizontal="center" vertical="top" wrapText="1"/>
    </xf>
    <xf numFmtId="4" fontId="10" fillId="0" borderId="1" xfId="0" applyNumberFormat="1" applyFont="1" applyBorder="1" applyAlignment="1" applyProtection="1">
      <alignment horizontal="center" vertical="center" wrapText="1"/>
      <protection locked="0"/>
    </xf>
    <xf numFmtId="0" fontId="18" fillId="0" borderId="1" xfId="0" applyFont="1" applyBorder="1" applyAlignment="1">
      <alignment horizontal="left" vertical="center" wrapText="1"/>
    </xf>
    <xf numFmtId="0" fontId="15" fillId="0" borderId="1" xfId="0" applyFont="1" applyBorder="1" applyAlignment="1">
      <alignment horizontal="left" vertical="center"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7"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8" xfId="20" applyFont="1" applyFill="1" applyBorder="1" applyAlignment="1" applyProtection="1">
      <alignment horizontal="center" vertical="center" wrapText="1"/>
      <protection locked="0"/>
    </xf>
    <xf numFmtId="0" fontId="4" fillId="0" borderId="1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cellXfs>
  <cellStyles count="1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6"/>
  <sheetViews>
    <sheetView tabSelected="1" zoomScale="80" zoomScaleNormal="80" workbookViewId="0" topLeftCell="A1">
      <selection activeCell="H8" sqref="H8"/>
    </sheetView>
  </sheetViews>
  <sheetFormatPr defaultColWidth="9.140625" defaultRowHeight="12.75"/>
  <cols>
    <col min="1" max="1" width="5.7109375" style="14" customWidth="1"/>
    <col min="2" max="2" width="4.421875" style="22" customWidth="1"/>
    <col min="3" max="3" width="25.8515625" style="24" customWidth="1"/>
    <col min="4" max="4" width="28.00390625" style="23" customWidth="1"/>
    <col min="5" max="5" width="10.57421875" style="14" customWidth="1"/>
    <col min="6" max="6" width="11.28125" style="14" customWidth="1"/>
    <col min="7" max="7" width="10.7109375" style="14" customWidth="1"/>
    <col min="8" max="8" width="80.421875" style="24" customWidth="1"/>
    <col min="9" max="9" width="30.8515625" style="68" customWidth="1"/>
    <col min="10" max="10" width="28.57421875" style="14" customWidth="1"/>
    <col min="11" max="11" width="1.7109375" style="70" customWidth="1"/>
    <col min="12" max="14" width="9.140625" style="14" customWidth="1"/>
    <col min="15" max="16384" width="9.140625" style="14" customWidth="1"/>
  </cols>
  <sheetData>
    <row r="1" spans="2:11" ht="12.75">
      <c r="B1" s="14"/>
      <c r="C1" s="22"/>
      <c r="D1" s="84" t="s">
        <v>16</v>
      </c>
      <c r="E1" s="84"/>
      <c r="F1" s="84"/>
      <c r="G1" s="84"/>
      <c r="H1" s="84"/>
      <c r="I1" s="84"/>
      <c r="J1" s="84"/>
      <c r="K1" s="84"/>
    </row>
    <row r="2" spans="4:8" ht="12.75">
      <c r="D2" s="85" t="s">
        <v>15</v>
      </c>
      <c r="E2" s="85"/>
      <c r="F2" s="85"/>
      <c r="G2" s="85"/>
      <c r="H2" s="85"/>
    </row>
    <row r="3" spans="1:10" ht="12.75">
      <c r="A3" s="86" t="s">
        <v>10</v>
      </c>
      <c r="B3" s="86"/>
      <c r="C3" s="86"/>
      <c r="D3" s="87" t="s">
        <v>29</v>
      </c>
      <c r="E3" s="87"/>
      <c r="F3" s="87"/>
      <c r="G3" s="87"/>
      <c r="H3" s="87"/>
      <c r="I3" s="68" t="s">
        <v>11</v>
      </c>
      <c r="J3" s="14" t="s">
        <v>13</v>
      </c>
    </row>
    <row r="4" spans="1:11" s="19" customFormat="1" ht="52.5" customHeight="1">
      <c r="A4" s="88" t="s">
        <v>9</v>
      </c>
      <c r="B4" s="88"/>
      <c r="C4" s="88"/>
      <c r="D4" s="89" t="s">
        <v>42</v>
      </c>
      <c r="E4" s="90"/>
      <c r="F4" s="90"/>
      <c r="G4" s="90"/>
      <c r="H4" s="90"/>
      <c r="I4" s="49"/>
      <c r="J4" s="18" t="s">
        <v>14</v>
      </c>
      <c r="K4" s="71"/>
    </row>
    <row r="5" spans="2:11" s="20" customFormat="1" ht="12.75">
      <c r="B5" s="26"/>
      <c r="C5" s="25"/>
      <c r="D5" s="81"/>
      <c r="E5" s="81"/>
      <c r="F5" s="81"/>
      <c r="G5" s="81"/>
      <c r="H5" s="81"/>
      <c r="I5" s="81"/>
      <c r="J5" s="81"/>
      <c r="K5" s="71"/>
    </row>
    <row r="6" spans="1:11" ht="40.5" customHeight="1">
      <c r="A6" s="1" t="s">
        <v>3</v>
      </c>
      <c r="B6" s="52" t="s">
        <v>0</v>
      </c>
      <c r="C6" s="47" t="s">
        <v>1</v>
      </c>
      <c r="D6" s="47" t="s">
        <v>4</v>
      </c>
      <c r="E6" s="53" t="s">
        <v>31</v>
      </c>
      <c r="F6" s="53" t="s">
        <v>32</v>
      </c>
      <c r="G6" s="53" t="s">
        <v>5</v>
      </c>
      <c r="H6" s="62" t="s">
        <v>6</v>
      </c>
      <c r="I6" s="69" t="s">
        <v>7</v>
      </c>
      <c r="J6" s="54" t="s">
        <v>8</v>
      </c>
      <c r="K6" s="72"/>
    </row>
    <row r="7" spans="1:11" ht="12.75" hidden="1">
      <c r="A7" s="17">
        <v>1</v>
      </c>
      <c r="B7" s="82">
        <v>2</v>
      </c>
      <c r="C7" s="82"/>
      <c r="D7" s="83"/>
      <c r="E7" s="48">
        <v>3</v>
      </c>
      <c r="F7" s="32">
        <v>4</v>
      </c>
      <c r="G7" s="17">
        <v>5</v>
      </c>
      <c r="H7" s="62">
        <v>6</v>
      </c>
      <c r="I7" s="69">
        <v>7</v>
      </c>
      <c r="J7" s="54">
        <v>8</v>
      </c>
      <c r="K7" s="72"/>
    </row>
    <row r="8" spans="1:10" ht="384">
      <c r="A8" s="34" t="s">
        <v>2</v>
      </c>
      <c r="B8" s="73">
        <v>1</v>
      </c>
      <c r="C8" s="74" t="s">
        <v>33</v>
      </c>
      <c r="D8" s="74" t="s">
        <v>34</v>
      </c>
      <c r="E8" s="50"/>
      <c r="F8" s="50"/>
      <c r="G8" s="51"/>
      <c r="H8" s="79" t="s">
        <v>38</v>
      </c>
      <c r="I8" s="78"/>
      <c r="J8" s="55"/>
    </row>
    <row r="9" spans="1:10" ht="409.5">
      <c r="A9" s="34" t="s">
        <v>2</v>
      </c>
      <c r="B9" s="75">
        <v>2</v>
      </c>
      <c r="C9" s="77" t="s">
        <v>33</v>
      </c>
      <c r="D9" s="77" t="s">
        <v>35</v>
      </c>
      <c r="E9" s="50"/>
      <c r="F9" s="50"/>
      <c r="G9" s="51"/>
      <c r="H9" s="80" t="s">
        <v>39</v>
      </c>
      <c r="I9" s="78"/>
      <c r="J9" s="55"/>
    </row>
    <row r="10" spans="1:10" ht="306">
      <c r="A10" s="34" t="s">
        <v>2</v>
      </c>
      <c r="B10" s="75">
        <v>3</v>
      </c>
      <c r="C10" s="76" t="s">
        <v>33</v>
      </c>
      <c r="D10" s="76" t="s">
        <v>36</v>
      </c>
      <c r="E10" s="50"/>
      <c r="F10" s="50"/>
      <c r="G10" s="51"/>
      <c r="H10" s="63" t="s">
        <v>40</v>
      </c>
      <c r="I10" s="78"/>
      <c r="J10" s="55"/>
    </row>
    <row r="11" spans="2:23" ht="12.75">
      <c r="B11" s="2"/>
      <c r="C11" s="2"/>
      <c r="D11" s="2"/>
      <c r="E11" s="2"/>
      <c r="F11" s="2"/>
      <c r="G11" s="8"/>
      <c r="H11" s="27"/>
      <c r="I11" s="2"/>
      <c r="J11" s="55"/>
      <c r="K11" s="2"/>
      <c r="L11" s="2"/>
      <c r="M11" s="2"/>
      <c r="N11" s="2"/>
      <c r="O11" s="2"/>
      <c r="P11" s="2"/>
      <c r="Q11" s="2"/>
      <c r="R11" s="2"/>
      <c r="S11" s="2"/>
      <c r="T11" s="2"/>
      <c r="U11" s="2"/>
      <c r="V11" s="2"/>
      <c r="W11" s="2"/>
    </row>
    <row r="12" spans="2:23" ht="20.25">
      <c r="B12" s="10"/>
      <c r="C12" s="10"/>
      <c r="D12" s="10"/>
      <c r="E12" s="10" t="s">
        <v>17</v>
      </c>
      <c r="F12" s="10"/>
      <c r="G12" s="10"/>
      <c r="H12" s="60"/>
      <c r="I12" s="10"/>
      <c r="J12" s="66"/>
      <c r="K12" s="10"/>
      <c r="L12" s="10"/>
      <c r="M12" s="10"/>
      <c r="N12" s="10"/>
      <c r="O12" s="10"/>
      <c r="P12" s="10"/>
      <c r="Q12" s="10"/>
      <c r="R12" s="10"/>
      <c r="S12" s="10"/>
      <c r="T12" s="10"/>
      <c r="U12" s="10"/>
      <c r="V12" s="10"/>
      <c r="W12" s="10"/>
    </row>
    <row r="13" spans="2:23" ht="20.25">
      <c r="B13" s="10"/>
      <c r="C13" s="10"/>
      <c r="D13" s="10"/>
      <c r="E13" s="10"/>
      <c r="F13" s="10"/>
      <c r="G13" s="10"/>
      <c r="H13" s="60"/>
      <c r="I13" s="10"/>
      <c r="J13" s="66"/>
      <c r="K13" s="10"/>
      <c r="L13" s="10"/>
      <c r="M13" s="10"/>
      <c r="N13" s="10"/>
      <c r="O13" s="10"/>
      <c r="P13" s="10"/>
      <c r="Q13" s="10"/>
      <c r="R13" s="10"/>
      <c r="S13" s="10"/>
      <c r="T13" s="10"/>
      <c r="U13" s="10"/>
      <c r="V13" s="10"/>
      <c r="W13" s="10"/>
    </row>
    <row r="14" spans="2:23" ht="20.25">
      <c r="B14" s="10"/>
      <c r="C14" s="10"/>
      <c r="D14" s="10"/>
      <c r="E14" s="10" t="s">
        <v>18</v>
      </c>
      <c r="F14" s="10"/>
      <c r="G14" s="10"/>
      <c r="H14" s="60"/>
      <c r="I14" s="10"/>
      <c r="J14" s="66"/>
      <c r="K14" s="10"/>
      <c r="L14" s="10"/>
      <c r="M14" s="10"/>
      <c r="N14" s="10"/>
      <c r="O14" s="10"/>
      <c r="P14" s="10"/>
      <c r="Q14" s="10"/>
      <c r="R14" s="10"/>
      <c r="S14" s="10"/>
      <c r="T14" s="10"/>
      <c r="U14" s="10"/>
      <c r="V14" s="10"/>
      <c r="W14" s="10"/>
    </row>
    <row r="15" spans="2:23" ht="12.75">
      <c r="B15"/>
      <c r="C15"/>
      <c r="D15"/>
      <c r="E15"/>
      <c r="F15"/>
      <c r="G15"/>
      <c r="H15" s="61"/>
      <c r="I15"/>
      <c r="J15" s="65"/>
      <c r="K15"/>
      <c r="L15"/>
      <c r="M15"/>
      <c r="N15"/>
      <c r="O15"/>
      <c r="P15"/>
      <c r="Q15"/>
      <c r="R15"/>
      <c r="S15"/>
      <c r="T15"/>
      <c r="U15"/>
      <c r="V15"/>
      <c r="W15"/>
    </row>
    <row r="16" spans="2:23" ht="12.75">
      <c r="B16"/>
      <c r="C16"/>
      <c r="D16"/>
      <c r="E16"/>
      <c r="F16"/>
      <c r="G16"/>
      <c r="H16" s="61"/>
      <c r="I16"/>
      <c r="J16" s="65"/>
      <c r="K16"/>
      <c r="L16"/>
      <c r="M16"/>
      <c r="N16"/>
      <c r="O16"/>
      <c r="P16"/>
      <c r="Q16"/>
      <c r="R16"/>
      <c r="S16"/>
      <c r="T16"/>
      <c r="U16"/>
      <c r="V16"/>
      <c r="W16"/>
    </row>
  </sheetData>
  <autoFilter ref="A6:K10"/>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2"/>
  <sheetViews>
    <sheetView zoomScale="70" zoomScaleNormal="70" workbookViewId="0" topLeftCell="A1">
      <selection activeCell="H8" sqref="H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8" customWidth="1"/>
    <col min="6" max="6" width="8.7109375" style="8"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18.421875" style="56" customWidth="1"/>
    <col min="14" max="16384" width="9.140625" style="2" customWidth="1"/>
  </cols>
  <sheetData>
    <row r="1" spans="4:12" ht="12.75">
      <c r="D1" s="94" t="s">
        <v>19</v>
      </c>
      <c r="E1" s="94"/>
      <c r="F1" s="94"/>
      <c r="G1" s="94"/>
      <c r="H1" s="94"/>
      <c r="I1" s="94"/>
      <c r="J1" s="94"/>
      <c r="K1" s="94"/>
      <c r="L1" s="94"/>
    </row>
    <row r="2" spans="4:11" ht="12.75">
      <c r="D2" s="95" t="s">
        <v>20</v>
      </c>
      <c r="E2" s="95"/>
      <c r="F2" s="95"/>
      <c r="G2" s="95"/>
      <c r="H2" s="95"/>
      <c r="I2" s="95"/>
      <c r="J2" s="95"/>
      <c r="K2" s="15"/>
    </row>
    <row r="3" spans="2:12" ht="12.75">
      <c r="B3" s="96" t="s">
        <v>10</v>
      </c>
      <c r="C3" s="96"/>
      <c r="D3" s="96"/>
      <c r="E3" s="97" t="s">
        <v>29</v>
      </c>
      <c r="F3" s="97"/>
      <c r="G3" s="97"/>
      <c r="H3" s="97"/>
      <c r="I3" s="97"/>
      <c r="K3" s="2" t="s">
        <v>11</v>
      </c>
      <c r="L3" s="2" t="s">
        <v>13</v>
      </c>
    </row>
    <row r="4" spans="1:13" s="5" customFormat="1" ht="61.5" customHeight="1">
      <c r="A4" s="3"/>
      <c r="B4" s="98" t="s">
        <v>9</v>
      </c>
      <c r="C4" s="98"/>
      <c r="D4" s="98"/>
      <c r="E4" s="99" t="s">
        <v>41</v>
      </c>
      <c r="F4" s="99"/>
      <c r="G4" s="99"/>
      <c r="H4" s="99"/>
      <c r="I4" s="99"/>
      <c r="J4" s="99"/>
      <c r="K4" s="4" t="s">
        <v>12</v>
      </c>
      <c r="L4" s="4" t="s">
        <v>14</v>
      </c>
      <c r="M4" s="57"/>
    </row>
    <row r="5" spans="1:13" s="6" customFormat="1" ht="20.1" customHeight="1">
      <c r="A5" s="3"/>
      <c r="E5" s="92"/>
      <c r="F5" s="92"/>
      <c r="G5" s="92"/>
      <c r="H5" s="92"/>
      <c r="I5" s="92"/>
      <c r="J5" s="92"/>
      <c r="K5" s="92"/>
      <c r="L5" s="92"/>
      <c r="M5" s="57"/>
    </row>
    <row r="6" spans="1:13" ht="47.25">
      <c r="A6" s="7"/>
      <c r="B6" s="29" t="s">
        <v>3</v>
      </c>
      <c r="C6" s="29" t="s">
        <v>0</v>
      </c>
      <c r="D6" s="29" t="s">
        <v>1</v>
      </c>
      <c r="E6" s="30" t="s">
        <v>4</v>
      </c>
      <c r="F6" s="31" t="s">
        <v>21</v>
      </c>
      <c r="G6" s="32" t="s">
        <v>22</v>
      </c>
      <c r="H6" s="31" t="s">
        <v>23</v>
      </c>
      <c r="I6" s="31" t="s">
        <v>24</v>
      </c>
      <c r="J6" s="33" t="s">
        <v>25</v>
      </c>
      <c r="K6" s="33" t="s">
        <v>26</v>
      </c>
      <c r="L6" s="31" t="s">
        <v>27</v>
      </c>
      <c r="M6" s="58" t="s">
        <v>30</v>
      </c>
    </row>
    <row r="7" spans="1:13" ht="12.75">
      <c r="A7" s="7"/>
      <c r="B7" s="31">
        <v>1</v>
      </c>
      <c r="C7" s="93">
        <v>2</v>
      </c>
      <c r="D7" s="93"/>
      <c r="E7" s="93"/>
      <c r="F7" s="31">
        <v>3</v>
      </c>
      <c r="G7" s="32">
        <v>4</v>
      </c>
      <c r="H7" s="31">
        <v>5</v>
      </c>
      <c r="I7" s="31">
        <v>6</v>
      </c>
      <c r="J7" s="31">
        <v>7</v>
      </c>
      <c r="K7" s="31">
        <v>8</v>
      </c>
      <c r="L7" s="31">
        <v>9</v>
      </c>
      <c r="M7" s="59"/>
    </row>
    <row r="8" spans="1:13" ht="76.5">
      <c r="A8" s="34"/>
      <c r="B8" s="34" t="s">
        <v>2</v>
      </c>
      <c r="C8" s="73">
        <v>1</v>
      </c>
      <c r="D8" s="74" t="s">
        <v>33</v>
      </c>
      <c r="E8" s="74" t="s">
        <v>34</v>
      </c>
      <c r="F8" s="50" t="s">
        <v>37</v>
      </c>
      <c r="G8" s="50">
        <v>3</v>
      </c>
      <c r="H8" s="35"/>
      <c r="I8" s="21"/>
      <c r="J8" s="21"/>
      <c r="K8" s="21"/>
      <c r="L8" s="36"/>
      <c r="M8" s="78">
        <v>360000</v>
      </c>
    </row>
    <row r="9" spans="1:13" ht="107.25" customHeight="1">
      <c r="A9" s="34"/>
      <c r="B9" s="34" t="s">
        <v>2</v>
      </c>
      <c r="C9" s="75">
        <v>2</v>
      </c>
      <c r="D9" s="77" t="s">
        <v>33</v>
      </c>
      <c r="E9" s="77" t="s">
        <v>35</v>
      </c>
      <c r="F9" s="50" t="s">
        <v>37</v>
      </c>
      <c r="G9" s="50">
        <v>10</v>
      </c>
      <c r="H9" s="35"/>
      <c r="I9" s="21"/>
      <c r="J9" s="21"/>
      <c r="K9" s="21"/>
      <c r="L9" s="36"/>
      <c r="M9" s="78">
        <v>2200000</v>
      </c>
    </row>
    <row r="10" spans="1:13" ht="51">
      <c r="A10" s="34"/>
      <c r="B10" s="34" t="s">
        <v>2</v>
      </c>
      <c r="C10" s="75">
        <v>3</v>
      </c>
      <c r="D10" s="76" t="s">
        <v>33</v>
      </c>
      <c r="E10" s="76" t="s">
        <v>36</v>
      </c>
      <c r="F10" s="50" t="s">
        <v>37</v>
      </c>
      <c r="G10" s="50">
        <v>5</v>
      </c>
      <c r="H10" s="35"/>
      <c r="I10" s="21"/>
      <c r="J10" s="37"/>
      <c r="K10" s="37"/>
      <c r="L10" s="36"/>
      <c r="M10" s="78">
        <v>1025000</v>
      </c>
    </row>
    <row r="11" spans="1:13" ht="25.5" customHeight="1">
      <c r="A11" s="34"/>
      <c r="B11" s="40"/>
      <c r="C11" s="34"/>
      <c r="D11" s="34"/>
      <c r="E11" s="34"/>
      <c r="F11" s="50"/>
      <c r="G11" s="50"/>
      <c r="H11" s="41"/>
      <c r="I11" s="42"/>
      <c r="J11" s="43"/>
      <c r="K11" s="43"/>
      <c r="L11" s="44"/>
      <c r="M11" s="78"/>
    </row>
    <row r="12" spans="1:13" ht="12.75">
      <c r="A12" s="39"/>
      <c r="B12" s="45"/>
      <c r="C12" s="34"/>
      <c r="D12" s="34"/>
      <c r="E12" s="34"/>
      <c r="F12" s="50"/>
      <c r="G12" s="50"/>
      <c r="H12" s="46"/>
      <c r="I12" s="21"/>
      <c r="J12" s="38"/>
      <c r="K12" s="38"/>
      <c r="L12" s="36"/>
      <c r="M12" s="78">
        <f>SUM(M8:M11)</f>
        <v>3585000</v>
      </c>
    </row>
    <row r="13" spans="5:13" ht="12.75">
      <c r="E13" s="2"/>
      <c r="F13" s="2"/>
      <c r="G13" s="2"/>
      <c r="H13" s="56"/>
      <c r="M13" s="67"/>
    </row>
    <row r="14" spans="4:13" ht="12.75">
      <c r="D14" s="11"/>
      <c r="E14" s="11"/>
      <c r="F14" s="11"/>
      <c r="G14" s="11"/>
      <c r="H14" s="12"/>
      <c r="I14" s="11"/>
      <c r="J14" s="13"/>
      <c r="K14" s="13"/>
      <c r="L14" s="11"/>
      <c r="M14" s="11"/>
    </row>
    <row r="15" spans="4:13" ht="12.75">
      <c r="D15" s="11"/>
      <c r="E15" s="11"/>
      <c r="F15" s="11"/>
      <c r="G15" s="11"/>
      <c r="H15" s="12"/>
      <c r="I15" s="11"/>
      <c r="J15" s="91" t="s">
        <v>28</v>
      </c>
      <c r="K15" s="91"/>
      <c r="L15" s="9" t="e">
        <f>SUM(#REF!)</f>
        <v>#REF!</v>
      </c>
      <c r="M15" s="9" t="e">
        <f>SUM(#REF!)</f>
        <v>#REF!</v>
      </c>
    </row>
    <row r="16" spans="5:13" ht="12.75">
      <c r="E16" s="2"/>
      <c r="F16" s="2"/>
      <c r="G16" s="2"/>
      <c r="H16" s="8"/>
      <c r="M16" s="2"/>
    </row>
    <row r="17" spans="5:13" ht="12.75">
      <c r="E17" s="2"/>
      <c r="F17" s="2"/>
      <c r="G17" s="2"/>
      <c r="H17" s="8"/>
      <c r="M17" s="2"/>
    </row>
    <row r="18" spans="3:23" ht="20.25">
      <c r="C18" s="10"/>
      <c r="D18" s="10"/>
      <c r="E18" s="10"/>
      <c r="F18" s="10" t="s">
        <v>17</v>
      </c>
      <c r="G18" s="10"/>
      <c r="H18" s="10"/>
      <c r="I18" s="10"/>
      <c r="J18" s="10"/>
      <c r="K18" s="10"/>
      <c r="L18" s="10"/>
      <c r="M18" s="10"/>
      <c r="N18" s="10"/>
      <c r="O18" s="10"/>
      <c r="P18" s="10"/>
      <c r="Q18" s="10"/>
      <c r="R18" s="10"/>
      <c r="S18" s="10"/>
      <c r="T18" s="10"/>
      <c r="U18" s="10"/>
      <c r="V18" s="10"/>
      <c r="W18" s="10"/>
    </row>
    <row r="19" spans="3:23" ht="20.25">
      <c r="C19" s="10"/>
      <c r="D19" s="10"/>
      <c r="E19" s="10"/>
      <c r="F19" s="10"/>
      <c r="G19" s="10"/>
      <c r="H19" s="10"/>
      <c r="I19" s="10"/>
      <c r="J19" s="10"/>
      <c r="K19" s="10"/>
      <c r="L19" s="10"/>
      <c r="M19" s="10"/>
      <c r="N19" s="10"/>
      <c r="O19" s="10"/>
      <c r="P19" s="10"/>
      <c r="Q19" s="10"/>
      <c r="R19" s="10"/>
      <c r="S19" s="10"/>
      <c r="T19" s="10"/>
      <c r="U19" s="10"/>
      <c r="V19" s="10"/>
      <c r="W19" s="10"/>
    </row>
    <row r="20" spans="3:23" ht="20.25">
      <c r="C20" s="10"/>
      <c r="D20" s="10"/>
      <c r="E20" s="10"/>
      <c r="F20" s="10" t="s">
        <v>18</v>
      </c>
      <c r="G20" s="10"/>
      <c r="H20" s="10"/>
      <c r="I20" s="10"/>
      <c r="J20" s="10"/>
      <c r="K20" s="10"/>
      <c r="L20" s="10"/>
      <c r="M20" s="10"/>
      <c r="N20" s="10"/>
      <c r="O20" s="10"/>
      <c r="P20" s="10"/>
      <c r="Q20" s="10"/>
      <c r="R20" s="10"/>
      <c r="S20" s="10"/>
      <c r="T20" s="10"/>
      <c r="U20" s="10"/>
      <c r="V20" s="10"/>
      <c r="W20" s="10"/>
    </row>
    <row r="21" spans="3:23" ht="12.75">
      <c r="C21" s="64"/>
      <c r="D21" s="64"/>
      <c r="E21" s="64"/>
      <c r="F21" s="64"/>
      <c r="G21" s="64"/>
      <c r="H21" s="64"/>
      <c r="I21" s="64"/>
      <c r="J21" s="64"/>
      <c r="K21" s="64"/>
      <c r="L21" s="64"/>
      <c r="M21" s="64"/>
      <c r="N21" s="64"/>
      <c r="O21" s="64"/>
      <c r="P21" s="64"/>
      <c r="Q21" s="64"/>
      <c r="R21" s="64"/>
      <c r="S21" s="64"/>
      <c r="T21" s="64"/>
      <c r="U21" s="64"/>
      <c r="V21" s="64"/>
      <c r="W21" s="64"/>
    </row>
    <row r="22" spans="3:23" ht="12.75">
      <c r="C22" s="64"/>
      <c r="D22" s="64"/>
      <c r="E22" s="64"/>
      <c r="F22" s="64"/>
      <c r="G22" s="64"/>
      <c r="H22" s="64"/>
      <c r="I22" s="64"/>
      <c r="J22" s="64"/>
      <c r="K22" s="64"/>
      <c r="L22" s="64"/>
      <c r="M22" s="64"/>
      <c r="N22" s="64"/>
      <c r="O22" s="64"/>
      <c r="P22" s="64"/>
      <c r="Q22" s="64"/>
      <c r="R22" s="64"/>
      <c r="S22" s="64"/>
      <c r="T22" s="64"/>
      <c r="U22" s="64"/>
      <c r="V22" s="64"/>
      <c r="W22" s="64"/>
    </row>
  </sheetData>
  <autoFilter ref="A6:L12"/>
  <mergeCells count="10">
    <mergeCell ref="J15:K15"/>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V19"/>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91" t="s">
        <v>28</v>
      </c>
      <c r="I12" s="91"/>
      <c r="J12" s="9" t="e">
        <f>SUM(#REF!)</f>
        <v>#REF!</v>
      </c>
      <c r="K12" s="9" t="e">
        <f>SUM(#REF!)</f>
        <v>#REF!</v>
      </c>
      <c r="L12" s="11"/>
    </row>
    <row r="13" s="2" customFormat="1" ht="15.75">
      <c r="F13" s="8"/>
    </row>
    <row r="14" s="2" customFormat="1" ht="15.75">
      <c r="F14" s="8"/>
    </row>
    <row r="15" s="10" customFormat="1" ht="20.25">
      <c r="D15" s="10" t="s">
        <v>17</v>
      </c>
    </row>
    <row r="16" s="10" customFormat="1" ht="20.25"/>
    <row r="17" s="10" customFormat="1" ht="20.25">
      <c r="D17" s="10"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2021-11-23T12:14:43Z</dcterms:modified>
  <cp:category/>
  <cp:version/>
  <cp:contentType/>
  <cp:contentStatus/>
</cp:coreProperties>
</file>