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Securitatea transfuzională\21526762 PN Neo Iris\modificare 31.12.2025\"/>
    </mc:Choice>
  </mc:AlternateContent>
  <bookViews>
    <workbookView xWindow="0" yWindow="0" windowWidth="28800" windowHeight="11430" firstSheet="1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'!$A$7:$K$16</definedName>
    <definedName name="_xlnm._FilterDatabase" localSheetId="1" hidden="1">'F4.2 LP '!$A$7:$K$16</definedName>
  </definedNames>
  <calcPr calcId="162913"/>
</workbook>
</file>

<file path=xl/calcChain.xml><?xml version="1.0" encoding="utf-8"?>
<calcChain xmlns="http://schemas.openxmlformats.org/spreadsheetml/2006/main">
  <c r="L38" i="5" l="1"/>
  <c r="K12" i="7" l="1"/>
  <c r="J12" i="7"/>
</calcChain>
</file>

<file path=xl/sharedStrings.xml><?xml version="1.0" encoding="utf-8"?>
<sst xmlns="http://schemas.openxmlformats.org/spreadsheetml/2006/main" count="204" uniqueCount="67">
  <si>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</si>
  <si>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</si>
  <si>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</si>
  <si>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</si>
  <si>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</si>
  <si>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</si>
  <si>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</si>
  <si>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</si>
  <si>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</si>
  <si>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</si>
  <si>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</si>
  <si>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</si>
  <si>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</si>
  <si>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</si>
  <si>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</si>
  <si>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</si>
  <si>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</si>
  <si>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</si>
  <si>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</si>
  <si>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</si>
  <si>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</si>
  <si>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</si>
  <si>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</si>
  <si>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</si>
  <si>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</si>
  <si>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</si>
  <si>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</si>
  <si>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</si>
  <si>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</si>
  <si>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</si>
  <si>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</si>
  <si>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Specificaţii preț (F4.2) </t>
  </si>
  <si>
    <t>Producătorul</t>
  </si>
  <si>
    <t>DDP - Franco destinație vămuit, Incoterms 2020, Pe parcursul anului în termen de până la 30 de zile de la solicitarea instituției</t>
  </si>
  <si>
    <t xml:space="preserve"> Examinarea după sistemul AB0:</t>
  </si>
  <si>
    <t>antigenelor eritrocitare A</t>
  </si>
  <si>
    <t>antigenelor eritrocitare B</t>
  </si>
  <si>
    <t>Ac anti-A</t>
  </si>
  <si>
    <t>anti-B naturali</t>
  </si>
  <si>
    <t>Examinarea după sistemul Rhesus:</t>
  </si>
  <si>
    <t>anticorpi clasa IgM</t>
  </si>
  <si>
    <t xml:space="preserve">anticorpi clasa IgG </t>
  </si>
  <si>
    <t xml:space="preserve">anticorpi clasa IgG  </t>
  </si>
  <si>
    <t xml:space="preserve">serul antiglobulinic uman polispecific  </t>
  </si>
  <si>
    <t>antigenelor C</t>
  </si>
  <si>
    <t>antigenelor E</t>
  </si>
  <si>
    <t>ser monoclonal cu anticorpi clasa IgM</t>
  </si>
  <si>
    <t>Examinarea după sistemul Kell (Ag K):</t>
  </si>
  <si>
    <t>Examinarea la anticorpi anti-eritrocitari imuni:</t>
  </si>
  <si>
    <t xml:space="preserve">b) detectarea anticorpilor antieritrocitari imuni cu panel eritrocitar destinat pentru acest scop: 12 donatori pentru 1 (unu) an donatori detectați pozitivi la etape de screening; </t>
  </si>
  <si>
    <t>c) identificare anticorpilor antieritrocitari imuni cu panel eritrocitar destinat pentru acest scop: 12 donatori pentru 1 (unu) an detectați cu prezența anticorpilor antieritrocitari.</t>
  </si>
  <si>
    <t xml:space="preserve">Destinaţie: examinarea imunohematologică a sângelui donat.
Proprietăţi:
Tip: metoda în tub (microplacă) sistem închis.
Forma de ambalare: livrat în ambalaj, marcat şi etichetat de producător cu menţionarea datelor de identitate (denumire produs, număr lot/serie).
</t>
  </si>
  <si>
    <t>examinări</t>
  </si>
  <si>
    <t>Achiziționarea Teste, controale interne și toate consumabile pentru examinarea imunohematologică a sângelui donat în tehnologie existentă în Centrul Naţional De Transfuzie A Sângelui (tehnologia Neo Iris) întru realizarea Programului Naţional „Securitatea transfuzională şi autoasigurarea ţării cu produse sanguine” conform necesităților pentru anul 2026</t>
  </si>
  <si>
    <t>a)    33000 donări (examinarea antigenului K cu 1 (una) serie de ser monoclonal cu anticorpi clasa IgM, la prima și a doua donare).</t>
  </si>
  <si>
    <t xml:space="preserve">a 1) 4950 donări (examinarea rezultatelor „negative”/certe (Antigenul D slab)), care se examinează cu testul antiglobulinic indirect unde se folosește anticorpi clasa IgG și serul antiglobulinic uman polispecific; </t>
  </si>
  <si>
    <t xml:space="preserve">a)  33000 donări (examinare a antigenului D) obligator cu 2 (două) serii diferite de ser monoclonal cu anticorpi clasa IgM la donatori primari și secundari, ceea ce constituie 30% din numărul total de donări/an;  Algoritmul de testare a sângelui donat prevede testarea sistemului Rhesus în două etape:  -testarea cu două serii (clone) diferite, care conțin două serii /(clone) diferite de anticorpi anti-D din clasa IgM;    - testarea ulterioară a probelor, care au rezultat negativ sau cert după testarea cu două serii(clone) diferite de anticorpi anti -D din clasa IgM cu anticorpi anti-D din clasa IgG prin testul antiglobulinic indirect. Condiția principală este prezența a două serii/clone diferite de anticorpi anti-D din clasa IgM.                                                             </t>
  </si>
  <si>
    <t>b)       42000 donări (metoda directă sau testare confirmatorie) (examinarea numai antigenelor eritrocitare A și B) la donatorii care au 3 și mai multe donări, pentru fiecare donare, ceea ce constituie 70% din numărul total de donări solicitate.</t>
  </si>
  <si>
    <t xml:space="preserve">a) 33000 donări (metoda reversă) (examinarea antigenelor eritrocitare A și B,  și Ac anti-A, și anti-B naturali) la donatori primari și secundari, ceea ce constituie 30% din numărul total de donări/an;  Se referă la metoda ”încrucișată” pentru apreciera apartenenței grupului sanguin după sistemul ABO, ce prevede examinarea concomitentă atât a antigenelor  Ași B de pe eritrocite, cât și anticorpilor naturali anti-A și anti -B Îîn ser a donatorilor supuși examinărilor imunohematologice,  și anume: metoda directă - testarea antigenelor A și B și metoda indirectă - examinarea anticorpilor anti A și anti B.                   </t>
  </si>
  <si>
    <t>antigenelor e</t>
  </si>
  <si>
    <t>antigenelor c</t>
  </si>
  <si>
    <r>
      <t xml:space="preserve">a 2) 132000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</t>
    </r>
    <r>
      <rPr>
        <sz val="12"/>
        <color rgb="FFFF0000"/>
        <rFont val="Times New Roman"/>
        <family val="1"/>
        <charset val="204"/>
      </rPr>
      <t xml:space="preserve">(c și e) este opțional.              </t>
    </r>
    <r>
      <rPr>
        <sz val="12"/>
        <rFont val="Times New Roman"/>
        <family val="1"/>
      </rPr>
      <t xml:space="preserve">                             </t>
    </r>
  </si>
  <si>
    <t xml:space="preserve">consumabile, calibratori, soluții de lucru, controale și reagenți necesare pentru examinările menționate mai sus în volum suficient pentru activitatea la 75000 donări pentru 240 zile. 
</t>
  </si>
  <si>
    <t>b) 33000 donări (examinarea antigenului D/confirmare apartenenței grupului sanguin după sistemul Rhesus cu 1 (una) serie de ser monoclonal cu anticorpi clasa IgM, la donatorii care au 3 și mai multe donări), pentru fiecare donare, ceea ce constituie 70% din numărul total de donări/240 zile.</t>
  </si>
  <si>
    <t xml:space="preserve">a) Screening-ul anticorpilor antieritrocitari imuni cu pool de eritrocite standarde - 22500 donatori primari sunt supuși screeningului anticorpilor antieritrocitari imuni, ce corespunde 22% din număr total (75000) de donări pentru o perioadă de 240 zile); </t>
  </si>
  <si>
    <t xml:space="preserve">a 2) 132000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(c și e) este opțional.                                           </t>
  </si>
  <si>
    <t>valoarea estimată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</si>
</sst>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123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2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1" applyFont="1" applyAlignment="1" applyProtection="1">
      <alignment vertical="center" wrapText="1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4" fontId="2" fillId="0" borderId="0" xfId="1" applyNumberFormat="1" applyFont="1" applyProtection="1"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>
      <alignment vertical="center" wrapText="1"/>
    </xf>
    <xf numFmtId="1" fontId="2" fillId="0" borderId="1" xfId="1" applyNumberFormat="1" applyFont="1" applyBorder="1" applyAlignment="1" applyProtection="1">
      <alignment vertical="center"/>
      <protection locked="0"/>
    </xf>
    <xf numFmtId="0" fontId="6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vertical="center"/>
      <protection locked="0"/>
    </xf>
    <xf numFmtId="1" fontId="2" fillId="0" borderId="1" xfId="1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 wrapText="1"/>
      <protection locked="0"/>
    </xf>
    <xf numFmtId="0" fontId="12" fillId="0" borderId="2" xfId="0" applyFont="1" applyBorder="1" applyAlignment="1">
      <alignment vertical="center" wrapText="1"/>
    </xf>
    <xf numFmtId="1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Border="1" applyProtection="1">
      <protection locked="0"/>
    </xf>
    <xf numFmtId="0" fontId="6" fillId="3" borderId="5" xfId="0" applyFont="1" applyFill="1" applyBorder="1" applyAlignment="1" applyProtection="1">
      <alignment horizontal="center" vertical="top" wrapText="1"/>
    </xf>
    <xf numFmtId="0" fontId="2" fillId="0" borderId="5" xfId="0" applyFont="1" applyFill="1" applyBorder="1" applyAlignment="1" applyProtection="1">
      <alignment vertical="center" wrapText="1"/>
      <protection locked="0"/>
    </xf>
    <xf numFmtId="1" fontId="2" fillId="0" borderId="5" xfId="1" applyNumberFormat="1" applyFont="1" applyBorder="1" applyAlignment="1" applyProtection="1">
      <alignment horizontal="center" vertical="center"/>
      <protection locked="0"/>
    </xf>
    <xf numFmtId="0" fontId="2" fillId="0" borderId="5" xfId="1" applyFont="1" applyBorder="1" applyProtection="1">
      <protection locked="0"/>
    </xf>
    <xf numFmtId="0" fontId="13" fillId="0" borderId="1" xfId="1" applyFont="1" applyFill="1" applyBorder="1" applyAlignment="1" applyProtection="1">
      <alignment horizontal="left" wrapText="1"/>
    </xf>
    <xf numFmtId="0" fontId="2" fillId="5" borderId="1" xfId="1" applyFont="1" applyFill="1" applyBorder="1" applyAlignment="1" applyProtection="1">
      <alignment horizontal="left" wrapText="1"/>
    </xf>
    <xf numFmtId="0" fontId="15" fillId="0" borderId="1" xfId="1" applyFont="1" applyFill="1" applyBorder="1" applyAlignment="1" applyProtection="1">
      <alignment horizontal="left" wrapText="1"/>
    </xf>
    <xf numFmtId="0" fontId="14" fillId="0" borderId="1" xfId="1" applyFont="1" applyFill="1" applyBorder="1" applyAlignment="1" applyProtection="1">
      <alignment horizontal="left" wrapText="1"/>
    </xf>
    <xf numFmtId="0" fontId="2" fillId="0" borderId="5" xfId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17" fillId="0" borderId="1" xfId="0" applyFont="1" applyBorder="1" applyAlignment="1" applyProtection="1">
      <alignment vertical="center" wrapText="1"/>
      <protection locked="0"/>
    </xf>
    <xf numFmtId="0" fontId="17" fillId="0" borderId="1" xfId="1" applyFont="1" applyBorder="1" applyAlignment="1" applyProtection="1">
      <alignment vertical="center" wrapText="1"/>
      <protection locked="0"/>
    </xf>
    <xf numFmtId="0" fontId="2" fillId="5" borderId="1" xfId="1" applyFont="1" applyFill="1" applyBorder="1" applyAlignment="1" applyProtection="1">
      <alignment vertical="center" wrapText="1"/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4" xfId="1" applyFont="1" applyFill="1" applyBorder="1" applyAlignment="1" applyProtection="1">
      <alignment horizontal="center" vertical="center" wrapText="1"/>
    </xf>
    <xf numFmtId="0" fontId="2" fillId="0" borderId="4" xfId="1" applyFont="1" applyBorder="1" applyProtection="1">
      <protection locked="0"/>
    </xf>
    <xf numFmtId="0" fontId="2" fillId="0" borderId="3" xfId="1" applyFont="1" applyBorder="1" applyProtection="1">
      <protection locked="0"/>
    </xf>
    <xf numFmtId="0" fontId="2" fillId="0" borderId="7" xfId="1" applyFont="1" applyBorder="1" applyProtection="1"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4" fontId="2" fillId="0" borderId="8" xfId="1" applyNumberFormat="1" applyFont="1" applyBorder="1" applyAlignment="1" applyProtection="1">
      <protection locked="0"/>
    </xf>
    <xf numFmtId="4" fontId="2" fillId="0" borderId="7" xfId="1" applyNumberFormat="1" applyFont="1" applyBorder="1" applyAlignment="1" applyProtection="1"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2" fillId="0" borderId="6" xfId="1" applyFont="1" applyBorder="1" applyAlignment="1" applyProtection="1">
      <alignment horizontal="center" vertical="center" wrapText="1"/>
      <protection locked="0"/>
    </xf>
    <xf numFmtId="0" fontId="2" fillId="0" borderId="5" xfId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1" applyFont="1" applyFill="1" applyBorder="1" applyAlignment="1" applyProtection="1">
      <alignment horizontal="center" vertical="center"/>
    </xf>
    <xf numFmtId="0" fontId="2" fillId="0" borderId="5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 wrapText="1"/>
    </xf>
    <xf numFmtId="0" fontId="2" fillId="0" borderId="6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2" fillId="5" borderId="1" xfId="1" applyFont="1" applyFill="1" applyBorder="1" applyAlignment="1" applyProtection="1">
      <alignment horizontal="center"/>
      <protection locked="0"/>
    </xf>
    <xf numFmtId="0" fontId="2" fillId="5" borderId="1" xfId="1" applyFont="1" applyFill="1" applyBorder="1" applyAlignment="1" applyProtection="1">
      <alignment horizontal="center" wrapText="1"/>
      <protection locked="0"/>
    </xf>
    <xf numFmtId="0" fontId="2" fillId="6" borderId="1" xfId="1" applyFont="1" applyFill="1" applyBorder="1" applyAlignment="1" applyProtection="1">
      <alignment horizontal="center" vertical="center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8"/>
  <sheetViews>
    <sheetView topLeftCell="A22" zoomScaleNormal="100" workbookViewId="0">
      <selection activeCell="D4" sqref="D4:H4"/>
    </sheetView>
  </sheetViews>
  <sheetFormatPr defaultColWidth="9.140625" defaultRowHeight="20.100000000000001" customHeight="1" x14ac:dyDescent="0.25"/>
  <cols>
    <col min="1" max="1" width="5.7109375" style="15" customWidth="1"/>
    <col min="2" max="2" width="4.42578125" style="39" customWidth="1"/>
    <col min="3" max="3" width="52.7109375" style="35" customWidth="1"/>
    <col min="4" max="4" width="28" style="35" customWidth="1"/>
    <col min="5" max="5" width="10.5703125" style="39" customWidth="1"/>
    <col min="6" max="6" width="11.28515625" style="39" customWidth="1"/>
    <col min="7" max="7" width="18.85546875" style="39" customWidth="1"/>
    <col min="8" max="8" width="92.85546875" style="34" customWidth="1"/>
    <col min="9" max="9" width="56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20.100000000000001" customHeight="1" x14ac:dyDescent="0.25">
      <c r="C1" s="101" t="s">
        <v>17</v>
      </c>
      <c r="D1" s="101"/>
      <c r="E1" s="101"/>
      <c r="F1" s="101"/>
      <c r="G1" s="101"/>
      <c r="H1" s="101"/>
      <c r="I1" s="101"/>
      <c r="J1" s="101"/>
    </row>
    <row r="2" spans="1:11" ht="20.100000000000001" customHeight="1" x14ac:dyDescent="0.25">
      <c r="D2" s="102" t="s">
        <v>16</v>
      </c>
      <c r="E2" s="102"/>
      <c r="F2" s="102"/>
      <c r="G2" s="102"/>
      <c r="H2" s="102"/>
    </row>
    <row r="3" spans="1:11" ht="20.100000000000001" customHeight="1" x14ac:dyDescent="0.25">
      <c r="A3" s="103" t="s">
        <v>11</v>
      </c>
      <c r="B3" s="103"/>
      <c r="C3" s="103"/>
      <c r="D3" s="104" t="s">
        <v>30</v>
      </c>
      <c r="E3" s="104"/>
      <c r="F3" s="104"/>
      <c r="G3" s="104"/>
      <c r="H3" s="104"/>
      <c r="I3" s="15" t="s">
        <v>12</v>
      </c>
      <c r="J3" s="15" t="s">
        <v>14</v>
      </c>
    </row>
    <row r="4" spans="1:11" s="22" customFormat="1" ht="66" customHeight="1" x14ac:dyDescent="0.25">
      <c r="A4" s="105" t="s">
        <v>10</v>
      </c>
      <c r="B4" s="105"/>
      <c r="C4" s="105"/>
      <c r="D4" s="106" t="s">
        <v>53</v>
      </c>
      <c r="E4" s="106"/>
      <c r="F4" s="106"/>
      <c r="G4" s="106"/>
      <c r="H4" s="106"/>
      <c r="I4" s="20" t="s">
        <v>13</v>
      </c>
      <c r="J4" s="20" t="s">
        <v>15</v>
      </c>
      <c r="K4" s="21"/>
    </row>
    <row r="5" spans="1:11" s="23" customFormat="1" ht="20.100000000000001" customHeight="1" x14ac:dyDescent="0.25">
      <c r="B5" s="47"/>
      <c r="C5" s="51"/>
      <c r="D5" s="100"/>
      <c r="E5" s="100"/>
      <c r="F5" s="100"/>
      <c r="G5" s="100"/>
      <c r="H5" s="100"/>
      <c r="I5" s="100"/>
      <c r="J5" s="100"/>
      <c r="K5" s="21"/>
    </row>
    <row r="6" spans="1:11" ht="30" customHeight="1" x14ac:dyDescent="0.25">
      <c r="A6" s="1" t="s">
        <v>3</v>
      </c>
      <c r="B6" s="1" t="s">
        <v>0</v>
      </c>
      <c r="C6" s="1" t="s">
        <v>1</v>
      </c>
      <c r="D6" s="1" t="s">
        <v>4</v>
      </c>
      <c r="E6" s="1" t="s">
        <v>5</v>
      </c>
      <c r="F6" s="1" t="s">
        <v>6</v>
      </c>
      <c r="G6" s="1" t="s">
        <v>32</v>
      </c>
      <c r="H6" s="32" t="s">
        <v>7</v>
      </c>
      <c r="I6" s="18" t="s">
        <v>8</v>
      </c>
      <c r="J6" s="18" t="s">
        <v>9</v>
      </c>
      <c r="K6" s="14"/>
    </row>
    <row r="7" spans="1:11" ht="30" customHeight="1" x14ac:dyDescent="0.25">
      <c r="A7" s="28">
        <v>1</v>
      </c>
      <c r="B7" s="29">
        <v>2</v>
      </c>
      <c r="C7" s="29"/>
      <c r="D7" s="29"/>
      <c r="E7" s="29">
        <v>3</v>
      </c>
      <c r="F7" s="29">
        <v>4</v>
      </c>
      <c r="G7" s="29">
        <v>5</v>
      </c>
      <c r="H7" s="33">
        <v>6</v>
      </c>
      <c r="I7" s="28">
        <v>7</v>
      </c>
      <c r="J7" s="28">
        <v>8</v>
      </c>
      <c r="K7" s="14"/>
    </row>
    <row r="8" spans="1:11" ht="30" customHeight="1" x14ac:dyDescent="0.25">
      <c r="A8" s="26" t="s">
        <v>29</v>
      </c>
      <c r="B8" s="94">
        <v>1</v>
      </c>
      <c r="C8" s="62" t="s">
        <v>34</v>
      </c>
      <c r="E8" s="48"/>
      <c r="F8" s="49"/>
      <c r="G8" s="49"/>
      <c r="H8" s="91" t="s">
        <v>51</v>
      </c>
      <c r="I8" s="36"/>
      <c r="J8" s="45"/>
    </row>
    <row r="9" spans="1:11" ht="30" customHeight="1" x14ac:dyDescent="0.25">
      <c r="A9" s="26" t="s">
        <v>29</v>
      </c>
      <c r="B9" s="94"/>
      <c r="C9" s="63" t="s">
        <v>58</v>
      </c>
      <c r="E9" s="48"/>
      <c r="F9" s="49"/>
      <c r="G9" s="49"/>
      <c r="H9" s="92"/>
      <c r="I9" s="85"/>
      <c r="J9" s="45"/>
    </row>
    <row r="10" spans="1:11" ht="30" customHeight="1" x14ac:dyDescent="0.25">
      <c r="A10" s="26" t="s">
        <v>29</v>
      </c>
      <c r="B10" s="94"/>
      <c r="C10" s="64" t="s">
        <v>35</v>
      </c>
      <c r="E10" s="48"/>
      <c r="F10" s="49"/>
      <c r="G10" s="49"/>
      <c r="H10" s="92"/>
      <c r="I10" s="86"/>
      <c r="J10" s="45"/>
    </row>
    <row r="11" spans="1:11" ht="30" customHeight="1" x14ac:dyDescent="0.25">
      <c r="A11" s="26" t="s">
        <v>29</v>
      </c>
      <c r="B11" s="94"/>
      <c r="C11" s="64" t="s">
        <v>36</v>
      </c>
      <c r="E11" s="48"/>
      <c r="F11" s="49"/>
      <c r="G11" s="49"/>
      <c r="H11" s="92"/>
      <c r="I11" s="86"/>
      <c r="J11" s="45"/>
    </row>
    <row r="12" spans="1:11" ht="30" customHeight="1" x14ac:dyDescent="0.25">
      <c r="A12" s="50" t="s">
        <v>29</v>
      </c>
      <c r="B12" s="94"/>
      <c r="C12" s="64" t="s">
        <v>37</v>
      </c>
      <c r="E12" s="52"/>
      <c r="F12" s="53"/>
      <c r="G12" s="49"/>
      <c r="H12" s="92"/>
      <c r="I12" s="86"/>
      <c r="J12" s="45"/>
    </row>
    <row r="13" spans="1:11" ht="30" customHeight="1" x14ac:dyDescent="0.25">
      <c r="A13" s="50" t="s">
        <v>29</v>
      </c>
      <c r="B13" s="94"/>
      <c r="C13" s="64" t="s">
        <v>38</v>
      </c>
      <c r="D13" s="55"/>
      <c r="E13" s="52"/>
      <c r="F13" s="53"/>
      <c r="G13" s="49"/>
      <c r="H13" s="92"/>
      <c r="I13" s="86"/>
      <c r="J13" s="45"/>
    </row>
    <row r="14" spans="1:11" ht="30" customHeight="1" x14ac:dyDescent="0.25">
      <c r="A14" s="50" t="s">
        <v>29</v>
      </c>
      <c r="B14" s="94"/>
      <c r="C14" s="63" t="s">
        <v>57</v>
      </c>
      <c r="E14" s="52"/>
      <c r="F14" s="53"/>
      <c r="G14" s="49"/>
      <c r="H14" s="92"/>
      <c r="I14" s="86"/>
      <c r="J14" s="45"/>
    </row>
    <row r="15" spans="1:11" ht="30" customHeight="1" x14ac:dyDescent="0.25">
      <c r="A15" s="50" t="s">
        <v>29</v>
      </c>
      <c r="B15" s="94"/>
      <c r="C15" s="64" t="s">
        <v>35</v>
      </c>
      <c r="D15" s="59"/>
      <c r="E15" s="52"/>
      <c r="F15" s="53"/>
      <c r="G15" s="49"/>
      <c r="H15" s="92"/>
      <c r="I15" s="86"/>
      <c r="J15" s="45"/>
    </row>
    <row r="16" spans="1:11" ht="30" customHeight="1" x14ac:dyDescent="0.25">
      <c r="A16" s="50" t="s">
        <v>29</v>
      </c>
      <c r="B16" s="95"/>
      <c r="C16" s="64" t="s">
        <v>36</v>
      </c>
      <c r="E16" s="52"/>
      <c r="F16" s="53"/>
      <c r="G16" s="49"/>
      <c r="H16" s="92"/>
      <c r="I16" s="87"/>
      <c r="J16" s="45"/>
    </row>
    <row r="17" spans="1:9" ht="30" customHeight="1" x14ac:dyDescent="0.25">
      <c r="A17" s="88"/>
      <c r="B17" s="96">
        <v>2</v>
      </c>
      <c r="C17" s="65" t="s">
        <v>39</v>
      </c>
      <c r="H17" s="92"/>
      <c r="I17" s="88"/>
    </row>
    <row r="18" spans="1:9" ht="30" customHeight="1" x14ac:dyDescent="0.25">
      <c r="A18" s="89"/>
      <c r="B18" s="94"/>
      <c r="C18" s="63" t="s">
        <v>56</v>
      </c>
      <c r="H18" s="92"/>
      <c r="I18" s="89"/>
    </row>
    <row r="19" spans="1:9" ht="30" customHeight="1" x14ac:dyDescent="0.25">
      <c r="A19" s="89"/>
      <c r="B19" s="94"/>
      <c r="C19" s="64" t="s">
        <v>40</v>
      </c>
      <c r="H19" s="92"/>
      <c r="I19" s="89"/>
    </row>
    <row r="20" spans="1:9" ht="30" customHeight="1" x14ac:dyDescent="0.25">
      <c r="A20" s="89"/>
      <c r="B20" s="94"/>
      <c r="C20" s="64" t="s">
        <v>41</v>
      </c>
      <c r="H20" s="92"/>
      <c r="I20" s="89"/>
    </row>
    <row r="21" spans="1:9" ht="30" customHeight="1" x14ac:dyDescent="0.25">
      <c r="A21" s="89"/>
      <c r="B21" s="94"/>
      <c r="C21" s="63" t="s">
        <v>55</v>
      </c>
      <c r="H21" s="92"/>
      <c r="I21" s="89"/>
    </row>
    <row r="22" spans="1:9" ht="30" customHeight="1" x14ac:dyDescent="0.25">
      <c r="A22" s="89"/>
      <c r="B22" s="94"/>
      <c r="C22" s="64" t="s">
        <v>42</v>
      </c>
      <c r="H22" s="92"/>
      <c r="I22" s="89"/>
    </row>
    <row r="23" spans="1:9" ht="30" customHeight="1" x14ac:dyDescent="0.25">
      <c r="A23" s="89"/>
      <c r="B23" s="94"/>
      <c r="C23" s="64" t="s">
        <v>43</v>
      </c>
      <c r="H23" s="92"/>
      <c r="I23" s="89"/>
    </row>
    <row r="24" spans="1:9" ht="30" customHeight="1" x14ac:dyDescent="0.25">
      <c r="A24" s="89"/>
      <c r="B24" s="94"/>
      <c r="C24" s="63" t="s">
        <v>65</v>
      </c>
      <c r="H24" s="92"/>
      <c r="I24" s="89"/>
    </row>
    <row r="25" spans="1:9" ht="30" customHeight="1" x14ac:dyDescent="0.25">
      <c r="A25" s="89"/>
      <c r="B25" s="94"/>
      <c r="C25" s="64" t="s">
        <v>44</v>
      </c>
      <c r="H25" s="92"/>
      <c r="I25" s="89"/>
    </row>
    <row r="26" spans="1:9" ht="30" customHeight="1" x14ac:dyDescent="0.25">
      <c r="A26" s="89"/>
      <c r="B26" s="94"/>
      <c r="C26" s="64" t="s">
        <v>60</v>
      </c>
      <c r="H26" s="92"/>
      <c r="I26" s="89"/>
    </row>
    <row r="27" spans="1:9" ht="30" customHeight="1" x14ac:dyDescent="0.25">
      <c r="A27" s="89"/>
      <c r="B27" s="94"/>
      <c r="C27" s="63" t="s">
        <v>45</v>
      </c>
      <c r="H27" s="92"/>
      <c r="I27" s="89"/>
    </row>
    <row r="28" spans="1:9" ht="30" customHeight="1" x14ac:dyDescent="0.25">
      <c r="A28" s="90"/>
      <c r="B28" s="95"/>
      <c r="C28" s="64" t="s">
        <v>59</v>
      </c>
      <c r="H28" s="92"/>
      <c r="I28" s="90"/>
    </row>
    <row r="29" spans="1:9" ht="30" customHeight="1" x14ac:dyDescent="0.25">
      <c r="A29" s="88"/>
      <c r="B29" s="96">
        <v>3</v>
      </c>
      <c r="C29" s="65" t="s">
        <v>63</v>
      </c>
      <c r="H29" s="92"/>
      <c r="I29" s="88"/>
    </row>
    <row r="30" spans="1:9" ht="30" customHeight="1" x14ac:dyDescent="0.25">
      <c r="A30" s="90"/>
      <c r="B30" s="95"/>
      <c r="C30" s="63" t="s">
        <v>46</v>
      </c>
      <c r="H30" s="92"/>
      <c r="I30" s="90"/>
    </row>
    <row r="31" spans="1:9" ht="30" customHeight="1" x14ac:dyDescent="0.25">
      <c r="A31" s="88"/>
      <c r="B31" s="97">
        <v>4</v>
      </c>
      <c r="C31" s="65" t="s">
        <v>47</v>
      </c>
      <c r="H31" s="92"/>
      <c r="I31" s="88"/>
    </row>
    <row r="32" spans="1:9" ht="30" customHeight="1" x14ac:dyDescent="0.25">
      <c r="A32" s="89"/>
      <c r="B32" s="98"/>
      <c r="C32" s="63" t="s">
        <v>54</v>
      </c>
      <c r="H32" s="92"/>
      <c r="I32" s="89"/>
    </row>
    <row r="33" spans="1:9" ht="30" customHeight="1" x14ac:dyDescent="0.25">
      <c r="A33" s="89"/>
      <c r="B33" s="98"/>
      <c r="C33" s="63" t="s">
        <v>48</v>
      </c>
      <c r="H33" s="92"/>
      <c r="I33" s="89"/>
    </row>
    <row r="34" spans="1:9" ht="30" customHeight="1" x14ac:dyDescent="0.25">
      <c r="A34" s="90"/>
      <c r="B34" s="99"/>
      <c r="C34" s="63" t="s">
        <v>64</v>
      </c>
      <c r="H34" s="92"/>
      <c r="I34" s="90"/>
    </row>
    <row r="35" spans="1:9" ht="30" customHeight="1" x14ac:dyDescent="0.25">
      <c r="B35" s="66">
        <v>5</v>
      </c>
      <c r="C35" s="63" t="s">
        <v>49</v>
      </c>
      <c r="H35" s="92"/>
    </row>
    <row r="36" spans="1:9" ht="30" customHeight="1" x14ac:dyDescent="0.25">
      <c r="C36" s="35" t="s">
        <v>50</v>
      </c>
      <c r="H36" s="92"/>
    </row>
    <row r="37" spans="1:9" ht="30" customHeight="1" x14ac:dyDescent="0.25">
      <c r="C37" s="35" t="s">
        <v>62</v>
      </c>
      <c r="H37" s="92"/>
    </row>
    <row r="38" spans="1:9" ht="30" customHeight="1" x14ac:dyDescent="0.25">
      <c r="H38" s="93"/>
    </row>
  </sheetData>
  <autoFilter ref="A7:K16"/>
  <mergeCells count="20">
    <mergeCell ref="D5:H5"/>
    <mergeCell ref="I5:J5"/>
    <mergeCell ref="C1:J1"/>
    <mergeCell ref="D2:H2"/>
    <mergeCell ref="A3:C3"/>
    <mergeCell ref="D3:H3"/>
    <mergeCell ref="A4:C4"/>
    <mergeCell ref="D4:H4"/>
    <mergeCell ref="B8:B16"/>
    <mergeCell ref="B29:B30"/>
    <mergeCell ref="B31:B34"/>
    <mergeCell ref="A31:A34"/>
    <mergeCell ref="A29:A30"/>
    <mergeCell ref="A17:A28"/>
    <mergeCell ref="B17:B28"/>
    <mergeCell ref="I9:I16"/>
    <mergeCell ref="I17:I28"/>
    <mergeCell ref="I29:I30"/>
    <mergeCell ref="I31:I34"/>
    <mergeCell ref="H8:H38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28" zoomScale="80" zoomScaleNormal="80" workbookViewId="0">
      <pane xSplit="1" topLeftCell="C1" activePane="topRight" state="frozen"/>
      <selection pane="topRight" activeCell="L38" sqref="L38"/>
    </sheetView>
  </sheetViews>
  <sheetFormatPr defaultColWidth="9.140625" defaultRowHeight="15.75" x14ac:dyDescent="0.25"/>
  <cols>
    <col min="1" max="1" width="11.140625" style="4" customWidth="1"/>
    <col min="2" max="2" width="8.7109375" style="37" customWidth="1"/>
    <col min="3" max="3" width="44.7109375" style="40" customWidth="1"/>
    <col min="4" max="4" width="22.85546875" style="40" customWidth="1"/>
    <col min="5" max="5" width="22.85546875" style="8" customWidth="1"/>
    <col min="6" max="6" width="12.85546875" style="44" customWidth="1"/>
    <col min="7" max="7" width="25.42578125" style="4" customWidth="1"/>
    <col min="8" max="8" width="23.5703125" style="4" customWidth="1"/>
    <col min="9" max="9" width="19.28515625" style="4" customWidth="1"/>
    <col min="10" max="10" width="19.5703125" style="4" customWidth="1"/>
    <col min="11" max="11" width="24.28515625" style="69" customWidth="1"/>
    <col min="12" max="12" width="16" style="4" customWidth="1"/>
    <col min="13" max="13" width="9.140625" style="4"/>
    <col min="14" max="14" width="24.42578125" style="4" customWidth="1"/>
    <col min="15" max="16384" width="9.140625" style="4"/>
  </cols>
  <sheetData>
    <row r="1" spans="1:14" x14ac:dyDescent="0.25">
      <c r="C1" s="113" t="s">
        <v>31</v>
      </c>
      <c r="D1" s="113"/>
      <c r="E1" s="113"/>
      <c r="F1" s="113"/>
      <c r="G1" s="113"/>
      <c r="H1" s="113"/>
      <c r="I1" s="113"/>
      <c r="J1" s="113"/>
      <c r="K1" s="113"/>
    </row>
    <row r="2" spans="1:14" x14ac:dyDescent="0.25">
      <c r="C2" s="114" t="s">
        <v>20</v>
      </c>
      <c r="D2" s="114"/>
      <c r="E2" s="114"/>
      <c r="F2" s="114"/>
      <c r="G2" s="114"/>
      <c r="H2" s="114"/>
      <c r="I2" s="114"/>
      <c r="J2" s="17"/>
    </row>
    <row r="3" spans="1:14" x14ac:dyDescent="0.25">
      <c r="A3" s="115" t="s">
        <v>11</v>
      </c>
      <c r="B3" s="115"/>
      <c r="C3" s="115"/>
      <c r="D3" s="116" t="s">
        <v>30</v>
      </c>
      <c r="E3" s="116"/>
      <c r="F3" s="116"/>
      <c r="G3" s="116"/>
      <c r="H3" s="116"/>
      <c r="J3" s="4" t="s">
        <v>12</v>
      </c>
      <c r="K3" s="69" t="s">
        <v>14</v>
      </c>
    </row>
    <row r="4" spans="1:14" s="6" customFormat="1" ht="69" customHeight="1" x14ac:dyDescent="0.25">
      <c r="A4" s="117" t="s">
        <v>10</v>
      </c>
      <c r="B4" s="117"/>
      <c r="C4" s="117"/>
      <c r="D4" s="118" t="s">
        <v>53</v>
      </c>
      <c r="E4" s="118"/>
      <c r="F4" s="118"/>
      <c r="G4" s="118"/>
      <c r="H4" s="118"/>
      <c r="I4" s="118"/>
      <c r="J4" s="5" t="s">
        <v>13</v>
      </c>
      <c r="K4" s="80" t="s">
        <v>15</v>
      </c>
    </row>
    <row r="5" spans="1:14" s="7" customFormat="1" ht="20.100000000000001" customHeight="1" x14ac:dyDescent="0.25">
      <c r="B5" s="38"/>
      <c r="C5" s="54"/>
      <c r="D5" s="111"/>
      <c r="E5" s="111"/>
      <c r="F5" s="111"/>
      <c r="G5" s="111"/>
      <c r="H5" s="111"/>
      <c r="I5" s="111"/>
      <c r="J5" s="111"/>
      <c r="K5" s="111"/>
    </row>
    <row r="6" spans="1:14" ht="30" customHeight="1" x14ac:dyDescent="0.25">
      <c r="A6" s="2" t="s">
        <v>3</v>
      </c>
      <c r="B6" s="2" t="s">
        <v>0</v>
      </c>
      <c r="C6" s="2" t="s">
        <v>1</v>
      </c>
      <c r="D6" s="24" t="s">
        <v>4</v>
      </c>
      <c r="E6" s="19" t="s">
        <v>21</v>
      </c>
      <c r="F6" s="41" t="s">
        <v>22</v>
      </c>
      <c r="G6" s="19" t="s">
        <v>23</v>
      </c>
      <c r="H6" s="19" t="s">
        <v>24</v>
      </c>
      <c r="I6" s="3" t="s">
        <v>25</v>
      </c>
      <c r="J6" s="75" t="s">
        <v>26</v>
      </c>
      <c r="K6" s="81" t="s">
        <v>27</v>
      </c>
      <c r="L6" s="121" t="s">
        <v>66</v>
      </c>
    </row>
    <row r="7" spans="1:14" ht="30" customHeight="1" x14ac:dyDescent="0.25">
      <c r="A7" s="19">
        <v>1</v>
      </c>
      <c r="B7" s="112">
        <v>2</v>
      </c>
      <c r="C7" s="112"/>
      <c r="D7" s="112"/>
      <c r="E7" s="30">
        <v>3</v>
      </c>
      <c r="F7" s="42">
        <v>4</v>
      </c>
      <c r="G7" s="19">
        <v>5</v>
      </c>
      <c r="H7" s="19">
        <v>6</v>
      </c>
      <c r="I7" s="19">
        <v>7</v>
      </c>
      <c r="J7" s="76">
        <v>8</v>
      </c>
      <c r="K7" s="81">
        <v>9</v>
      </c>
      <c r="L7" s="120">
        <v>10</v>
      </c>
    </row>
    <row r="8" spans="1:14" ht="30" customHeight="1" x14ac:dyDescent="0.25">
      <c r="A8" s="25" t="s">
        <v>2</v>
      </c>
      <c r="B8" s="107">
        <v>1</v>
      </c>
      <c r="C8" s="72" t="s">
        <v>34</v>
      </c>
      <c r="D8" s="35"/>
      <c r="E8" s="31" t="s">
        <v>52</v>
      </c>
      <c r="F8" s="43"/>
      <c r="G8" s="16"/>
      <c r="H8" s="16"/>
      <c r="I8" s="16"/>
      <c r="J8" s="77"/>
      <c r="K8" s="31" t="s">
        <v>33</v>
      </c>
      <c r="L8" s="82"/>
      <c r="N8" s="46"/>
    </row>
    <row r="9" spans="1:14" ht="30" customHeight="1" x14ac:dyDescent="0.25">
      <c r="A9" s="25" t="s">
        <v>2</v>
      </c>
      <c r="B9" s="108"/>
      <c r="C9" s="71" t="s">
        <v>58</v>
      </c>
      <c r="D9" s="35"/>
      <c r="E9" s="31" t="s">
        <v>52</v>
      </c>
      <c r="F9" s="84">
        <v>33000</v>
      </c>
      <c r="G9" s="16"/>
      <c r="H9" s="16"/>
      <c r="I9" s="16"/>
      <c r="J9" s="77"/>
      <c r="K9" s="31" t="s">
        <v>33</v>
      </c>
      <c r="L9" s="82">
        <v>79329.69</v>
      </c>
      <c r="N9" s="46"/>
    </row>
    <row r="10" spans="1:14" ht="30" customHeight="1" x14ac:dyDescent="0.25">
      <c r="A10" s="25" t="s">
        <v>2</v>
      </c>
      <c r="B10" s="108"/>
      <c r="C10" s="35" t="s">
        <v>35</v>
      </c>
      <c r="D10" s="35"/>
      <c r="E10" s="31" t="s">
        <v>52</v>
      </c>
      <c r="F10" s="43"/>
      <c r="G10" s="16"/>
      <c r="H10" s="16"/>
      <c r="I10" s="16"/>
      <c r="J10" s="77"/>
      <c r="K10" s="31" t="s">
        <v>33</v>
      </c>
      <c r="L10" s="82"/>
      <c r="N10" s="46"/>
    </row>
    <row r="11" spans="1:14" ht="30" customHeight="1" x14ac:dyDescent="0.25">
      <c r="A11" s="25" t="s">
        <v>2</v>
      </c>
      <c r="B11" s="108"/>
      <c r="C11" s="35" t="s">
        <v>36</v>
      </c>
      <c r="D11" s="35"/>
      <c r="E11" s="31" t="s">
        <v>52</v>
      </c>
      <c r="F11" s="43"/>
      <c r="G11" s="16"/>
      <c r="H11" s="16"/>
      <c r="I11" s="16"/>
      <c r="J11" s="77"/>
      <c r="K11" s="31" t="s">
        <v>33</v>
      </c>
      <c r="L11" s="82"/>
      <c r="N11" s="46"/>
    </row>
    <row r="12" spans="1:14" ht="30" customHeight="1" x14ac:dyDescent="0.25">
      <c r="A12" s="25" t="s">
        <v>2</v>
      </c>
      <c r="B12" s="108"/>
      <c r="C12" s="35" t="s">
        <v>37</v>
      </c>
      <c r="D12" s="35"/>
      <c r="E12" s="31" t="s">
        <v>52</v>
      </c>
      <c r="F12" s="43"/>
      <c r="G12" s="16"/>
      <c r="H12" s="16"/>
      <c r="I12" s="16"/>
      <c r="J12" s="77"/>
      <c r="K12" s="31" t="s">
        <v>33</v>
      </c>
      <c r="L12" s="82"/>
      <c r="N12" s="46"/>
    </row>
    <row r="13" spans="1:14" ht="30" customHeight="1" x14ac:dyDescent="0.25">
      <c r="A13" s="27" t="s">
        <v>2</v>
      </c>
      <c r="B13" s="108"/>
      <c r="C13" s="35" t="s">
        <v>38</v>
      </c>
      <c r="D13" s="55"/>
      <c r="E13" s="31" t="s">
        <v>52</v>
      </c>
      <c r="F13" s="56"/>
      <c r="G13" s="57"/>
      <c r="H13" s="57"/>
      <c r="I13" s="57"/>
      <c r="J13" s="78"/>
      <c r="K13" s="31" t="s">
        <v>33</v>
      </c>
      <c r="L13" s="82"/>
      <c r="N13" s="46"/>
    </row>
    <row r="14" spans="1:14" s="16" customFormat="1" ht="30" customHeight="1" x14ac:dyDescent="0.25">
      <c r="A14" s="25" t="s">
        <v>2</v>
      </c>
      <c r="B14" s="108"/>
      <c r="C14" s="71" t="s">
        <v>57</v>
      </c>
      <c r="D14" s="35"/>
      <c r="E14" s="31" t="s">
        <v>52</v>
      </c>
      <c r="F14" s="84">
        <v>42000</v>
      </c>
      <c r="J14" s="77"/>
      <c r="K14" s="31" t="s">
        <v>33</v>
      </c>
      <c r="L14" s="82">
        <v>64905.96</v>
      </c>
    </row>
    <row r="15" spans="1:14" ht="30" customHeight="1" x14ac:dyDescent="0.25">
      <c r="A15" s="58" t="s">
        <v>2</v>
      </c>
      <c r="B15" s="108"/>
      <c r="C15" s="35" t="s">
        <v>35</v>
      </c>
      <c r="D15" s="59"/>
      <c r="E15" s="31" t="s">
        <v>52</v>
      </c>
      <c r="F15" s="60"/>
      <c r="G15" s="61"/>
      <c r="H15" s="61"/>
      <c r="I15" s="61"/>
      <c r="J15" s="79"/>
      <c r="K15" s="31" t="s">
        <v>33</v>
      </c>
      <c r="L15" s="82"/>
    </row>
    <row r="16" spans="1:14" ht="30" customHeight="1" x14ac:dyDescent="0.25">
      <c r="A16" s="27" t="s">
        <v>2</v>
      </c>
      <c r="B16" s="109"/>
      <c r="C16" s="67" t="s">
        <v>36</v>
      </c>
      <c r="D16" s="67"/>
      <c r="E16" s="31" t="s">
        <v>52</v>
      </c>
      <c r="F16" s="56"/>
      <c r="G16" s="57"/>
      <c r="H16" s="57"/>
      <c r="I16" s="57"/>
      <c r="J16" s="78"/>
      <c r="K16" s="31" t="s">
        <v>33</v>
      </c>
      <c r="L16" s="82"/>
    </row>
    <row r="17" spans="1:12" s="16" customFormat="1" ht="30" customHeight="1" x14ac:dyDescent="0.25">
      <c r="A17" s="25" t="s">
        <v>2</v>
      </c>
      <c r="B17" s="110">
        <v>2</v>
      </c>
      <c r="C17" s="73" t="s">
        <v>39</v>
      </c>
      <c r="D17" s="68"/>
      <c r="E17" s="31" t="s">
        <v>52</v>
      </c>
      <c r="F17" s="43"/>
      <c r="J17" s="77"/>
      <c r="K17" s="31" t="s">
        <v>33</v>
      </c>
      <c r="L17" s="82"/>
    </row>
    <row r="18" spans="1:12" s="16" customFormat="1" ht="30" customHeight="1" x14ac:dyDescent="0.25">
      <c r="A18" s="25" t="s">
        <v>2</v>
      </c>
      <c r="B18" s="110"/>
      <c r="C18" s="74" t="s">
        <v>56</v>
      </c>
      <c r="D18" s="68"/>
      <c r="E18" s="31" t="s">
        <v>52</v>
      </c>
      <c r="F18" s="84">
        <v>33000</v>
      </c>
      <c r="J18" s="77"/>
      <c r="K18" s="31" t="s">
        <v>33</v>
      </c>
      <c r="L18" s="82">
        <v>50997.54</v>
      </c>
    </row>
    <row r="19" spans="1:12" s="16" customFormat="1" ht="30" customHeight="1" x14ac:dyDescent="0.25">
      <c r="A19" s="25" t="s">
        <v>2</v>
      </c>
      <c r="B19" s="110"/>
      <c r="C19" s="68" t="s">
        <v>40</v>
      </c>
      <c r="D19" s="68"/>
      <c r="E19" s="31" t="s">
        <v>52</v>
      </c>
      <c r="F19" s="43"/>
      <c r="J19" s="77"/>
      <c r="K19" s="31" t="s">
        <v>33</v>
      </c>
      <c r="L19" s="82"/>
    </row>
    <row r="20" spans="1:12" s="16" customFormat="1" ht="30" customHeight="1" x14ac:dyDescent="0.25">
      <c r="A20" s="25" t="s">
        <v>2</v>
      </c>
      <c r="B20" s="110"/>
      <c r="C20" s="68" t="s">
        <v>41</v>
      </c>
      <c r="D20" s="68"/>
      <c r="E20" s="31" t="s">
        <v>52</v>
      </c>
      <c r="F20" s="43"/>
      <c r="J20" s="77"/>
      <c r="K20" s="31" t="s">
        <v>33</v>
      </c>
      <c r="L20" s="82"/>
    </row>
    <row r="21" spans="1:12" s="16" customFormat="1" ht="30" customHeight="1" x14ac:dyDescent="0.25">
      <c r="A21" s="25" t="s">
        <v>2</v>
      </c>
      <c r="B21" s="110"/>
      <c r="C21" s="74" t="s">
        <v>55</v>
      </c>
      <c r="D21" s="68"/>
      <c r="E21" s="31" t="s">
        <v>52</v>
      </c>
      <c r="F21" s="84">
        <v>4950</v>
      </c>
      <c r="J21" s="77"/>
      <c r="K21" s="31" t="s">
        <v>33</v>
      </c>
      <c r="L21" s="82">
        <v>75599.617500000008</v>
      </c>
    </row>
    <row r="22" spans="1:12" s="16" customFormat="1" ht="30" customHeight="1" x14ac:dyDescent="0.25">
      <c r="A22" s="25" t="s">
        <v>2</v>
      </c>
      <c r="B22" s="110"/>
      <c r="C22" s="68" t="s">
        <v>42</v>
      </c>
      <c r="D22" s="68"/>
      <c r="E22" s="31" t="s">
        <v>52</v>
      </c>
      <c r="F22" s="43"/>
      <c r="J22" s="77"/>
      <c r="K22" s="31" t="s">
        <v>33</v>
      </c>
      <c r="L22" s="82"/>
    </row>
    <row r="23" spans="1:12" s="16" customFormat="1" ht="30" customHeight="1" x14ac:dyDescent="0.25">
      <c r="A23" s="25" t="s">
        <v>2</v>
      </c>
      <c r="B23" s="110"/>
      <c r="C23" s="68" t="s">
        <v>43</v>
      </c>
      <c r="D23" s="68"/>
      <c r="E23" s="31" t="s">
        <v>52</v>
      </c>
      <c r="F23" s="43"/>
      <c r="J23" s="77"/>
      <c r="K23" s="31" t="s">
        <v>33</v>
      </c>
      <c r="L23" s="82"/>
    </row>
    <row r="24" spans="1:12" s="16" customFormat="1" ht="30" customHeight="1" x14ac:dyDescent="0.25">
      <c r="A24" s="25" t="s">
        <v>2</v>
      </c>
      <c r="B24" s="110"/>
      <c r="C24" s="74" t="s">
        <v>61</v>
      </c>
      <c r="D24" s="68"/>
      <c r="E24" s="31" t="s">
        <v>52</v>
      </c>
      <c r="F24" s="122">
        <v>132000</v>
      </c>
      <c r="J24" s="77"/>
      <c r="K24" s="31" t="s">
        <v>33</v>
      </c>
      <c r="L24" s="82"/>
    </row>
    <row r="25" spans="1:12" s="16" customFormat="1" ht="30" customHeight="1" x14ac:dyDescent="0.25">
      <c r="A25" s="25" t="s">
        <v>2</v>
      </c>
      <c r="B25" s="110"/>
      <c r="C25" s="68" t="s">
        <v>44</v>
      </c>
      <c r="D25" s="68"/>
      <c r="E25" s="31" t="s">
        <v>52</v>
      </c>
      <c r="F25" s="43">
        <v>33000</v>
      </c>
      <c r="J25" s="77"/>
      <c r="K25" s="31" t="s">
        <v>33</v>
      </c>
      <c r="L25" s="82">
        <v>196020</v>
      </c>
    </row>
    <row r="26" spans="1:12" s="16" customFormat="1" ht="30" customHeight="1" x14ac:dyDescent="0.25">
      <c r="A26" s="25" t="s">
        <v>2</v>
      </c>
      <c r="B26" s="110"/>
      <c r="C26" s="68" t="s">
        <v>60</v>
      </c>
      <c r="D26" s="68"/>
      <c r="E26" s="31" t="s">
        <v>52</v>
      </c>
      <c r="F26" s="43">
        <v>33000</v>
      </c>
      <c r="J26" s="77"/>
      <c r="K26" s="31" t="s">
        <v>33</v>
      </c>
      <c r="L26" s="82">
        <v>0</v>
      </c>
    </row>
    <row r="27" spans="1:12" s="16" customFormat="1" ht="30" customHeight="1" x14ac:dyDescent="0.25">
      <c r="A27" s="25"/>
      <c r="B27" s="110"/>
      <c r="C27" s="68" t="s">
        <v>45</v>
      </c>
      <c r="D27" s="68"/>
      <c r="E27" s="31" t="s">
        <v>52</v>
      </c>
      <c r="F27" s="43">
        <v>33000</v>
      </c>
      <c r="J27" s="77"/>
      <c r="K27" s="31" t="s">
        <v>33</v>
      </c>
      <c r="L27" s="82">
        <v>196020</v>
      </c>
    </row>
    <row r="28" spans="1:12" s="16" customFormat="1" ht="30" customHeight="1" x14ac:dyDescent="0.25">
      <c r="A28" s="25" t="s">
        <v>2</v>
      </c>
      <c r="B28" s="110"/>
      <c r="C28" s="68" t="s">
        <v>59</v>
      </c>
      <c r="D28" s="68"/>
      <c r="E28" s="31" t="s">
        <v>52</v>
      </c>
      <c r="F28" s="43">
        <v>33000</v>
      </c>
      <c r="J28" s="77"/>
      <c r="K28" s="31" t="s">
        <v>33</v>
      </c>
      <c r="L28" s="82">
        <v>0</v>
      </c>
    </row>
    <row r="29" spans="1:12" s="16" customFormat="1" ht="30" customHeight="1" x14ac:dyDescent="0.25">
      <c r="A29" s="25" t="s">
        <v>2</v>
      </c>
      <c r="B29" s="110"/>
      <c r="C29" s="74" t="s">
        <v>63</v>
      </c>
      <c r="D29" s="68"/>
      <c r="E29" s="31" t="s">
        <v>52</v>
      </c>
      <c r="F29" s="84">
        <v>33000</v>
      </c>
      <c r="J29" s="77"/>
      <c r="K29" s="31" t="s">
        <v>33</v>
      </c>
      <c r="L29" s="82">
        <v>25498.77</v>
      </c>
    </row>
    <row r="30" spans="1:12" s="16" customFormat="1" ht="30" customHeight="1" x14ac:dyDescent="0.25">
      <c r="A30" s="25" t="s">
        <v>2</v>
      </c>
      <c r="B30" s="110"/>
      <c r="C30" s="68" t="s">
        <v>46</v>
      </c>
      <c r="D30" s="68"/>
      <c r="E30" s="31" t="s">
        <v>52</v>
      </c>
      <c r="F30" s="43"/>
      <c r="J30" s="77"/>
      <c r="K30" s="31" t="s">
        <v>33</v>
      </c>
      <c r="L30" s="82"/>
    </row>
    <row r="31" spans="1:12" s="16" customFormat="1" ht="30" customHeight="1" x14ac:dyDescent="0.25">
      <c r="A31" s="25" t="s">
        <v>2</v>
      </c>
      <c r="B31" s="110">
        <v>3</v>
      </c>
      <c r="C31" s="73" t="s">
        <v>47</v>
      </c>
      <c r="D31" s="68"/>
      <c r="E31" s="31" t="s">
        <v>52</v>
      </c>
      <c r="F31" s="43"/>
      <c r="J31" s="77"/>
      <c r="K31" s="31" t="s">
        <v>33</v>
      </c>
      <c r="L31" s="82"/>
    </row>
    <row r="32" spans="1:12" s="16" customFormat="1" ht="30" customHeight="1" x14ac:dyDescent="0.25">
      <c r="A32" s="25" t="s">
        <v>2</v>
      </c>
      <c r="B32" s="110"/>
      <c r="C32" s="74" t="s">
        <v>54</v>
      </c>
      <c r="D32" s="68"/>
      <c r="E32" s="31" t="s">
        <v>52</v>
      </c>
      <c r="F32" s="84">
        <v>33000</v>
      </c>
      <c r="J32" s="77"/>
      <c r="K32" s="31" t="s">
        <v>33</v>
      </c>
      <c r="L32" s="82">
        <v>176530.2</v>
      </c>
    </row>
    <row r="33" spans="1:12" s="16" customFormat="1" ht="30" customHeight="1" x14ac:dyDescent="0.25">
      <c r="A33" s="25" t="s">
        <v>2</v>
      </c>
      <c r="B33" s="110">
        <v>4</v>
      </c>
      <c r="C33" s="73" t="s">
        <v>48</v>
      </c>
      <c r="D33" s="68"/>
      <c r="E33" s="31" t="s">
        <v>52</v>
      </c>
      <c r="F33" s="43"/>
      <c r="J33" s="77"/>
      <c r="K33" s="31" t="s">
        <v>33</v>
      </c>
      <c r="L33" s="82"/>
    </row>
    <row r="34" spans="1:12" s="16" customFormat="1" ht="30" customHeight="1" x14ac:dyDescent="0.25">
      <c r="A34" s="25" t="s">
        <v>2</v>
      </c>
      <c r="B34" s="110"/>
      <c r="C34" s="74" t="s">
        <v>64</v>
      </c>
      <c r="D34" s="68"/>
      <c r="E34" s="31" t="s">
        <v>52</v>
      </c>
      <c r="F34" s="84">
        <v>22500</v>
      </c>
      <c r="J34" s="77"/>
      <c r="K34" s="31" t="s">
        <v>33</v>
      </c>
      <c r="L34" s="82">
        <v>414082.35</v>
      </c>
    </row>
    <row r="35" spans="1:12" s="16" customFormat="1" ht="30" customHeight="1" x14ac:dyDescent="0.25">
      <c r="A35" s="25" t="s">
        <v>2</v>
      </c>
      <c r="B35" s="110"/>
      <c r="C35" s="74" t="s">
        <v>49</v>
      </c>
      <c r="D35" s="68"/>
      <c r="E35" s="31" t="s">
        <v>52</v>
      </c>
      <c r="F35" s="84">
        <v>0</v>
      </c>
      <c r="J35" s="77"/>
      <c r="K35" s="31" t="s">
        <v>33</v>
      </c>
      <c r="L35" s="82"/>
    </row>
    <row r="36" spans="1:12" s="16" customFormat="1" ht="30" customHeight="1" x14ac:dyDescent="0.25">
      <c r="A36" s="25" t="s">
        <v>2</v>
      </c>
      <c r="B36" s="110"/>
      <c r="C36" s="74" t="s">
        <v>50</v>
      </c>
      <c r="D36" s="68"/>
      <c r="E36" s="31" t="s">
        <v>52</v>
      </c>
      <c r="F36" s="43">
        <v>0</v>
      </c>
      <c r="J36" s="77"/>
      <c r="K36" s="31" t="s">
        <v>33</v>
      </c>
      <c r="L36" s="82"/>
    </row>
    <row r="37" spans="1:12" s="16" customFormat="1" ht="30" customHeight="1" x14ac:dyDescent="0.25">
      <c r="A37" s="25" t="s">
        <v>2</v>
      </c>
      <c r="B37" s="70">
        <v>5</v>
      </c>
      <c r="C37" s="73" t="s">
        <v>62</v>
      </c>
      <c r="D37" s="68"/>
      <c r="E37" s="31" t="s">
        <v>52</v>
      </c>
      <c r="F37" s="43">
        <v>75000</v>
      </c>
      <c r="J37" s="77"/>
      <c r="K37" s="31" t="s">
        <v>33</v>
      </c>
      <c r="L37" s="83">
        <v>780000</v>
      </c>
    </row>
    <row r="38" spans="1:12" x14ac:dyDescent="0.25">
      <c r="L38" s="46">
        <f>SUM(L8:L37)</f>
        <v>2058984.1274999999</v>
      </c>
    </row>
  </sheetData>
  <autoFilter ref="A7:K16">
    <filterColumn colId="1" showButton="0"/>
    <filterColumn colId="2" showButton="0"/>
  </autoFilter>
  <mergeCells count="13">
    <mergeCell ref="I5:K5"/>
    <mergeCell ref="B7:D7"/>
    <mergeCell ref="C1:K1"/>
    <mergeCell ref="C2:I2"/>
    <mergeCell ref="A3:C3"/>
    <mergeCell ref="D3:H3"/>
    <mergeCell ref="A4:C4"/>
    <mergeCell ref="D4:I4"/>
    <mergeCell ref="B8:B16"/>
    <mergeCell ref="B17:B30"/>
    <mergeCell ref="B31:B32"/>
    <mergeCell ref="B33:B36"/>
    <mergeCell ref="D5:H5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5" sqref="C15"/>
    </sheetView>
  </sheetViews>
  <sheetFormatPr defaultRowHeight="12.75" x14ac:dyDescent="0.2"/>
  <sheetData>
    <row r="11" spans="2:12" s="4" customFormat="1" ht="15.75" x14ac:dyDescent="0.25">
      <c r="B11" s="11"/>
      <c r="C11" s="11"/>
      <c r="D11" s="11"/>
      <c r="E11" s="11"/>
      <c r="F11" s="12"/>
      <c r="G11" s="11"/>
      <c r="H11" s="13"/>
      <c r="I11" s="13"/>
      <c r="J11" s="11"/>
      <c r="K11" s="11"/>
      <c r="L11" s="11"/>
    </row>
    <row r="12" spans="2:12" s="4" customFormat="1" ht="15.75" x14ac:dyDescent="0.25">
      <c r="B12" s="11"/>
      <c r="C12" s="11"/>
      <c r="D12" s="11"/>
      <c r="E12" s="11"/>
      <c r="F12" s="12"/>
      <c r="G12" s="11"/>
      <c r="H12" s="119" t="s">
        <v>28</v>
      </c>
      <c r="I12" s="119"/>
      <c r="J12" s="9" t="e">
        <f>SUM(#REF!)</f>
        <v>#REF!</v>
      </c>
      <c r="K12" s="9" t="e">
        <f>SUM(#REF!)</f>
        <v>#REF!</v>
      </c>
      <c r="L12" s="11"/>
    </row>
    <row r="13" spans="2:12" s="4" customFormat="1" ht="15.75" x14ac:dyDescent="0.25">
      <c r="F13" s="8"/>
    </row>
    <row r="14" spans="2:12" s="4" customFormat="1" ht="15.75" x14ac:dyDescent="0.25">
      <c r="F14" s="8"/>
    </row>
    <row r="15" spans="2:12" s="10" customFormat="1" ht="20.25" x14ac:dyDescent="0.3">
      <c r="D15" s="10" t="s">
        <v>18</v>
      </c>
    </row>
    <row r="16" spans="2:12" s="10" customFormat="1" ht="20.25" x14ac:dyDescent="0.3"/>
    <row r="17" spans="4:4" s="10" customFormat="1" ht="20.25" x14ac:dyDescent="0.3">
      <c r="D17" s="10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2025-12-31T07:16:11Z</dcterms:modified>
</cp:coreProperties>
</file>