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Troliu onco repetat\"/>
    </mc:Choice>
  </mc:AlternateContent>
  <bookViews>
    <workbookView xWindow="0" yWindow="0" windowWidth="14355" windowHeight="11775"/>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'!$A$7:$R$8</definedName>
  </definedNames>
  <calcPr calcId="162913"/>
</workbook>
</file>

<file path=xl/calcChain.xml><?xml version="1.0" encoding="utf-8"?>
<calcChain xmlns="http://schemas.openxmlformats.org/spreadsheetml/2006/main">
  <c r="K9" i="5" l="1"/>
  <c r="J9" i="5"/>
  <c r="K12" i="7" l="1"/>
  <c r="J12" i="7"/>
</calcChain>
</file>

<file path=xl/sharedStrings.xml><?xml version="1.0" encoding="utf-8"?>
<sst xmlns="http://schemas.openxmlformats.org/spreadsheetml/2006/main" count="55" uniqueCount="35">
  <si>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</si>
  <si>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</si>
  <si>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</si>
  <si>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</si>
  <si>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</si>
  <si>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</si>
  <si>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</si>
  <si>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</si>
  <si>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</si>
  <si>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</si>
  <si>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</si>
  <si>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</si>
  <si>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</si>
  <si>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</si>
  <si>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</si>
  <si>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</si>
  <si>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</si>
  <si>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</si>
  <si>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</si>
  <si>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</si>
  <si>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</si>
  <si>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</si>
  <si>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</si>
  <si>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</si>
  <si>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</si>
  <si>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</si>
  <si>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</si>
  <si>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</si>
  <si>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</si>
  <si>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</si>
  <si>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</si>
  <si>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</si>
  <si>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Troliu laparoscopic 3D + accesorii</t>
  </si>
  <si>
    <t>Achiziția Troliu laparoscopic 3D + accesorii conform necesităților IMSP Institutul Oncologic, pentru anul 2024 (repetat)</t>
  </si>
  <si>
    <t xml:space="preserve">Troliu laparoscopic 3D+ accesorii
"DESCRIERE GENERALĂ
Laparoscopia 3D oferă chirurgilor o vedere care seamănă foarte mult cu cea a intervenției chirurgicale deschise. Oferind un câmp vizual larg și imagini de înaltă calitate, reducerea timpului de operare și sporirea siguranței pacientului și confortului chirurgului.
 Laparoscopia 3D iti permite sa vizualizezi foarte clar si sa operezi in apropierea unor structuri vitale, cum ar fi vasele si nervii, sa faci suturi de organ si disectii ganglionare in profunzimea pelvisului, fiind in mod special utila in operatii complexe, ca de exemplu și anume urologia laparoscopică oncologică, chirurgia oncoginecologica,  etc."
Unitate de procesare video digitală – 1 buc.
Redare imagine 3D si 2D
posibilitatea de comutare rapida din modul 3D in 2D
Sistem 3D, 4K Ultra HD format 3840x2160 pixel
Aspect imagine: raport 16/9 („wide-screen format”)
Sa asigure reglarea intensiatea luminii a sursei de lumină in regim automat sau prin intermediul butoanelor setabile de pe camera video
Cu posibilitatea presetărilor și setărilor individuale - minim 3
Sa asigure stocarea datelor, video, foto de calitate inalta minim 1080p
Posibilitatea de stocare prin port USB pe unitate de memorie externa sau pe un sistem de inregistrare extern
Functia „Automatic White Balance” sa fie realizata de pe panoul de control al videoprocesorului si un buton setabil de pe camera video.
Reglare automată a culorilor
Cu functie de lucru NIR/ICG
Cu filtre specifice pentru optimizarea imaginii: accentuarea culorilor structurilor pe suprafata organelor și mucoaselor, creșterea contrastului pentru diferențierea anumitor detalii anatomice..etc
Cap-camera endoscopică UHD – 1 buc. 
Tip tehnologie minim 2 cip-uri CCD sau CMOS, lumina albă și infraroșu 
format imagine 16/9 
Rezoluţie format 4K ULTRA HD: minim 3840x2160 pixeli 
ZOOM minim 1.2X digital 
Cu minim 2 butoane cu functii programabile
focalizare cu interval de la 16 mm la 26 mm 
Cuplare automata pe telescop 
Spectru luminos fluorescent NIR/ICG
Total imersibilă in solutii de dezinfectare 
Sterilizare prin minim două metode: autoclavare (134°C) și la rece in substante chimice sau/și la gaz/plasma și la rece in substante chimice.
Monitor Medical 3D, 4K Ultra HD – 1 buc. 
Dimensiune diagonală: minim 50" Afișaj activ cu matrice TFT sau LED 
Aspect imagine pe ecran: raport 16/9 („wide-screen format") 
Rezolutie: minim 3840 x 2160 pixel 
Strălucire: minim 520 cd/m2 
Suport pentru monitor montat pe troliu sau pe suport aparte pe roți care permite deplasarea monitorului pe 3 axe: sus – jos, dreapta – stinga, anterior – posterior (de ex: tip VESA 200x200 sau 300x300).
Videolaparoscop 3D, FHD – 1 buc. 
Tip tehnologie minim 2 cip-uri CCD sau CMOS 
Directie de vedere: min 30° 
Rezolutie minim FullHD (1920 x 1080 pixeli) / 4K (3840 x 2160 pixeli)
"În cazul rezoluției FHD să existe funcție de conversie ce permite imaginii 3D să fie
observată la o calitate aproape de 4K"
Cu functie de autorotatie 
Minim 3 butoane de comanda, cu alocarea functiilor de comanda/fiecare buton la alegerea utilizatorului 
Comutare 3D/2D, setabil și de la buton 
Captura de imagine/secvente video 
Cablu de conectare video min 2,6 metri
Diametru 10 – 10,3 mm 
Lungime 30 – 37 cm 
Cap flexibil, articulat, cu angulație până la 80°  - opțional
Cu Functie de lucru in mod NIR /ICG - opțional
Imersibil in solutii de dezinfectare 
Sterilizare prin minim două metode: autoclavare (134°C) și la rece in substante chimice sau/și la gaz/plasma și la rece in substante chimice. 
Container tip coș de sterilizare si depozitare
Ochelari 3D  – 6 buc. 
Sursă lumină rece – 1 buc
Separat sau integrat de videoprocesor, tehnologie LED sau Xenon
Mod de lucru dedicat pentru vizualizare fluorescenta (NIR/ICG) 
cu lungime de unda in domeniul lumina alba de minim 400-700 nm 
cu lungime de unda in domeniul lumina inflaroșu de minim 700-800 nm
reglarea intensitatii de lumină minim diapazon 5-100%
ecran tip touchscreen sau display digital - opțional
timp prognozat de funcţionare a modulului LED: minim 15.000 ore 
Cu conectorul pentru cablul optic universal sau adaptor cu minim 3 tipuri de conectori: Olympus, K. Storz, Richard Wolf, etc.
Cablu optic – 3 buc. 
4 – 5 mm diametru 
Lungime - minim 260 cm 
 rezistent la căldura, autoclavabil 134 grade
Insuflator electronic CO2 – 1 buc. 
debit minim necesar: 2 - 45 L/min 
presiunea in mod standart: minim diapazon 3-25mmHg
cu functie de incalzire a gazului la portul de iesire catre pacient
alarma acustica presiune depășită 
afisare digitala a volumului de gaz comsumat 
funcție de evacuare fum - opțional
Furtun de conectare la sursa centralizată CO2(de presiune joasă), cu conectare DIN pe perete, lungime minim 3 metri - 1 buc
tub de insuflare reutiliabil  (din cauciuc siliconic) – 2 buc
set de insuflare (tub, filtru etc.) de unică folosință – minim 40 buc 
Butelie CO2 minim 8 litri, cu furtun de conectare la insuflator (de ex: prin furtun de presiune înaltă) - 1 buc
Pompă irigare – aspirare – 1 buc. 
pentru chirurgie laparoscopica, urologie, ginecologie pompa multifuncționala 
debit irigare de minim 1200 ml/min 
presiune de irigare min 450 mmHg 
presiunea de aspirație minim -59 kPa
set tuburi irigare de unica folosință – 40 buc  și 2 unități reutilizabile în caz că sunt alte seturi
seturi suplimentare de tuburi, filtre, minim câte 10 unități pentru utilizarea completă a funcțiilor pompei (de.ex: set aspirare, set vaccum, FC, PC,) în dependență de producător
Canulă lavaj și aspirație – 2 buc
compatibil cu seturile pompei de irigare
confectionata din metal, 
Tub de aspirație și irigare, cu orificii laterale
 suprafață antireflex, cu robinet
 cu două căi pentru control cu o singură mână, 
cu sistem de oprire flux de fluide
control monocomandă, cu maneta, al irigării si aspiratiei control cu o singura mana
diametru: 5mm
lungime 33-37 cm
Notă: Se acceptă oferirea unui sistem alternativ de aspirare și irigare (cu mâner, tub, valve) compatibil cu seturile pompei de irigare-aspirare.
Troliu mobil – 1 buc. 
carucior mobil cu roti pivotante, dintre care min 2 cu sistem de franare stalpi cu casete inchise 
blat retractabil pentru tastatura 
minim 4 rafturi
mâner manipulare 
suport cap camera video
 minim 9 prize alimentare dispozitive ( 220 – 240 V)
suport butelie CO2 
Stabilizator de tensiune/transformator de izolare atașat sau încorporat în troliu Sistem de distributie al energiei electrice încorporat in troliu pentru a exclude conectarea multipla al modulelor troliului la surse externe de energie electrica.
Telescope optic 30° – 1 buc 
Posibilitate de vizualizare NIR/ICG 4K 
diametru 10 mm 
lungime 30 -33 cm 
transmisie lumina prin fibra optica încorporată compatibil cu sursa de lumină și camera video endoscopica
Aplicator clipuri L – XL , 1 buc 
Diametru 10 mm 
Lungime 33-36 cm 
Autoclavabil
fălci rotative
Cleme pentru ligaturare, non absorbabile, sterile, marimea L(6 cleme per cartuș) – 1400 cartușe. 
Cleme pentru ligaturare, non absorbabile, sterile, marimea XL(6 cleme per cartuș) - 1400 cartușe
Instrumentar laparoscopic: 
Trocar 5 mm – 6 buc 
confectionat din metal 
lungime: 10-11 cm 
diametru: 5-6 mm 
alcatuit din maxim 3 componente: canula, corp supapa, trocar propriu zis 
vârf trocar piramidal 
corp supapa compact, nedemontabil 
cu sistem automat de inchidere, la schimbarea instrumentelor 
supapa cu clapeta exterioara, pentru actionarea clapetei interioare 
clapeta interioara, din metal 
cu port conexiune gaz cu ’’luer – lock’’, si robinet control insuflare
Trocar 10 mm – 4 buc 
confectionat din metal 
lungime: 10-11 cm 
diametru: 10-11 mm 
alcatuit din maxim 3 componente: canula, corp supapa, trocar propriu zis 
vârf trocar piramidal 
corp supapa compact, nedemontabil 
cu sistem automat de inchidere, la schimbarea instrumentelor 
supapa cu clapeta exterioara, pentru actionarea clapetei interioare 
clapeta interioara, din metal 
cu port conexiune gaz cu ’’luer – lock’’, si robinet control insuflare
Set de instrumente pentru aplicații laparoscopice, 5mm, lungime 33-37 cm, care să conțină minim 5 instrumente diferite -  2 seturi
Pensa pentru prehensiune mare, fenestrată (de ex: Johann, atraumatică) 
Pensa pentru prehensiune, fenestrată (de ex: tip flat)
Pensa disecție (de ex: Maryland, Kelly)
Pensa disecție mare (de ex: Maryland, Kelly)
Foarfeca (de ex: Metzenbaum)
Cablu monopolar HF
Box, tray pentru depozitare
Caracteristici minime instrumente:
rotative 360 grade
demontabile în maxim 3 părți componente: maner, teaca, element de lucru 
fara elemente suplimentare (suruburi, piulite) pentru conectare/ prindere/asamblare componente 
cu sisteme de asamblare ale componentelor intre ele, confectionate din metal, fara filet, 
teaca izolata
mâner cu conector, monopolar 
Pensă de prehensiune fenestrată bipolară (de ex: tip Clermont-Ferrand, Johann) – 2 buc 
rotativă 360 grade 
demontabilă în maxim 3 părți componente: mâner, teacă, element de lucru 
vârf rotungit 
fenestrată pe toată lungimea fălcilor 
atraumatică 
mâner cu conector bipolar, din plastic
teaca izolată, cu suport spălare cu dop 
dimensiunile 5 mm 
lungime 33-37 cm
Container pentru autoclavare/sterilizare instrumente laparoscopice 
autoclavabil 
cu durata de viața nelimitată, din material rezistent la un ciclu infinit de sterilizări
Platformă energetică electrochirurgicală cu accesorii (dispozitiv avansat de energie și electrochirurgie) cu accesorii – 1 buc 
Platformă energetică electrochirurgicală, care furnizează energii avansate în etanșarea și tăierea vaselor, destinată procedurilor laparoscopice și chirurgicale deschise, bazate pe generare de energie, pentru urologie, ginecologie, colorectal, cardiac, ORL și aplicație generală. 
montare pe raft troliu sau pe energy cart suplimentar oferit
Canale de ieșire minim: 
Monopolar cu conectare internațională 3-pin - 2 ieșiri 
Bipolar și sigilare vase - 2 iesiri 
Comutator de mână - da 
Comutator de picior bipolar și sigilare vase - da 
Comutator de picior monopolar - da
Moduri de lucru: 
Monopolar 
Tăiere pură ≥ 300 W 
Tăiere blend ≥ 200 W 
Coagulare Fulguratie ≥ 120 W 
Coagulare Soft ≥ 120 W 
Spray pentru hemostaza ≥ 100 W
Bipolar 
Tăiere pură (rezecție sau vaporizare) ≥ 300 W 
Taiere cu coagulare (rezecție sau vaporizare) ≥ 150 W 
Coagulare ≥ 90 W
Sigilare vase (”Ligasure” sau ”EnSeal”, sau ”Thunderbeat și/sau PowerSeal”) 
 Sigileaza vase de sânge şi limfatice până la și inclusiv 7 mm în diametru, cu arsuri colaterale minime ale țesuturilor
Tehnologie de măsurare în timp real a modificărilor în țesut (”Tissue Sensing Technology” sau ”Adaptive Tissue Technology” sau ” Intelligent Tissue Monitoring și/sau Advanced Bipolar Technology”
Aplicații chirurgicale minim 60 de programe. 
Ecran LCD touchscreen cu capabilitatea de control a minim 4 moduri de lucru diferite ( Monopolar, Bipolar, Sigilare vase, Laparoscopic) 
Afișare separat în minim 4 cadrane 
Funcţie de autotestare - da 
Indicatoare - acustic, vizual. 
Control volum sunet - da 
Soft încorporat de rezecție bipolara in mediul salin
Funcții suplimentare:
Prize de lucru tip «plug and play» recunosc automat instrumentarul de lucru si cu configurare de energie automata
Recunoaştere automată a finalizarii ciclului de Sigilare vase (”Ligasure” sau ”EnSeal” sau ”Thunderbeat și/sau PowerSeal”) și sunet de finalizare a ciclului
Comunicare interactivă de eroare, inclusiv actiunile corective afişate pe ecranul în caz de nefinalizare a ciclului de Sigilare vase
Accesorii: 
Cablu de alimentare - 2 buc
Comutator de picior cu un singur circuit pentru control bipolar, cu cablu de conectare inclus - 2 buc.
Comutator de picior cu 2 circuite pentru control monopolar/bipolar cu cablu de conectare inclus - 2 buc.
Electrod neutru reutilizabil, cu cablu de minim 3 m inclus - 3 buc
Mâner monopolar (creion) reutilizabil pentru electrod, cu minim două butoane de operare, cablu de min. 3 m, minim 50 de cicluri de autoclavare - 20 buc
Set de electrozi (min 5 buc.) de diferite dimensiuni și forme (minge, buclă, lama, ac..etc), reutilizabili - 5 seturi
Cablu monopolar HF cu lungimea de minim 3 m (pentru cuplare instrumente clasice), reutilizabil -2 buc.
Cablu bipolar HF, cu lungimea de minim 3 m (pentru cuplare instrumente clasice), reutilizabil - 2buc.
Instrument multifuncțional pentru tăierea și etanșarea vaselor de sânge, folosită în laparoscopie, lungime 35-40 cm, diametru 5mm, fălci tocite drepte (în caz că sunt, sau deja curbate), lungimea cut-seal minim 16-22 mm, cu cablu de interconectare minim 3 metri – 30 buc
Instrument multifuncțional pentru tăierea și etanșarea vaselor de sânge, folosită în laparoscopie, lungime 35-40 cm, diametru 5mm, fălci largi curbate, lungimea cut-seal minim 16-22 mm, cu cablu de interconectare minim 3 metri – 30 buc
Instrument multifuncțional pentru tăierea și etanșarea vaselor de sânge, folosită în operații deschise și laparoscopie, lungime 20-25 cm, fălci largi curbate, lungimea cut-seal minim 16-22 mm, cu cablu de interconectare minim 3 metri – 12 buc.
Instrument multifuncțional pentru tăierea și etanșarea vaselor de sânge, folosită în laparoscopie, lungime 43-46 cm, diametru 5mm, fălci largi curbate, lungimea cut-seal minim 16-22 mm, cu cablu de interconectare minim 3 metri – 18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</si>
</sst>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1"/>
  <sheetViews>
    <sheetView tabSelected="1" zoomScale="70" zoomScaleNormal="70" workbookViewId="0">
      <selection activeCell="J32" sqref="J32"/>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33</v>
      </c>
      <c r="E4" s="64"/>
      <c r="F4" s="64"/>
      <c r="G4" s="64"/>
      <c r="H4" s="64"/>
      <c r="I4" s="64"/>
      <c r="J4" s="26" t="s">
        <v>12</v>
      </c>
      <c r="K4" s="27"/>
    </row>
    <row r="5" spans="1:18" s="23" customFormat="1" x14ac:dyDescent="0.2">
      <c r="C5" s="43"/>
      <c r="D5" s="58"/>
      <c r="E5" s="58"/>
      <c r="F5" s="58"/>
      <c r="G5" s="58"/>
      <c r="H5" s="58"/>
      <c r="I5" s="58"/>
      <c r="J5" s="58"/>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59">
        <v>2</v>
      </c>
      <c r="C7" s="59"/>
      <c r="D7" s="59"/>
      <c r="E7" s="49">
        <v>3</v>
      </c>
      <c r="F7" s="48">
        <v>4</v>
      </c>
      <c r="G7" s="48">
        <v>5</v>
      </c>
      <c r="H7" s="48">
        <v>6</v>
      </c>
      <c r="I7" s="50"/>
      <c r="J7" s="48">
        <v>8</v>
      </c>
      <c r="K7" s="25"/>
    </row>
    <row r="8" spans="1:18" ht="93" customHeight="1" x14ac:dyDescent="0.2">
      <c r="A8" s="24" t="s">
        <v>30</v>
      </c>
      <c r="B8" s="52">
        <v>1</v>
      </c>
      <c r="C8" s="51" t="s">
        <v>32</v>
      </c>
      <c r="D8" s="51" t="s">
        <v>32</v>
      </c>
      <c r="E8" s="45"/>
      <c r="F8" s="40"/>
      <c r="G8" s="56"/>
      <c r="H8" s="38" t="s">
        <v>34</v>
      </c>
      <c r="I8" s="33"/>
      <c r="J8" s="35"/>
      <c r="K8" s="32"/>
    </row>
    <row r="9" spans="1:18" ht="20.25" x14ac:dyDescent="0.3">
      <c r="C9" s="9" t="s">
        <v>14</v>
      </c>
      <c r="D9" s="9"/>
      <c r="E9" s="9"/>
      <c r="F9" s="9"/>
      <c r="G9" s="9"/>
      <c r="H9" s="9"/>
      <c r="I9" s="9"/>
      <c r="J9" s="9"/>
      <c r="K9" s="9"/>
      <c r="L9" s="9"/>
      <c r="M9" s="9"/>
      <c r="N9" s="9"/>
      <c r="O9" s="9"/>
      <c r="P9" s="9"/>
      <c r="Q9" s="9"/>
      <c r="R9" s="9"/>
    </row>
    <row r="10" spans="1:18" ht="20.25" x14ac:dyDescent="0.3">
      <c r="C10" s="9"/>
      <c r="D10" s="9"/>
      <c r="E10" s="9"/>
      <c r="F10" s="9"/>
      <c r="G10" s="9"/>
      <c r="H10" s="9"/>
      <c r="I10" s="9"/>
      <c r="J10" s="9"/>
      <c r="K10" s="9"/>
      <c r="L10" s="9"/>
      <c r="M10" s="9"/>
      <c r="N10" s="9"/>
      <c r="O10" s="9"/>
      <c r="P10" s="9"/>
      <c r="Q10" s="9"/>
      <c r="R10" s="9"/>
    </row>
    <row r="11" spans="1:18" ht="20.25" x14ac:dyDescent="0.3">
      <c r="C11" s="9" t="s">
        <v>15</v>
      </c>
      <c r="D11" s="9"/>
      <c r="E11" s="9"/>
      <c r="F11" s="9"/>
      <c r="G11" s="9"/>
      <c r="H11" s="9"/>
      <c r="I11" s="9"/>
      <c r="J11" s="9"/>
      <c r="K11" s="9"/>
      <c r="L11" s="9"/>
      <c r="M11" s="9"/>
      <c r="N11" s="9"/>
      <c r="O11" s="9"/>
      <c r="P11" s="9"/>
      <c r="Q11" s="9"/>
      <c r="R11" s="9"/>
    </row>
  </sheetData>
  <autoFilter ref="A7:R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90" zoomScaleNormal="90" workbookViewId="0">
      <selection activeCell="N8" sqref="N8"/>
    </sheetView>
  </sheetViews>
  <sheetFormatPr defaultRowHeight="15.75" x14ac:dyDescent="0.25"/>
  <cols>
    <col min="1" max="1" width="3.42578125" style="2" customWidth="1"/>
    <col min="2" max="2" width="5.7109375" style="2" customWidth="1"/>
    <col min="3" max="3" width="4.42578125" style="53"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8" t="s">
        <v>25</v>
      </c>
      <c r="E1" s="68"/>
      <c r="F1" s="68"/>
      <c r="G1" s="68"/>
      <c r="H1" s="68"/>
      <c r="I1" s="68"/>
      <c r="J1" s="68"/>
      <c r="K1" s="68"/>
      <c r="L1" s="68"/>
    </row>
    <row r="2" spans="1:15" x14ac:dyDescent="0.25">
      <c r="D2" s="69" t="s">
        <v>16</v>
      </c>
      <c r="E2" s="69"/>
      <c r="F2" s="69"/>
      <c r="G2" s="69"/>
      <c r="H2" s="69"/>
      <c r="I2" s="69"/>
      <c r="J2" s="69"/>
      <c r="K2" s="13"/>
    </row>
    <row r="3" spans="1:15" x14ac:dyDescent="0.25">
      <c r="B3" s="70" t="s">
        <v>9</v>
      </c>
      <c r="C3" s="70"/>
      <c r="D3" s="70"/>
      <c r="E3" s="71" t="s">
        <v>29</v>
      </c>
      <c r="F3" s="71"/>
      <c r="G3" s="71"/>
      <c r="H3" s="71"/>
      <c r="I3" s="71"/>
      <c r="K3" s="2" t="s">
        <v>10</v>
      </c>
      <c r="L3" s="2" t="s">
        <v>11</v>
      </c>
    </row>
    <row r="4" spans="1:15" s="4" customFormat="1" ht="32.25" customHeight="1" x14ac:dyDescent="0.25">
      <c r="A4" s="3"/>
      <c r="B4" s="72" t="s">
        <v>8</v>
      </c>
      <c r="C4" s="72"/>
      <c r="D4" s="72"/>
      <c r="E4" s="64" t="s">
        <v>33</v>
      </c>
      <c r="F4" s="64"/>
      <c r="G4" s="64"/>
      <c r="H4" s="64"/>
      <c r="I4" s="64"/>
      <c r="J4" s="64"/>
      <c r="K4" s="64"/>
      <c r="L4" s="16" t="s">
        <v>12</v>
      </c>
    </row>
    <row r="5" spans="1:15" s="5" customFormat="1" ht="20.100000000000001" customHeight="1" x14ac:dyDescent="0.25">
      <c r="A5" s="3"/>
      <c r="C5" s="54"/>
      <c r="E5" s="66"/>
      <c r="F5" s="66"/>
      <c r="G5" s="66"/>
      <c r="H5" s="66"/>
      <c r="I5" s="66"/>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7">
        <v>2</v>
      </c>
      <c r="D7" s="67"/>
      <c r="E7" s="67"/>
      <c r="F7" s="46">
        <v>3</v>
      </c>
      <c r="G7" s="39">
        <v>4</v>
      </c>
      <c r="H7" s="46">
        <v>5</v>
      </c>
      <c r="I7" s="46">
        <v>6</v>
      </c>
      <c r="J7" s="46">
        <v>7</v>
      </c>
      <c r="K7" s="46">
        <v>8</v>
      </c>
      <c r="L7" s="15">
        <v>9</v>
      </c>
    </row>
    <row r="8" spans="1:15" ht="76.5" x14ac:dyDescent="0.25">
      <c r="A8" s="18"/>
      <c r="B8" s="24" t="s">
        <v>30</v>
      </c>
      <c r="C8" s="55">
        <v>1</v>
      </c>
      <c r="D8" s="51" t="s">
        <v>32</v>
      </c>
      <c r="E8" s="51" t="s">
        <v>32</v>
      </c>
      <c r="F8" s="45" t="s">
        <v>28</v>
      </c>
      <c r="G8" s="40">
        <v>1</v>
      </c>
      <c r="H8" s="20"/>
      <c r="I8" s="21"/>
      <c r="J8" s="21"/>
      <c r="K8" s="21"/>
      <c r="L8" s="17" t="s">
        <v>31</v>
      </c>
    </row>
    <row r="9" spans="1:15" x14ac:dyDescent="0.25">
      <c r="G9" s="47"/>
      <c r="H9" s="65" t="s">
        <v>24</v>
      </c>
      <c r="I9" s="65"/>
      <c r="J9" s="8" t="e">
        <f>SUM(#REF!)</f>
        <v>#REF!</v>
      </c>
      <c r="K9" s="8" t="e">
        <f>SUM(#REF!)</f>
        <v>#REF!</v>
      </c>
    </row>
    <row r="11" spans="1:15" x14ac:dyDescent="0.25">
      <c r="B11" s="10"/>
      <c r="C11" s="10"/>
      <c r="D11" s="11"/>
      <c r="E11" s="10"/>
      <c r="F11" s="12"/>
      <c r="G11" s="12"/>
      <c r="H11" s="10"/>
      <c r="I11" s="10"/>
      <c r="J11" s="10"/>
    </row>
    <row r="12" spans="1:15" x14ac:dyDescent="0.25">
      <c r="B12" s="10"/>
      <c r="C12" s="10"/>
      <c r="D12" s="11"/>
      <c r="E12" s="10"/>
      <c r="F12" s="65"/>
      <c r="G12" s="65"/>
      <c r="H12" s="8"/>
      <c r="I12" s="8"/>
      <c r="J12" s="10"/>
    </row>
    <row r="13" spans="1:15" x14ac:dyDescent="0.25">
      <c r="C13" s="2"/>
      <c r="D13" s="7"/>
      <c r="E13" s="2"/>
      <c r="F13" s="2"/>
      <c r="G13" s="2"/>
    </row>
    <row r="14" spans="1:15" x14ac:dyDescent="0.25">
      <c r="C14" s="2"/>
      <c r="D14" s="7"/>
      <c r="E14" s="2"/>
      <c r="F14" s="2"/>
      <c r="G14" s="2"/>
    </row>
    <row r="15" spans="1:15" ht="20.25" x14ac:dyDescent="0.3">
      <c r="B15" s="9" t="s">
        <v>14</v>
      </c>
      <c r="C15" s="9"/>
      <c r="D15" s="9"/>
      <c r="E15" s="9"/>
      <c r="F15" s="9"/>
      <c r="G15" s="9"/>
      <c r="H15" s="9"/>
      <c r="I15" s="9"/>
      <c r="J15" s="9"/>
      <c r="K15" s="9"/>
      <c r="L15" s="9"/>
      <c r="M15" s="9"/>
      <c r="N15" s="9"/>
      <c r="O15" s="9"/>
    </row>
    <row r="16" spans="1:15" ht="20.25" x14ac:dyDescent="0.3">
      <c r="B16" s="9"/>
      <c r="C16" s="9"/>
      <c r="D16" s="9"/>
      <c r="E16" s="9"/>
      <c r="F16" s="9"/>
      <c r="G16" s="9"/>
      <c r="H16" s="9"/>
      <c r="I16" s="9"/>
      <c r="J16" s="9"/>
      <c r="K16" s="9"/>
      <c r="L16" s="9"/>
      <c r="M16" s="9"/>
      <c r="N16" s="9"/>
      <c r="O16" s="9"/>
    </row>
    <row r="17" spans="2:15" ht="20.25" x14ac:dyDescent="0.3">
      <c r="B17" s="9" t="s">
        <v>15</v>
      </c>
      <c r="C17" s="9"/>
      <c r="D17" s="9"/>
      <c r="E17" s="9"/>
      <c r="F17" s="9"/>
      <c r="G17" s="9"/>
      <c r="H17" s="9"/>
      <c r="I17" s="9"/>
      <c r="J17" s="9"/>
      <c r="K17" s="9"/>
      <c r="L17" s="9"/>
      <c r="M17" s="9"/>
      <c r="N17" s="9"/>
      <c r="O17" s="9"/>
    </row>
  </sheetData>
  <mergeCells count="10">
    <mergeCell ref="F12:G12"/>
    <mergeCell ref="H9:I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24</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2024-07-31T15:06:13Z</dcterms:modified>
</cp:coreProperties>
</file>