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S-LET_final" sheetId="1" r:id="rId1"/>
  </sheets>
  <definedNames>
    <definedName name="_xlnm._FilterDatabase">'CS-LET_final'!$A$3:$O$275</definedName>
    <definedName name="_xlnm._FilterDatabase_1">"cs-#ref!.[.$A$4]:cs-#ref!.[.$Q$4]"</definedName>
    <definedName name="_xlnm._FilterDatabase_2">"cs-#ref!.[.$A$3]:cs-#ref!.[.$AA$277]"</definedName>
    <definedName name="_xlnm._FilterDatabase_3">'CS-LET_final'!$A$25:$V$298</definedName>
  </definedNames>
  <calcPr fullCalcOnLoad="1"/>
</workbook>
</file>

<file path=xl/sharedStrings.xml><?xml version="1.0" encoding="utf-8"?>
<sst xmlns="http://schemas.openxmlformats.org/spreadsheetml/2006/main" count="553" uniqueCount="309">
  <si>
    <t>ANEXA 5</t>
  </si>
  <si>
    <t>Specificația tehnică/preț</t>
  </si>
  <si>
    <t>Nr.
 crt.</t>
  </si>
  <si>
    <t>referinta Nr.
 crt.&amp; Specificaţie</t>
  </si>
  <si>
    <t>Specificaţie</t>
  </si>
  <si>
    <t>Unitatea de măsură</t>
  </si>
  <si>
    <t>Asigurare socială și medicale,  lei</t>
  </si>
  <si>
    <t>Total costuri salariale,  lei</t>
  </si>
  <si>
    <t>Cheltuieli de regie,  lei</t>
  </si>
  <si>
    <t>Total cost,  lei</t>
  </si>
  <si>
    <t>Benificiu,  lei</t>
  </si>
  <si>
    <t>Preţ
fără TVA,  lei</t>
  </si>
  <si>
    <t>TVA,  lei</t>
  </si>
  <si>
    <t>Preţ, inclusiv TVA,  lei</t>
  </si>
  <si>
    <t>I</t>
  </si>
  <si>
    <t xml:space="preserve"> Motoare electrice de curent alternativ - sincronice</t>
  </si>
  <si>
    <t>1. Măsurarea rezistenței izolației</t>
  </si>
  <si>
    <t>1.1. a înfăşurării statorului și Kabs.(adăug.)</t>
  </si>
  <si>
    <t>1 motor</t>
  </si>
  <si>
    <t>1.2. a înfăşurării rotorului fazat</t>
  </si>
  <si>
    <t>1.3. a polilor înfășurării rotorului (adăug.)</t>
  </si>
  <si>
    <t>1.4. a indicatorilor termici</t>
  </si>
  <si>
    <t>1.5. a rulmenților</t>
  </si>
  <si>
    <t>1.6. a circuitelor de excitație (adăug.)</t>
  </si>
  <si>
    <t>2. Măsurarea rezistenței la curent continuu</t>
  </si>
  <si>
    <t>2.1. a înfăşurării statorului</t>
  </si>
  <si>
    <t>2.2. a înfăşurării rotorului (adăug.)</t>
  </si>
  <si>
    <t>2.3. a rezistorului de stingere a cîmpului (adăug.)</t>
  </si>
  <si>
    <t>3. Testarea cu tensiune sporită redresată</t>
  </si>
  <si>
    <t>3.1. a înfășurării statorului pe faze</t>
  </si>
  <si>
    <t>4. Testarea cu tensiune de frecvenţa de 50Hz</t>
  </si>
  <si>
    <t>4.1. a înfăşurării statorului</t>
  </si>
  <si>
    <t>4.2. a înfăşurării rotorului</t>
  </si>
  <si>
    <t>4.3. a circuitelor de excitație</t>
  </si>
  <si>
    <t xml:space="preserve"> 5. Testarea fierului statorului (adăug.)</t>
  </si>
  <si>
    <t xml:space="preserve"> 6. Verificarea înfășurării statorului la lipsa scurt circuitelor în spire (adăug.)</t>
  </si>
  <si>
    <t xml:space="preserve"> 7. Verificarea polarității ieșirelor (adăug.)</t>
  </si>
  <si>
    <t xml:space="preserve"> 8. Verificarea activităţii motorului cu mersul în gol și sub sarcină (adăug.)             </t>
  </si>
  <si>
    <t>II</t>
  </si>
  <si>
    <t>Maşini electrice de curent continuu</t>
  </si>
  <si>
    <t>1.1. a înfășurării de excitație</t>
  </si>
  <si>
    <t>1 mașină</t>
  </si>
  <si>
    <t>1.2. a înfășurării indusului</t>
  </si>
  <si>
    <t>1.3. a bandajelor înfășurărilor</t>
  </si>
  <si>
    <t>1.4. a reostatelor și rezistoarelor de pornire și reglare</t>
  </si>
  <si>
    <t>2.1. a înfăşurării de excitație</t>
  </si>
  <si>
    <t>2.2. a înfăşurării indusului</t>
  </si>
  <si>
    <t>2.3. a reostatelor și rezistoarelor de pornire și reglare</t>
  </si>
  <si>
    <t>3. Verificarea înfășurărilor de excitație și a indusului la lipsa scurt circuitului în spire</t>
  </si>
  <si>
    <t>4. Testarea cu tensiune sporită de frecvenţa de 50 Hz</t>
  </si>
  <si>
    <t>4.1. a înfăşurării de excitație și a indusului</t>
  </si>
  <si>
    <t>4.2. a bandajelor înfășurarării indusului</t>
  </si>
  <si>
    <t>4.3. a reostatelor și rezistoarelor de pornire și reglare</t>
  </si>
  <si>
    <t>5. Stabilirea caracteristicilor mersului în gol și testarea izolației spirelor</t>
  </si>
  <si>
    <t>6. Verificarea activităţii cu mersul în gol</t>
  </si>
  <si>
    <t xml:space="preserve">7. Verificarea limitelor de reglare a rotațiilor                                             </t>
  </si>
  <si>
    <t>III</t>
  </si>
  <si>
    <t>Transformatoare de forţă cu tensiunea până la 10 KV</t>
  </si>
  <si>
    <t>1.1. a înfășurărilor ÎT și JT</t>
  </si>
  <si>
    <t>1 trasformator</t>
  </si>
  <si>
    <t>3. Verificarea coeficientului de transformare</t>
  </si>
  <si>
    <t>4. Verificarea grupului de conexiune a înfășurărilor</t>
  </si>
  <si>
    <t>5. Determinarea raportului С2/С50</t>
  </si>
  <si>
    <t>6. Măsurarea curentului şi a pierderilor la lucrul în gol</t>
  </si>
  <si>
    <t>7. Verificarea înfășurărilor la lipsa scurt circuitului în spire</t>
  </si>
  <si>
    <t>8. Testarea înfășurărilor cu tensiune sporită de frecvenţa de 50 Hz</t>
  </si>
  <si>
    <t>9. Fazarea transformatorului</t>
  </si>
  <si>
    <t>10. Testarea transformatorului cu cuplare progresivă la tensiunea nominală</t>
  </si>
  <si>
    <t>11. Măsurarea tangentei unghiului de pierderi dielectrice</t>
  </si>
  <si>
    <t>12. Măsurarea coeficientului de absorbție</t>
  </si>
  <si>
    <t>IV</t>
  </si>
  <si>
    <t>Transformatoare de măsurat tensiunea 6 - 10 KV</t>
  </si>
  <si>
    <t>1. Inspectarea vizuală și evaluarea stării izolației</t>
  </si>
  <si>
    <t>2. Măsurarea rezistenței izolaţiei înfășurărilor</t>
  </si>
  <si>
    <t>3. Testarea cu tensiune sporită de frecvenţa de 50 Hz</t>
  </si>
  <si>
    <t>4. Măsurarea curentului lucrului în gol</t>
  </si>
  <si>
    <t>V</t>
  </si>
  <si>
    <t>Cabluri de forţă cu tensiunea de 6 - 10 KV</t>
  </si>
  <si>
    <t>1. Măsurarea rezistenței izolației pe faze</t>
  </si>
  <si>
    <t>1 cablu</t>
  </si>
  <si>
    <t>2. Testări cu tensiune sporită redresată</t>
  </si>
  <si>
    <t>2.1. a liniei de cablu cu lungimea pînă la 500m</t>
  </si>
  <si>
    <t>2.2. pentru fiecare 500m de linie de cablu următoare (adăugător la p.2.1)</t>
  </si>
  <si>
    <t>3. Aprecierea integrității conductoarelor cablului</t>
  </si>
  <si>
    <t>4. Determinarea rezistenței active a conductoarelor cablului</t>
  </si>
  <si>
    <t>5. Fazarea liniei de cablu</t>
  </si>
  <si>
    <t>6. Măsurarea rezistenţei de împămîntare pentru cutii terminale</t>
  </si>
  <si>
    <t>7. Lucrări speciale la testarea liniilor de cablu</t>
  </si>
  <si>
    <t>7.1. Determinarea traseului liniei de cablu</t>
  </si>
  <si>
    <t>7.2. Aprecierea locului deteriorării cablului prin ardere</t>
  </si>
  <si>
    <t>a) a cablului cu lungimea pînă la 500m</t>
  </si>
  <si>
    <t xml:space="preserve">b) a cablului cu lungimea pînă la 1000m  </t>
  </si>
  <si>
    <t>c) pentru fiecare 500m de cablu următor (adăugător la p.7.2. b)</t>
  </si>
  <si>
    <t>7.3. Determinarea lungimii liniei de cablu</t>
  </si>
  <si>
    <t>7.4. Aprecierea cablului în tranşee</t>
  </si>
  <si>
    <t>VI</t>
  </si>
  <si>
    <t>Cabluri de forţă cu tensiunea până la 1000 V</t>
  </si>
  <si>
    <t>1.1. a liniilor de cablu trifilare</t>
  </si>
  <si>
    <t>1.2. a liniilor de cablu bifilare</t>
  </si>
  <si>
    <t>1.3. a liniilor de cablu patrufilare</t>
  </si>
  <si>
    <t>2. Măsurarea distribuției curentului pe faze</t>
  </si>
  <si>
    <t>3. Lucrări speciale la testarea liniilor de cablu</t>
  </si>
  <si>
    <t>3.1. Determinarea traseului liniei de cablu</t>
  </si>
  <si>
    <t>3.2. Determinarea lungimii liniei de cablu</t>
  </si>
  <si>
    <t>3.3. Aprecierea locului deteriorării cablului prin ardere</t>
  </si>
  <si>
    <t>b) a cablului cu lungimea pînă la 1000m</t>
  </si>
  <si>
    <t>c) pentru fiecare 500m de cablu următor (adăugător la p.3.3. b)</t>
  </si>
  <si>
    <t>3.4. Aprecierea cablului în tranşee</t>
  </si>
  <si>
    <t>4. Fazarea liniei electrice</t>
  </si>
  <si>
    <t>VII</t>
  </si>
  <si>
    <t>Întrerupătoare cu ulei cu tensiunea de 6 - 10 KV</t>
  </si>
  <si>
    <t>1.1. Inspectarea vizuală și evaluarea stării izolaţiei întrerupătorului</t>
  </si>
  <si>
    <t>1 întrerupător</t>
  </si>
  <si>
    <t>1.2. a părților mobile și direcționale din material organic</t>
  </si>
  <si>
    <t xml:space="preserve">2. Testarea cu tensiune sporită de frecvenţa de 50 Hz a izolației de suport și a contactului întrerupt  </t>
  </si>
  <si>
    <t>3. Măsurarea rezistenței la curent continuu a părții conductoare a sistemului de poli a întrerupătorului</t>
  </si>
  <si>
    <t>4. Verificarea conectării și deconectării concomitente a contactelor întrerupătorului</t>
  </si>
  <si>
    <t>5. Verificarea timpului de mișcare a părților mobile ale întrerupătorului</t>
  </si>
  <si>
    <t>VIII</t>
  </si>
  <si>
    <t xml:space="preserve"> Întrerupătoare de sarcină</t>
  </si>
  <si>
    <t>2. Măsurarea rezistenței izolației</t>
  </si>
  <si>
    <t>3. Determinarea gradului de ardere a contactelor</t>
  </si>
  <si>
    <t>4. Măsurarea rezistenței contactelor la curent continuu</t>
  </si>
  <si>
    <t>5. Testarea sarcinelor sporite de tensiune cu frecvenţa de 50 Hz</t>
  </si>
  <si>
    <t>6. Testarea întrerupătorului multiplu (5) la conectare și deconectare</t>
  </si>
  <si>
    <t>IX</t>
  </si>
  <si>
    <t xml:space="preserve"> Separatoare, dizjunctoare, scurt circuite cu tensiunea de 6 - 10 KV</t>
  </si>
  <si>
    <t>1.1. a barelor și tijelor din material organic</t>
  </si>
  <si>
    <t>1 măsurare</t>
  </si>
  <si>
    <t>1.2. a izolației de suport</t>
  </si>
  <si>
    <t>2. Măsurarea rezistenței contactelor la curent continuu</t>
  </si>
  <si>
    <t>3. Măsurarea efortului de tragere a cuțitelor din contactul fix</t>
  </si>
  <si>
    <t>4. Testarea cu tensiune sporită de frecvența de 50 Hz</t>
  </si>
  <si>
    <t>5. Testarea întrerupătorului multiplu la conectare și deconectare</t>
  </si>
  <si>
    <t>X</t>
  </si>
  <si>
    <t>Instalaţii complexe de distribuţie (ICD) interioare şi exterioare cu tensiunea de 6 - 10 KV (în afară de testarea utilajului instalat în ele)</t>
  </si>
  <si>
    <t>1. Inspectarea vizuală şi evaluarea stării izolației celulei ICD</t>
  </si>
  <si>
    <t>2. Măsurarea rezistenței izolației elementelor din material organic</t>
  </si>
  <si>
    <t>3. Măsurarea rezistenței la curent continuu</t>
  </si>
  <si>
    <t>3.1. a contactelor barelor colectoare</t>
  </si>
  <si>
    <t>3.2. a contactelor circuitului primar</t>
  </si>
  <si>
    <t>4. Măsurarea efortului de tragere a sistemului contactelor circuitului primar</t>
  </si>
  <si>
    <t>5. Testarea cu tensiune sporită de frecvența de 50 Hz</t>
  </si>
  <si>
    <t>XI</t>
  </si>
  <si>
    <t>Descărcătoare cu rezistenţă variabilă cu tensiunea până la 10 KV</t>
  </si>
  <si>
    <t>2. Măsurarea rezistenței izolaţiei</t>
  </si>
  <si>
    <t>3. Măsurarea curentului de scurgere</t>
  </si>
  <si>
    <t>4. Determinarea tensiunii de străpungere</t>
  </si>
  <si>
    <t>XII</t>
  </si>
  <si>
    <t>Condensatoare de forţă cu tensiunea până la 10 KV</t>
  </si>
  <si>
    <t>3. Măsurarea capacității condensatorului</t>
  </si>
  <si>
    <t>3.1. Monofazat, cu tensiunea pînă la 1 kV</t>
  </si>
  <si>
    <t>3.2. Trifazat, cu tensiunea pînă la 1 kV</t>
  </si>
  <si>
    <t>3.3. Monofazat, cu tensiunea pînă la 10 kV</t>
  </si>
  <si>
    <t>4.1. a condensatorului static, cu tensiune pînă la 3 kV</t>
  </si>
  <si>
    <t>4.2. a condensatorului static, cu tensiune pînă la 10 kV</t>
  </si>
  <si>
    <t>5. Verificarea acționării protecției  în rețelele cu neutrul legat la pămînt</t>
  </si>
  <si>
    <t>XIII</t>
  </si>
  <si>
    <t>Bare de colectare şi de conexiune</t>
  </si>
  <si>
    <t>2. Măsurarea rezistenței de contact a îmbinării cu biloane</t>
  </si>
  <si>
    <t>3. Măsurarea rezistenței izolației</t>
  </si>
  <si>
    <t xml:space="preserve">4. Testarea cu tensiune sporită de frecvența de 50 Hz   </t>
  </si>
  <si>
    <t>5. Verificarea încălzirii contactului îmbinării cu biloane a barelor sub sarcină</t>
  </si>
  <si>
    <t>XIV</t>
  </si>
  <si>
    <t>Izolatori de suport şi de trecere</t>
  </si>
  <si>
    <t xml:space="preserve">3. Testarea cu tensiune sporită de frecvența de 50 Hz   </t>
  </si>
  <si>
    <t>XV</t>
  </si>
  <si>
    <t>Aparate electrice, circuite secundare şi reţele electrice cu tensiunea până la 1000 V</t>
  </si>
  <si>
    <t>2. Măsurarea rezistenței izolației barelor de curent continuu și a tensiunii la tabloul de comandă (cu decuplarea circuitelor)</t>
  </si>
  <si>
    <t>3. Măsurarea rezistenței izolației rețelelor electrice de forță</t>
  </si>
  <si>
    <t>4. Măsurarea rezistenței izolației instalațiilor de distribuție, tablourilor și conductorilor de curent (conductor - bară)</t>
  </si>
  <si>
    <t>5. Testarea cu tensiune sporită de frecvenţa de 50 Hz</t>
  </si>
  <si>
    <t>XVI</t>
  </si>
  <si>
    <t>Iluminatul electric</t>
  </si>
  <si>
    <t xml:space="preserve">2. Măsurarea rezistenței izolației rețelelor de iluminat (cu lămpile deşurubate)  </t>
  </si>
  <si>
    <t xml:space="preserve">3. Testarea cu tensiune sporită de frecvența de 50 Hz  </t>
  </si>
  <si>
    <t>XVII</t>
  </si>
  <si>
    <t>Instalaţii de legare la pământ</t>
  </si>
  <si>
    <t>1. Verificarea corespunderii cu proiectul a construcției instalației de legare la pămînt a stațiilor și substațiilor electrice și liniilor aeriene</t>
  </si>
  <si>
    <t>2. Măsurarea rezistenței specifice a solului</t>
  </si>
  <si>
    <t>3. Măsurarea rezistenței la curenți de scurgere</t>
  </si>
  <si>
    <t>3.1. a prizei de pămînt</t>
  </si>
  <si>
    <t>3.2. a instalației de legare la pămînt, cu diagonala pînă la 20m</t>
  </si>
  <si>
    <t>3.3. a instalației de legare la pămînt, cu diagonala pînă la 200m</t>
  </si>
  <si>
    <t>3.4. a instalației de legare la pămînt, cu diagonala pînă la 500m</t>
  </si>
  <si>
    <t>3.5. a instalației de legare la pămînt, cu diagonala pînă la 1000m</t>
  </si>
  <si>
    <t>4. Măsurarea impendanții circuitului faza-nul</t>
  </si>
  <si>
    <t>5. Verificarea prezenței circuitului între prizele de pămînt și elementele legate la pămînt (la 100 puncte)</t>
  </si>
  <si>
    <t>6. Verificarea stării siguranțelor de străpungere</t>
  </si>
  <si>
    <t>7. Verificarea tensiunii de atingere</t>
  </si>
  <si>
    <t>XVIII</t>
  </si>
  <si>
    <t>Întrerupătoare cu vid şi elegaz</t>
  </si>
  <si>
    <t>2.1. a circuitului conductor de curent</t>
  </si>
  <si>
    <t>2.2. a circuitului secundar de comandă</t>
  </si>
  <si>
    <t>2.3. a condensatorului divizor de tensiune</t>
  </si>
  <si>
    <t>3.1. a circuitului principal conductor de curent</t>
  </si>
  <si>
    <t>3.2. a înfășurărilor dispozitivelor de acționare și a rezistoarelor</t>
  </si>
  <si>
    <t xml:space="preserve">4. Testarea cu tensiune sporită de frecvenţa de 50 Hz  </t>
  </si>
  <si>
    <t>4.1. a circuitului conductor de curent</t>
  </si>
  <si>
    <t>4.2. a înfășurărilor dispozitivelor de acționare și a rezistoarelor</t>
  </si>
  <si>
    <t>4.3. a condensatorului divizor de tensiune</t>
  </si>
  <si>
    <t>5. Testarea întrerupătorului multiplu (3 - 5) la conectare și deconectare</t>
  </si>
  <si>
    <t xml:space="preserve">6. Verificarea încălzirii cu camera de termoviziune  </t>
  </si>
  <si>
    <t>XIX</t>
  </si>
  <si>
    <t>Instrument electric portabil</t>
  </si>
  <si>
    <t>1 unitate</t>
  </si>
  <si>
    <t>2. Măsurarea rezistenței izolației instrumentului şi a cablul electric</t>
  </si>
  <si>
    <t xml:space="preserve">3. Testarea cu tensiune sporită de frecvenţa de 50 Hz   </t>
  </si>
  <si>
    <t>XX</t>
  </si>
  <si>
    <t>Transformatoare de sudare şi coborâre</t>
  </si>
  <si>
    <t>1 transform-oră</t>
  </si>
  <si>
    <t>XXI</t>
  </si>
  <si>
    <t>Testarea uleiului de transformator</t>
  </si>
  <si>
    <t>1. Măsurarea tensiunii de străpungere</t>
  </si>
  <si>
    <t>XXII</t>
  </si>
  <si>
    <t>Testarea mijloacelor de protecţie</t>
  </si>
  <si>
    <t>1. Testarea indicatoarelor de tensiune</t>
  </si>
  <si>
    <t>1.1. pînă la 1000 V</t>
  </si>
  <si>
    <t>1.2. 6-10 kV</t>
  </si>
  <si>
    <t>2. Testarea indicatoarelor de tensiune pentru fazare la tensiunea pînă la 10 kV</t>
  </si>
  <si>
    <t>3. Testarea prăjinelor izolante la tensiunea de:</t>
  </si>
  <si>
    <t>3.1. 6-10 kV</t>
  </si>
  <si>
    <t>3.2. 35 kV</t>
  </si>
  <si>
    <t>4. Testarea mănușilor dielectrice</t>
  </si>
  <si>
    <t>1 pereche</t>
  </si>
  <si>
    <t>5. Testarea galoșilor și șoșonilor dielectrici</t>
  </si>
  <si>
    <t>6. Testarea:</t>
  </si>
  <si>
    <t>5.1. cleștelor electrice izolante</t>
  </si>
  <si>
    <t>5.2. cleștelor de măsurat electric izolante</t>
  </si>
  <si>
    <t>5.3. sculelor cu mînere electroizolante</t>
  </si>
  <si>
    <t>7. Testarea dispozitivului de străpungere a cablului pînă la 10 kV</t>
  </si>
  <si>
    <t>8. Testarea plăcilor electroizolante pînă la 10 kV</t>
  </si>
  <si>
    <t>9. Testarea scărilor electroizolante</t>
  </si>
  <si>
    <t>10. Testarea centurii de siguranță etc. la rezistență</t>
  </si>
  <si>
    <t>XXIII</t>
  </si>
  <si>
    <t>Desemnarea schemei electrice monofilară</t>
  </si>
  <si>
    <t>1. Desemnarea schemei electrice monofilară</t>
  </si>
  <si>
    <t>1.1. a unui tablou, panou etc. (format A4)</t>
  </si>
  <si>
    <t>1.2. a următorului tablou, panou etc. (adaos la 1.1)</t>
  </si>
  <si>
    <t>2. Întocmirea raportului tehnic</t>
  </si>
  <si>
    <t>XXIV</t>
  </si>
  <si>
    <t>Motoare electrice asincronice cu tensiunea 6 - 10 KV</t>
  </si>
  <si>
    <t>1.1. a înfăşurării statorului și Kabs.</t>
  </si>
  <si>
    <t>1.3. a indicatorilor termici</t>
  </si>
  <si>
    <t>1.4. a rulmenților</t>
  </si>
  <si>
    <t>2.2. a înfăşurării rotorului fazat</t>
  </si>
  <si>
    <t>3. Verificarea defectării tijelor rotorului în scurt circuit</t>
  </si>
  <si>
    <t>4. Încercări cu tensiune sporită</t>
  </si>
  <si>
    <t>4.1. cu tensiune redresată - a înfăşurării statorului pe faze</t>
  </si>
  <si>
    <t>4.2. cu tensiune de 50 Hz - a înfăşurării statorului</t>
  </si>
  <si>
    <t>5. Verificarea înfăşurării statorului la lipsa scurt circuitelor în spire</t>
  </si>
  <si>
    <t>6. Testarea fierului statorului (adăug.)</t>
  </si>
  <si>
    <t>7. Verificarea polarității ieșirilor</t>
  </si>
  <si>
    <t>8. Verificarea activităţii motorului electric sub sarcină și mersul în gol (adăug.)</t>
  </si>
  <si>
    <t>XXV</t>
  </si>
  <si>
    <t>Generatoare cu puterea până la 10 MW</t>
  </si>
  <si>
    <t xml:space="preserve"> 1. Măsurarea rezistenței izolației</t>
  </si>
  <si>
    <t>1.1. a înfăşurării statorului</t>
  </si>
  <si>
    <t>1 generator</t>
  </si>
  <si>
    <t>1.2. a înfăşurării rotorului</t>
  </si>
  <si>
    <t xml:space="preserve">    1.3. a circuitului de excitație (adăug.)</t>
  </si>
  <si>
    <t>1.4. a înfăşurării de excitație (adăug.)</t>
  </si>
  <si>
    <t>1.5. a biloanelor izolante de strîngere a fierului statorului</t>
  </si>
  <si>
    <t>1.6. a rulmenților</t>
  </si>
  <si>
    <t>1.7. a etanșării arborelui difuzorului, tablourilor ventilatoarelor</t>
  </si>
  <si>
    <t>1.8. a indicatoarelor termice</t>
  </si>
  <si>
    <t>1.9. a ieșirilor terminale</t>
  </si>
  <si>
    <t>1.10. a înfășurării de compensare</t>
  </si>
  <si>
    <t>2.2. a înfăşurării rotorului</t>
  </si>
  <si>
    <t>2.3. a înfăşurării de excitație  și indusul colectorului de excitație (adăug.)</t>
  </si>
  <si>
    <t>2.4. a rezistoarelor circuitului de stingere a cîmpului (adăug.)</t>
  </si>
  <si>
    <t>2.5. a polilor înfășurării rotorului (adăug.)</t>
  </si>
  <si>
    <t>2.6. Verificarea înfășurărilor la lipsa scurt circuitului în spire și aprecierea locului scurt circuitului</t>
  </si>
  <si>
    <t>a) statorului</t>
  </si>
  <si>
    <t>b) rotorului</t>
  </si>
  <si>
    <t>2.7. Măsurarea rezistenței la curent alternaiv la frecvența de rotație (adăug.)</t>
  </si>
  <si>
    <t>3. Testarea cu tensiune sporită</t>
  </si>
  <si>
    <t>3.1. cu tensiune redresată - a înfășurării statorului de 50 Hz</t>
  </si>
  <si>
    <t>3.2. a înfăşurării statorului</t>
  </si>
  <si>
    <t>3.3. a înfăşurării rotorului</t>
  </si>
  <si>
    <t>3.4. a circuitelor de excitație și a excitatoarelor</t>
  </si>
  <si>
    <t>3.5. a ieșirilor terminale a înfășurărilor statorului</t>
  </si>
  <si>
    <t>4. Verificarea raţiilor părții frontale a înfășurării statorului</t>
  </si>
  <si>
    <t>5. Identificarea caracteristicilor generatorului</t>
  </si>
  <si>
    <t>5.1. cu mersul în gol</t>
  </si>
  <si>
    <t>5.2. cu scurt circuit</t>
  </si>
  <si>
    <t>6. Lucrări speciale la testarea generatoarelor</t>
  </si>
  <si>
    <t>6.1. Încercări a fierului statorului</t>
  </si>
  <si>
    <t xml:space="preserve">6.2. Încercări în regim asincronic  </t>
  </si>
  <si>
    <t>6.3. Încercări la încălziri</t>
  </si>
  <si>
    <t>6.4. Verificarea lucrului sub sarcină (adăug.)</t>
  </si>
  <si>
    <t>XXVI</t>
  </si>
  <si>
    <t>Lucrări de reparație a LEC- 0,4/10kV</t>
  </si>
  <si>
    <t>Montarea mufei de conexiune 6/10kV, pentru cablu cu sectiunea ≤120mm2, 3 fire</t>
  </si>
  <si>
    <t>1 mufă</t>
  </si>
  <si>
    <t>Montarea mufei de conexiune 6/10kV, pentru cablu cu sectiunea &gt;120mm2, 3 fire</t>
  </si>
  <si>
    <t>Montarea mufei terminale 6/10kV, pentru cablu cu sectiunea ≤120mm2, 3 fire</t>
  </si>
  <si>
    <t>Montarea mufei terminale 6/10kV, pentru cablu cu sectiunea &gt;120mm2, 3 fire</t>
  </si>
  <si>
    <t>Montarea mufei de conexiune 0,4kV pentru cablu cu sectiunea ≤120mm2, 4 fire</t>
  </si>
  <si>
    <t>Montarea mufei de conexiune 0,4kV pentru cablu cu sectiunea &gt;120mm2, 4 fire</t>
  </si>
  <si>
    <t>Montarea mufei de conexiune 0,4kVpentru cablu cu sectiunea ≤120mm2, 5 fire</t>
  </si>
  <si>
    <t>Montarea mufei de conexiune 0,4kV pentru cablu cu sectiunea &gt;120mm2, 5 fire</t>
  </si>
  <si>
    <t>Montarea mufei terminală 0,4kV pentru cablu cu sectiunea ≤120mm2, 4 fire</t>
  </si>
  <si>
    <t>Montarea mufei terminală 0,4kV pentru cablu cu sectiunea &gt;120mm2, 4 fire</t>
  </si>
  <si>
    <t>Montarea mufei terminală 0,4kV pentru cablu cu sectiunea ≤120mm2, 5 fire</t>
  </si>
  <si>
    <t>Montarea mufei terminală 0,4kV pentru cablu cu sectiunea &gt;120mm2, 5 fire</t>
  </si>
  <si>
    <t>Valoarea totală a lucrărilor, lei</t>
  </si>
  <si>
    <t>Normativul de timp,
 ore-om</t>
  </si>
  <si>
    <t>Salariul tarifar,  lei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</si>
</sst>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.00\ &quot;L&quot;_-;\-* #,##0.00\ &quot;L&quot;_-;_-* &quot;-&quot;??\ &quot;L&quot;_-;_-@_-"/>
    <numFmt numFmtId="170" formatCode="[$-418]General"/>
    <numFmt numFmtId="171" formatCode="0.0"/>
    <numFmt numFmtId="172" formatCode="[$-418]0.00"/>
    <numFmt numFmtId="173" formatCode="[$-418]0.000"/>
    <numFmt numFmtId="174" formatCode="[$-418]0.0%"/>
    <numFmt numFmtId="175" formatCode="[$-418]0%"/>
    <numFmt numFmtId="176" formatCode="#,##0.00&quot; &quot;[$lei-418];[Red]&quot;-&quot;#,##0.00&quot; &quot;[$lei-418]"/>
  </numFmts>
  <fonts count="89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sz val="10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1"/>
      <family val="0"/>
    </font>
    <font>
      <b/>
      <sz val="10"/>
      <color indexed="8"/>
      <name val="Times New Roman2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2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2"/>
      <family val="0"/>
    </font>
    <font>
      <sz val="10"/>
      <color indexed="8"/>
      <name val="Times New Roman2"/>
      <family val="0"/>
    </font>
    <font>
      <sz val="8"/>
      <color indexed="8"/>
      <name val="Times New Roman2"/>
      <family val="0"/>
    </font>
    <font>
      <b/>
      <u val="single"/>
      <sz val="12"/>
      <color indexed="8"/>
      <name val="Times New Roman"/>
      <family val="1"/>
    </font>
    <font>
      <sz val="11"/>
      <color indexed="8"/>
      <name val="Times New Roman2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2"/>
      <family val="0"/>
    </font>
    <font>
      <sz val="12"/>
      <color indexed="8"/>
      <name val="Times New Roman"/>
      <family val="1"/>
    </font>
    <font>
      <b/>
      <u val="single"/>
      <sz val="16"/>
      <color indexed="8"/>
      <name val="Times New Roman1"/>
      <family val="0"/>
    </font>
    <font>
      <b/>
      <sz val="8"/>
      <color indexed="8"/>
      <name val="Arial Cyr"/>
      <family val="0"/>
    </font>
    <font>
      <b/>
      <sz val="10"/>
      <color indexed="8"/>
      <name val="Arial1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sz val="10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1"/>
      <family val="0"/>
    </font>
    <font>
      <b/>
      <sz val="10"/>
      <color rgb="FF000000"/>
      <name val="Times New Roman2"/>
      <family val="0"/>
    </font>
    <font>
      <b/>
      <sz val="10"/>
      <color rgb="FF000000"/>
      <name val="Times New Roman"/>
      <family val="1"/>
    </font>
    <font>
      <b/>
      <i/>
      <sz val="10"/>
      <color rgb="FF000000"/>
      <name val="Times New Roman2"/>
      <family val="0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FFFFFF"/>
      <name val="Times New Roman2"/>
      <family val="0"/>
    </font>
    <font>
      <sz val="10"/>
      <color rgb="FF000000"/>
      <name val="Times New Roman2"/>
      <family val="0"/>
    </font>
    <font>
      <sz val="8"/>
      <color rgb="FF000000"/>
      <name val="Times New Roman2"/>
      <family val="0"/>
    </font>
    <font>
      <b/>
      <u val="single"/>
      <sz val="12"/>
      <color rgb="FF000000"/>
      <name val="Times New Roman"/>
      <family val="1"/>
    </font>
    <font>
      <sz val="11"/>
      <color rgb="FF000000"/>
      <name val="Times New Roman2"/>
      <family val="0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2"/>
      <family val="0"/>
    </font>
    <font>
      <sz val="12"/>
      <color rgb="FF000000"/>
      <name val="Times New Roman"/>
      <family val="1"/>
    </font>
    <font>
      <b/>
      <u val="single"/>
      <sz val="16"/>
      <color rgb="FF000000"/>
      <name val="Times New Roman1"/>
      <family val="0"/>
    </font>
    <font>
      <b/>
      <sz val="8"/>
      <color rgb="FF000000"/>
      <name val="Arial Cyr"/>
      <family val="0"/>
    </font>
    <font>
      <b/>
      <sz val="10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0" fontId="46" fillId="0" borderId="0" applyBorder="0" applyProtection="0">
      <alignment/>
    </xf>
    <xf numFmtId="175" fontId="46" fillId="0" borderId="0" applyBorder="0" applyProtection="0">
      <alignment/>
    </xf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170" fontId="48" fillId="0" borderId="0" applyBorder="0" applyProtection="0">
      <alignment/>
    </xf>
    <xf numFmtId="0" fontId="49" fillId="0" borderId="0" applyNumberFormat="0" applyBorder="0" applyProtection="0">
      <alignment/>
    </xf>
    <xf numFmtId="176" fontId="49" fillId="0" borderId="0" applyBorder="0" applyProtection="0">
      <alignment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170" fontId="61" fillId="0" borderId="0" applyBorder="0" applyProtection="0">
      <alignment/>
    </xf>
    <xf numFmtId="170" fontId="62" fillId="0" borderId="0" applyBorder="0" applyProtection="0">
      <alignment/>
    </xf>
    <xf numFmtId="170" fontId="62" fillId="0" borderId="0" applyBorder="0" applyProtection="0">
      <alignment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0" fontId="61" fillId="0" borderId="0" xfId="37" applyFont="1" applyFill="1" applyAlignment="1" applyProtection="1">
      <alignment/>
      <protection/>
    </xf>
    <xf numFmtId="170" fontId="61" fillId="0" borderId="0" xfId="37" applyFont="1" applyFill="1" applyAlignment="1" applyProtection="1">
      <alignment horizontal="center"/>
      <protection/>
    </xf>
    <xf numFmtId="172" fontId="61" fillId="0" borderId="0" xfId="37" applyNumberFormat="1" applyFont="1" applyFill="1" applyAlignment="1" applyProtection="1">
      <alignment/>
      <protection/>
    </xf>
    <xf numFmtId="170" fontId="68" fillId="0" borderId="0" xfId="37" applyFont="1" applyFill="1" applyAlignment="1" applyProtection="1">
      <alignment/>
      <protection/>
    </xf>
    <xf numFmtId="170" fontId="69" fillId="0" borderId="0" xfId="37" applyFont="1" applyFill="1" applyAlignment="1" applyProtection="1">
      <alignment/>
      <protection/>
    </xf>
    <xf numFmtId="170" fontId="70" fillId="0" borderId="0" xfId="37" applyFont="1" applyFill="1" applyAlignment="1" applyProtection="1">
      <alignment/>
      <protection/>
    </xf>
    <xf numFmtId="170" fontId="71" fillId="0" borderId="0" xfId="37" applyFont="1" applyFill="1" applyAlignment="1" applyProtection="1">
      <alignment horizontal="center"/>
      <protection/>
    </xf>
    <xf numFmtId="172" fontId="72" fillId="0" borderId="10" xfId="37" applyNumberFormat="1" applyFont="1" applyFill="1" applyBorder="1" applyAlignment="1" applyProtection="1">
      <alignment horizontal="center" vertical="center" wrapText="1"/>
      <protection/>
    </xf>
    <xf numFmtId="49" fontId="72" fillId="0" borderId="10" xfId="59" applyNumberFormat="1" applyFont="1" applyFill="1" applyBorder="1" applyAlignment="1" applyProtection="1">
      <alignment horizontal="center" vertical="center" wrapText="1"/>
      <protection/>
    </xf>
    <xf numFmtId="172" fontId="73" fillId="0" borderId="10" xfId="60" applyNumberFormat="1" applyFont="1" applyFill="1" applyBorder="1" applyAlignment="1" applyProtection="1">
      <alignment horizontal="center" vertical="center" wrapText="1"/>
      <protection/>
    </xf>
    <xf numFmtId="172" fontId="72" fillId="0" borderId="10" xfId="60" applyNumberFormat="1" applyFont="1" applyFill="1" applyBorder="1" applyAlignment="1" applyProtection="1">
      <alignment horizontal="center" vertical="center" wrapText="1"/>
      <protection/>
    </xf>
    <xf numFmtId="170" fontId="74" fillId="0" borderId="0" xfId="37" applyFont="1" applyFill="1" applyAlignment="1" applyProtection="1">
      <alignment/>
      <protection/>
    </xf>
    <xf numFmtId="170" fontId="71" fillId="33" borderId="10" xfId="59" applyFont="1" applyFill="1" applyBorder="1" applyAlignment="1" applyProtection="1">
      <alignment horizontal="center" vertical="top"/>
      <protection/>
    </xf>
    <xf numFmtId="170" fontId="74" fillId="33" borderId="10" xfId="59" applyFont="1" applyFill="1" applyBorder="1" applyAlignment="1" applyProtection="1">
      <alignment horizontal="left" vertical="top"/>
      <protection/>
    </xf>
    <xf numFmtId="170" fontId="72" fillId="33" borderId="10" xfId="59" applyFont="1" applyFill="1" applyBorder="1" applyAlignment="1" applyProtection="1">
      <alignment vertical="top"/>
      <protection/>
    </xf>
    <xf numFmtId="170" fontId="72" fillId="34" borderId="10" xfId="59" applyFont="1" applyFill="1" applyBorder="1" applyAlignment="1" applyProtection="1">
      <alignment horizontal="center" vertical="top" wrapText="1"/>
      <protection/>
    </xf>
    <xf numFmtId="172" fontId="72" fillId="34" borderId="10" xfId="59" applyNumberFormat="1" applyFont="1" applyFill="1" applyBorder="1" applyAlignment="1" applyProtection="1">
      <alignment horizontal="center" vertical="top" wrapText="1"/>
      <protection/>
    </xf>
    <xf numFmtId="174" fontId="72" fillId="33" borderId="10" xfId="59" applyNumberFormat="1" applyFont="1" applyFill="1" applyBorder="1" applyAlignment="1" applyProtection="1">
      <alignment horizontal="center" vertical="top"/>
      <protection/>
    </xf>
    <xf numFmtId="170" fontId="75" fillId="33" borderId="10" xfId="59" applyFont="1" applyFill="1" applyBorder="1" applyAlignment="1" applyProtection="1">
      <alignment horizontal="center" vertical="top"/>
      <protection/>
    </xf>
    <xf numFmtId="170" fontId="72" fillId="34" borderId="10" xfId="59" applyFont="1" applyFill="1" applyBorder="1" applyAlignment="1" applyProtection="1">
      <alignment horizontal="center" vertical="top"/>
      <protection/>
    </xf>
    <xf numFmtId="174" fontId="72" fillId="34" borderId="10" xfId="59" applyNumberFormat="1" applyFont="1" applyFill="1" applyBorder="1" applyAlignment="1" applyProtection="1">
      <alignment horizontal="center" vertical="top"/>
      <protection/>
    </xf>
    <xf numFmtId="170" fontId="72" fillId="34" borderId="10" xfId="59" applyFont="1" applyFill="1" applyBorder="1" applyAlignment="1" applyProtection="1">
      <alignment vertical="top"/>
      <protection/>
    </xf>
    <xf numFmtId="175" fontId="72" fillId="34" borderId="10" xfId="59" applyNumberFormat="1" applyFont="1" applyFill="1" applyBorder="1" applyAlignment="1" applyProtection="1">
      <alignment vertical="top"/>
      <protection/>
    </xf>
    <xf numFmtId="170" fontId="76" fillId="0" borderId="10" xfId="37" applyFont="1" applyFill="1" applyBorder="1" applyAlignment="1" applyProtection="1">
      <alignment horizontal="center"/>
      <protection/>
    </xf>
    <xf numFmtId="170" fontId="74" fillId="0" borderId="10" xfId="37" applyFont="1" applyFill="1" applyBorder="1" applyAlignment="1" applyProtection="1">
      <alignment/>
      <protection/>
    </xf>
    <xf numFmtId="170" fontId="77" fillId="0" borderId="10" xfId="37" applyFont="1" applyFill="1" applyBorder="1" applyAlignment="1" applyProtection="1">
      <alignment horizontal="center"/>
      <protection/>
    </xf>
    <xf numFmtId="172" fontId="74" fillId="0" borderId="10" xfId="37" applyNumberFormat="1" applyFont="1" applyFill="1" applyBorder="1" applyAlignment="1" applyProtection="1">
      <alignment horizontal="center"/>
      <protection/>
    </xf>
    <xf numFmtId="172" fontId="74" fillId="0" borderId="10" xfId="37" applyNumberFormat="1" applyFont="1" applyFill="1" applyBorder="1" applyAlignment="1" applyProtection="1">
      <alignment/>
      <protection/>
    </xf>
    <xf numFmtId="172" fontId="75" fillId="0" borderId="10" xfId="37" applyNumberFormat="1" applyFont="1" applyFill="1" applyBorder="1" applyAlignment="1" applyProtection="1">
      <alignment/>
      <protection/>
    </xf>
    <xf numFmtId="172" fontId="72" fillId="0" borderId="10" xfId="37" applyNumberFormat="1" applyFont="1" applyFill="1" applyBorder="1" applyAlignment="1" applyProtection="1">
      <alignment/>
      <protection/>
    </xf>
    <xf numFmtId="170" fontId="74" fillId="0" borderId="10" xfId="37" applyFont="1" applyFill="1" applyBorder="1" applyAlignment="1" applyProtection="1">
      <alignment horizontal="left" indent="1"/>
      <protection/>
    </xf>
    <xf numFmtId="171" fontId="74" fillId="0" borderId="11" xfId="59" applyNumberFormat="1" applyFont="1" applyFill="1" applyBorder="1" applyAlignment="1" applyProtection="1">
      <alignment horizontal="center" wrapText="1"/>
      <protection/>
    </xf>
    <xf numFmtId="171" fontId="74" fillId="0" borderId="10" xfId="59" applyNumberFormat="1" applyFont="1" applyFill="1" applyBorder="1" applyAlignment="1" applyProtection="1">
      <alignment horizontal="center" wrapText="1"/>
      <protection/>
    </xf>
    <xf numFmtId="171" fontId="74" fillId="0" borderId="10" xfId="37" applyNumberFormat="1" applyFont="1" applyFill="1" applyBorder="1" applyAlignment="1" applyProtection="1">
      <alignment horizontal="center"/>
      <protection/>
    </xf>
    <xf numFmtId="170" fontId="76" fillId="0" borderId="10" xfId="37" applyFont="1" applyFill="1" applyBorder="1" applyAlignment="1" applyProtection="1">
      <alignment horizontal="center" vertical="top"/>
      <protection/>
    </xf>
    <xf numFmtId="170" fontId="74" fillId="0" borderId="10" xfId="37" applyFont="1" applyFill="1" applyBorder="1" applyAlignment="1" applyProtection="1">
      <alignment vertical="top"/>
      <protection/>
    </xf>
    <xf numFmtId="170" fontId="72" fillId="33" borderId="10" xfId="59" applyFont="1" applyFill="1" applyBorder="1" applyAlignment="1" applyProtection="1">
      <alignment horizontal="center" vertical="top" wrapText="1"/>
      <protection/>
    </xf>
    <xf numFmtId="170" fontId="71" fillId="33" borderId="10" xfId="59" applyFont="1" applyFill="1" applyBorder="1" applyAlignment="1" applyProtection="1">
      <alignment vertical="top" wrapText="1"/>
      <protection/>
    </xf>
    <xf numFmtId="172" fontId="71" fillId="33" borderId="10" xfId="59" applyNumberFormat="1" applyFont="1" applyFill="1" applyBorder="1" applyAlignment="1" applyProtection="1">
      <alignment horizontal="center" wrapText="1"/>
      <protection/>
    </xf>
    <xf numFmtId="172" fontId="71" fillId="33" borderId="10" xfId="59" applyNumberFormat="1" applyFont="1" applyFill="1" applyBorder="1" applyAlignment="1" applyProtection="1">
      <alignment wrapText="1"/>
      <protection/>
    </xf>
    <xf numFmtId="172" fontId="73" fillId="33" borderId="10" xfId="59" applyNumberFormat="1" applyFont="1" applyFill="1" applyBorder="1" applyAlignment="1" applyProtection="1">
      <alignment wrapText="1"/>
      <protection/>
    </xf>
    <xf numFmtId="49" fontId="77" fillId="0" borderId="0" xfId="61" applyNumberFormat="1" applyFont="1" applyFill="1" applyAlignment="1" applyProtection="1">
      <alignment horizontal="left" vertical="center"/>
      <protection/>
    </xf>
    <xf numFmtId="170" fontId="76" fillId="0" borderId="10" xfId="37" applyFont="1" applyFill="1" applyBorder="1" applyAlignment="1" applyProtection="1">
      <alignment horizontal="center" wrapText="1"/>
      <protection/>
    </xf>
    <xf numFmtId="170" fontId="77" fillId="0" borderId="10" xfId="37" applyFont="1" applyFill="1" applyBorder="1" applyAlignment="1" applyProtection="1">
      <alignment wrapText="1"/>
      <protection/>
    </xf>
    <xf numFmtId="170" fontId="76" fillId="0" borderId="10" xfId="37" applyFont="1" applyFill="1" applyBorder="1" applyAlignment="1" applyProtection="1">
      <alignment horizontal="center" vertical="center"/>
      <protection/>
    </xf>
    <xf numFmtId="170" fontId="74" fillId="0" borderId="10" xfId="37" applyFont="1" applyFill="1" applyBorder="1" applyAlignment="1" applyProtection="1">
      <alignment vertical="center"/>
      <protection/>
    </xf>
    <xf numFmtId="171" fontId="77" fillId="0" borderId="10" xfId="37" applyNumberFormat="1" applyFont="1" applyFill="1" applyBorder="1" applyAlignment="1" applyProtection="1">
      <alignment horizontal="center"/>
      <protection/>
    </xf>
    <xf numFmtId="171" fontId="76" fillId="0" borderId="10" xfId="37" applyNumberFormat="1" applyFont="1" applyFill="1" applyBorder="1" applyAlignment="1" applyProtection="1">
      <alignment horizontal="center"/>
      <protection/>
    </xf>
    <xf numFmtId="171" fontId="74" fillId="0" borderId="10" xfId="37" applyNumberFormat="1" applyFont="1" applyFill="1" applyBorder="1" applyAlignment="1" applyProtection="1">
      <alignment horizontal="left" indent="1"/>
      <protection/>
    </xf>
    <xf numFmtId="171" fontId="76" fillId="0" borderId="10" xfId="37" applyNumberFormat="1" applyFont="1" applyFill="1" applyBorder="1" applyAlignment="1" applyProtection="1">
      <alignment horizontal="center" vertical="top"/>
      <protection/>
    </xf>
    <xf numFmtId="171" fontId="74" fillId="0" borderId="10" xfId="37" applyNumberFormat="1" applyFont="1" applyFill="1" applyBorder="1" applyAlignment="1" applyProtection="1">
      <alignment vertical="top"/>
      <protection/>
    </xf>
    <xf numFmtId="171" fontId="74" fillId="0" borderId="10" xfId="37" applyNumberFormat="1" applyFont="1" applyFill="1" applyBorder="1" applyAlignment="1" applyProtection="1">
      <alignment/>
      <protection/>
    </xf>
    <xf numFmtId="171" fontId="76" fillId="0" borderId="10" xfId="37" applyNumberFormat="1" applyFont="1" applyFill="1" applyBorder="1" applyAlignment="1" applyProtection="1">
      <alignment horizontal="center" vertical="center"/>
      <protection/>
    </xf>
    <xf numFmtId="171" fontId="74" fillId="0" borderId="10" xfId="37" applyNumberFormat="1" applyFont="1" applyFill="1" applyBorder="1" applyAlignment="1" applyProtection="1">
      <alignment vertical="center"/>
      <protection/>
    </xf>
    <xf numFmtId="170" fontId="76" fillId="0" borderId="10" xfId="59" applyFont="1" applyFill="1" applyBorder="1" applyAlignment="1" applyProtection="1">
      <alignment horizontal="center" vertical="center" wrapText="1"/>
      <protection/>
    </xf>
    <xf numFmtId="170" fontId="74" fillId="0" borderId="10" xfId="59" applyFont="1" applyFill="1" applyBorder="1" applyAlignment="1" applyProtection="1">
      <alignment horizontal="left" vertical="center" wrapText="1"/>
      <protection/>
    </xf>
    <xf numFmtId="170" fontId="76" fillId="0" borderId="10" xfId="59" applyFont="1" applyFill="1" applyBorder="1" applyAlignment="1" applyProtection="1">
      <alignment horizontal="center" wrapText="1"/>
      <protection/>
    </xf>
    <xf numFmtId="170" fontId="74" fillId="0" borderId="10" xfId="59" applyFont="1" applyFill="1" applyBorder="1" applyAlignment="1" applyProtection="1">
      <alignment horizontal="left" wrapText="1" indent="1"/>
      <protection/>
    </xf>
    <xf numFmtId="170" fontId="77" fillId="0" borderId="10" xfId="59" applyFont="1" applyFill="1" applyBorder="1" applyAlignment="1" applyProtection="1">
      <alignment horizontal="center" wrapText="1"/>
      <protection/>
    </xf>
    <xf numFmtId="171" fontId="74" fillId="0" borderId="12" xfId="37" applyNumberFormat="1" applyFont="1" applyFill="1" applyBorder="1" applyAlignment="1" applyProtection="1">
      <alignment horizontal="center"/>
      <protection/>
    </xf>
    <xf numFmtId="170" fontId="74" fillId="0" borderId="10" xfId="59" applyFont="1" applyFill="1" applyBorder="1" applyAlignment="1" applyProtection="1">
      <alignment horizontal="left" wrapText="1"/>
      <protection/>
    </xf>
    <xf numFmtId="171" fontId="74" fillId="0" borderId="11" xfId="37" applyNumberFormat="1" applyFont="1" applyFill="1" applyBorder="1" applyAlignment="1" applyProtection="1">
      <alignment horizontal="center"/>
      <protection/>
    </xf>
    <xf numFmtId="170" fontId="76" fillId="0" borderId="10" xfId="59" applyFont="1" applyFill="1" applyBorder="1" applyAlignment="1" applyProtection="1">
      <alignment horizontal="center"/>
      <protection/>
    </xf>
    <xf numFmtId="170" fontId="74" fillId="0" borderId="10" xfId="59" applyFont="1" applyFill="1" applyBorder="1" applyAlignment="1" applyProtection="1">
      <alignment/>
      <protection/>
    </xf>
    <xf numFmtId="170" fontId="77" fillId="0" borderId="10" xfId="37" applyFont="1" applyFill="1" applyBorder="1" applyAlignment="1" applyProtection="1">
      <alignment horizontal="center" wrapText="1"/>
      <protection/>
    </xf>
    <xf numFmtId="170" fontId="74" fillId="0" borderId="10" xfId="37" applyFont="1" applyFill="1" applyBorder="1" applyAlignment="1" applyProtection="1">
      <alignment horizontal="justify"/>
      <protection/>
    </xf>
    <xf numFmtId="172" fontId="74" fillId="0" borderId="10" xfId="59" applyNumberFormat="1" applyFont="1" applyFill="1" applyBorder="1" applyAlignment="1" applyProtection="1">
      <alignment horizontal="center" wrapText="1"/>
      <protection/>
    </xf>
    <xf numFmtId="172" fontId="74" fillId="0" borderId="11" xfId="59" applyNumberFormat="1" applyFont="1" applyFill="1" applyBorder="1" applyAlignment="1" applyProtection="1">
      <alignment horizontal="center" wrapText="1"/>
      <protection/>
    </xf>
    <xf numFmtId="172" fontId="74" fillId="0" borderId="13" xfId="59" applyNumberFormat="1" applyFont="1" applyFill="1" applyBorder="1" applyAlignment="1" applyProtection="1">
      <alignment horizontal="center" wrapText="1"/>
      <protection/>
    </xf>
    <xf numFmtId="172" fontId="77" fillId="0" borderId="10" xfId="37" applyNumberFormat="1" applyFont="1" applyFill="1" applyBorder="1" applyAlignment="1" applyProtection="1">
      <alignment wrapText="1"/>
      <protection/>
    </xf>
    <xf numFmtId="172" fontId="73" fillId="0" borderId="10" xfId="37" applyNumberFormat="1" applyFont="1" applyFill="1" applyBorder="1" applyAlignment="1" applyProtection="1">
      <alignment wrapText="1"/>
      <protection/>
    </xf>
    <xf numFmtId="172" fontId="71" fillId="0" borderId="10" xfId="37" applyNumberFormat="1" applyFont="1" applyFill="1" applyBorder="1" applyAlignment="1" applyProtection="1">
      <alignment wrapText="1"/>
      <protection/>
    </xf>
    <xf numFmtId="170" fontId="77" fillId="0" borderId="10" xfId="37" applyFont="1" applyFill="1" applyBorder="1" applyAlignment="1" applyProtection="1">
      <alignment horizontal="center" vertical="center"/>
      <protection/>
    </xf>
    <xf numFmtId="172" fontId="74" fillId="0" borderId="11" xfId="37" applyNumberFormat="1" applyFont="1" applyFill="1" applyBorder="1" applyAlignment="1" applyProtection="1">
      <alignment horizontal="center"/>
      <protection/>
    </xf>
    <xf numFmtId="172" fontId="77" fillId="0" borderId="10" xfId="59" applyNumberFormat="1" applyFont="1" applyFill="1" applyBorder="1" applyAlignment="1" applyProtection="1">
      <alignment wrapText="1"/>
      <protection/>
    </xf>
    <xf numFmtId="172" fontId="73" fillId="0" borderId="10" xfId="59" applyNumberFormat="1" applyFont="1" applyFill="1" applyBorder="1" applyAlignment="1" applyProtection="1">
      <alignment wrapText="1"/>
      <protection/>
    </xf>
    <xf numFmtId="172" fontId="71" fillId="0" borderId="10" xfId="59" applyNumberFormat="1" applyFont="1" applyFill="1" applyBorder="1" applyAlignment="1" applyProtection="1">
      <alignment wrapText="1"/>
      <protection/>
    </xf>
    <xf numFmtId="170" fontId="74" fillId="0" borderId="10" xfId="37" applyFont="1" applyFill="1" applyBorder="1" applyAlignment="1" applyProtection="1">
      <alignment horizontal="left"/>
      <protection/>
    </xf>
    <xf numFmtId="170" fontId="76" fillId="35" borderId="10" xfId="37" applyFont="1" applyFill="1" applyBorder="1" applyAlignment="1" applyProtection="1">
      <alignment horizontal="center"/>
      <protection/>
    </xf>
    <xf numFmtId="170" fontId="74" fillId="35" borderId="10" xfId="37" applyFont="1" applyFill="1" applyBorder="1" applyAlignment="1" applyProtection="1">
      <alignment horizontal="left" indent="1"/>
      <protection/>
    </xf>
    <xf numFmtId="170" fontId="77" fillId="35" borderId="10" xfId="37" applyFont="1" applyFill="1" applyBorder="1" applyAlignment="1" applyProtection="1">
      <alignment horizontal="center"/>
      <protection/>
    </xf>
    <xf numFmtId="172" fontId="74" fillId="35" borderId="10" xfId="37" applyNumberFormat="1" applyFont="1" applyFill="1" applyBorder="1" applyAlignment="1" applyProtection="1">
      <alignment/>
      <protection/>
    </xf>
    <xf numFmtId="172" fontId="75" fillId="35" borderId="10" xfId="37" applyNumberFormat="1" applyFont="1" applyFill="1" applyBorder="1" applyAlignment="1" applyProtection="1">
      <alignment/>
      <protection/>
    </xf>
    <xf numFmtId="172" fontId="72" fillId="35" borderId="10" xfId="37" applyNumberFormat="1" applyFont="1" applyFill="1" applyBorder="1" applyAlignment="1" applyProtection="1">
      <alignment/>
      <protection/>
    </xf>
    <xf numFmtId="170" fontId="74" fillId="0" borderId="10" xfId="37" applyFont="1" applyFill="1" applyBorder="1" applyAlignment="1" applyProtection="1">
      <alignment horizontal="left" wrapText="1" indent="1"/>
      <protection/>
    </xf>
    <xf numFmtId="170" fontId="74" fillId="0" borderId="10" xfId="37" applyFont="1" applyFill="1" applyBorder="1" applyAlignment="1" applyProtection="1">
      <alignment horizontal="center"/>
      <protection/>
    </xf>
    <xf numFmtId="170" fontId="75" fillId="0" borderId="10" xfId="37" applyFont="1" applyFill="1" applyBorder="1" applyAlignment="1" applyProtection="1">
      <alignment/>
      <protection/>
    </xf>
    <xf numFmtId="170" fontId="72" fillId="0" borderId="10" xfId="37" applyFont="1" applyFill="1" applyBorder="1" applyAlignment="1" applyProtection="1">
      <alignment/>
      <protection/>
    </xf>
    <xf numFmtId="170" fontId="78" fillId="0" borderId="0" xfId="37" applyFont="1" applyFill="1" applyAlignment="1" applyProtection="1">
      <alignment horizontal="left" indent="1"/>
      <protection/>
    </xf>
    <xf numFmtId="170" fontId="79" fillId="0" borderId="0" xfId="37" applyFont="1" applyFill="1" applyAlignment="1" applyProtection="1">
      <alignment horizontal="left" indent="1"/>
      <protection/>
    </xf>
    <xf numFmtId="170" fontId="80" fillId="0" borderId="0" xfId="37" applyFont="1" applyFill="1" applyAlignment="1" applyProtection="1">
      <alignment horizontal="left" indent="1"/>
      <protection/>
    </xf>
    <xf numFmtId="170" fontId="81" fillId="0" borderId="0" xfId="37" applyFont="1" applyFill="1" applyAlignment="1" applyProtection="1">
      <alignment/>
      <protection/>
    </xf>
    <xf numFmtId="170" fontId="81" fillId="0" borderId="0" xfId="37" applyFont="1" applyFill="1" applyAlignment="1" applyProtection="1">
      <alignment horizontal="center"/>
      <protection/>
    </xf>
    <xf numFmtId="172" fontId="81" fillId="0" borderId="0" xfId="37" applyNumberFormat="1" applyFont="1" applyFill="1" applyAlignment="1" applyProtection="1">
      <alignment/>
      <protection/>
    </xf>
    <xf numFmtId="170" fontId="82" fillId="0" borderId="0" xfId="37" applyFont="1" applyFill="1" applyAlignment="1" applyProtection="1">
      <alignment/>
      <protection/>
    </xf>
    <xf numFmtId="170" fontId="83" fillId="0" borderId="0" xfId="37" applyFont="1" applyFill="1" applyAlignment="1" applyProtection="1">
      <alignment/>
      <protection/>
    </xf>
    <xf numFmtId="170" fontId="84" fillId="0" borderId="0" xfId="37" applyFont="1" applyFill="1" applyAlignment="1" applyProtection="1">
      <alignment horizontal="left" indent="1"/>
      <protection/>
    </xf>
    <xf numFmtId="170" fontId="78" fillId="0" borderId="0" xfId="61" applyFont="1" applyFill="1" applyAlignment="1" applyProtection="1">
      <alignment horizontal="right" vertical="center"/>
      <protection/>
    </xf>
    <xf numFmtId="170" fontId="78" fillId="0" borderId="0" xfId="37" applyFont="1" applyFill="1" applyAlignment="1" applyProtection="1">
      <alignment horizontal="left" vertical="center" indent="1"/>
      <protection/>
    </xf>
    <xf numFmtId="170" fontId="61" fillId="0" borderId="0" xfId="33" applyFont="1" applyFill="1" applyAlignment="1" applyProtection="1">
      <alignment/>
      <protection/>
    </xf>
    <xf numFmtId="170" fontId="61" fillId="0" borderId="0" xfId="33" applyFont="1" applyFill="1" applyAlignment="1" applyProtection="1">
      <alignment horizontal="center"/>
      <protection/>
    </xf>
    <xf numFmtId="170" fontId="68" fillId="0" borderId="0" xfId="33" applyFont="1" applyFill="1" applyAlignment="1" applyProtection="1">
      <alignment/>
      <protection/>
    </xf>
    <xf numFmtId="170" fontId="69" fillId="0" borderId="0" xfId="33" applyFont="1" applyFill="1" applyAlignment="1" applyProtection="1">
      <alignment/>
      <protection/>
    </xf>
    <xf numFmtId="170" fontId="61" fillId="0" borderId="0" xfId="61" applyFont="1" applyFill="1" applyAlignment="1" applyProtection="1">
      <alignment vertical="center"/>
      <protection/>
    </xf>
    <xf numFmtId="170" fontId="61" fillId="0" borderId="0" xfId="37" applyFont="1" applyFill="1" applyAlignment="1" applyProtection="1">
      <alignment vertical="center"/>
      <protection/>
    </xf>
    <xf numFmtId="170" fontId="78" fillId="0" borderId="0" xfId="37" applyFont="1" applyFill="1" applyAlignment="1" applyProtection="1">
      <alignment horizontal="center" vertical="center"/>
      <protection/>
    </xf>
    <xf numFmtId="49" fontId="78" fillId="0" borderId="0" xfId="61" applyNumberFormat="1" applyFont="1" applyFill="1" applyAlignment="1" applyProtection="1">
      <alignment horizontal="left" vertical="center" indent="1"/>
      <protection/>
    </xf>
    <xf numFmtId="170" fontId="78" fillId="0" borderId="0" xfId="37" applyFont="1" applyFill="1" applyAlignment="1" applyProtection="1">
      <alignment horizontal="center"/>
      <protection/>
    </xf>
    <xf numFmtId="170" fontId="78" fillId="0" borderId="0" xfId="61" applyFont="1" applyFill="1" applyAlignment="1" applyProtection="1">
      <alignment horizontal="left" vertical="center"/>
      <protection/>
    </xf>
    <xf numFmtId="49" fontId="78" fillId="0" borderId="0" xfId="61" applyNumberFormat="1" applyFont="1" applyFill="1" applyAlignment="1" applyProtection="1">
      <alignment horizontal="left" vertical="center"/>
      <protection/>
    </xf>
    <xf numFmtId="170" fontId="61" fillId="0" borderId="0" xfId="37" applyFont="1" applyFill="1" applyAlignment="1" applyProtection="1">
      <alignment horizontal="center" vertical="center"/>
      <protection/>
    </xf>
    <xf numFmtId="170" fontId="78" fillId="0" borderId="0" xfId="37" applyFont="1" applyFill="1" applyAlignment="1" applyProtection="1">
      <alignment horizontal="left"/>
      <protection/>
    </xf>
    <xf numFmtId="170" fontId="85" fillId="0" borderId="0" xfId="37" applyFont="1" applyFill="1" applyAlignment="1" applyProtection="1">
      <alignment horizontal="center"/>
      <protection/>
    </xf>
    <xf numFmtId="170" fontId="86" fillId="0" borderId="0" xfId="33" applyFont="1" applyFill="1" applyAlignment="1" applyProtection="1">
      <alignment horizontal="center" vertical="center" wrapText="1"/>
      <protection/>
    </xf>
    <xf numFmtId="170" fontId="71" fillId="33" borderId="10" xfId="59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170" fontId="87" fillId="0" borderId="10" xfId="61" applyFont="1" applyBorder="1" applyAlignment="1" applyProtection="1">
      <alignment horizontal="center" vertical="center" wrapText="1"/>
      <protection/>
    </xf>
    <xf numFmtId="170" fontId="88" fillId="0" borderId="10" xfId="37" applyFont="1" applyBorder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Percent" xfId="34"/>
    <cellStyle name="Heading" xfId="35"/>
    <cellStyle name="Heading1" xfId="36"/>
    <cellStyle name="Normal 2" xfId="37"/>
    <cellStyle name="Result" xfId="38"/>
    <cellStyle name="Resul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DetectScurg 2006" xfId="59"/>
    <cellStyle name="Обычный_Preturi 2004 ToateSectoarele" xfId="60"/>
    <cellStyle name="Обычный_Preturi 2006 ServiciulAutoTransport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8"/>
  <sheetViews>
    <sheetView tabSelected="1" zoomScalePageLayoutView="0" workbookViewId="0" topLeftCell="A1">
      <selection activeCell="J5" sqref="J5"/>
    </sheetView>
  </sheetViews>
  <sheetFormatPr defaultColWidth="8.5" defaultRowHeight="14.25" outlineLevelCol="1"/>
  <cols>
    <col min="1" max="1" width="0.8984375" style="1" customWidth="1"/>
    <col min="2" max="2" width="4.59765625" style="1" customWidth="1"/>
    <col min="3" max="3" width="41" style="1" hidden="1" customWidth="1" outlineLevel="1"/>
    <col min="4" max="4" width="56.69921875" style="1" customWidth="1" collapsed="1"/>
    <col min="5" max="5" width="11.5" style="1" customWidth="1"/>
    <col min="6" max="6" width="8.59765625" style="2" customWidth="1"/>
    <col min="7" max="7" width="8.09765625" style="3" customWidth="1"/>
    <col min="8" max="8" width="8.3984375" style="1" customWidth="1"/>
    <col min="9" max="9" width="8.8984375" style="4" customWidth="1"/>
    <col min="10" max="10" width="9.8984375" style="1" customWidth="1"/>
    <col min="11" max="11" width="8.69921875" style="5" customWidth="1"/>
    <col min="12" max="12" width="9.19921875" style="1" customWidth="1"/>
    <col min="13" max="13" width="8.5" style="1" customWidth="1"/>
    <col min="14" max="14" width="8.8984375" style="1" customWidth="1"/>
    <col min="15" max="15" width="10.8984375" style="5" customWidth="1"/>
    <col min="16" max="235" width="8.5" style="1" customWidth="1"/>
    <col min="236" max="236" width="4.5" style="1" customWidth="1"/>
    <col min="237" max="237" width="4.59765625" style="1" customWidth="1"/>
    <col min="238" max="238" width="48.09765625" style="1" customWidth="1"/>
    <col min="239" max="239" width="6.8984375" style="1" customWidth="1"/>
    <col min="240" max="240" width="9.69921875" style="1" customWidth="1"/>
    <col min="241" max="241" width="5.59765625" style="1" customWidth="1"/>
    <col min="242" max="242" width="6.09765625" style="1" customWidth="1"/>
    <col min="243" max="243" width="4" style="1" customWidth="1"/>
    <col min="244" max="244" width="5.59765625" style="1" customWidth="1"/>
    <col min="245" max="245" width="4.19921875" style="1" customWidth="1"/>
    <col min="246" max="246" width="4" style="1" customWidth="1"/>
    <col min="247" max="247" width="5.09765625" style="1" customWidth="1"/>
    <col min="248" max="248" width="4.3984375" style="1" customWidth="1"/>
    <col min="249" max="249" width="3.59765625" style="1" customWidth="1"/>
    <col min="250" max="250" width="12.69921875" style="1" customWidth="1"/>
    <col min="251" max="251" width="6" style="1" customWidth="1"/>
    <col min="252" max="253" width="9.19921875" style="1" customWidth="1"/>
    <col min="254" max="254" width="7.8984375" style="1" customWidth="1"/>
    <col min="255" max="16384" width="8.5" style="1" customWidth="1"/>
  </cols>
  <sheetData>
    <row r="1" spans="13:15" ht="15.75">
      <c r="M1" s="113" t="s">
        <v>0</v>
      </c>
      <c r="N1" s="113"/>
      <c r="O1" s="113"/>
    </row>
    <row r="2" spans="1:256" ht="34.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54">
      <c r="A3" s="7"/>
      <c r="B3" s="8" t="s">
        <v>2</v>
      </c>
      <c r="C3" s="8" t="s">
        <v>3</v>
      </c>
      <c r="D3" s="9" t="s">
        <v>4</v>
      </c>
      <c r="E3" s="8" t="s">
        <v>5</v>
      </c>
      <c r="F3" s="117" t="s">
        <v>307</v>
      </c>
      <c r="G3" s="118" t="s">
        <v>308</v>
      </c>
      <c r="H3" s="8" t="s">
        <v>6</v>
      </c>
      <c r="I3" s="10" t="s">
        <v>7</v>
      </c>
      <c r="J3" s="11" t="s">
        <v>8</v>
      </c>
      <c r="K3" s="10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3.5">
      <c r="A4" s="12"/>
      <c r="B4" s="13" t="s">
        <v>14</v>
      </c>
      <c r="C4" s="14" t="str">
        <f aca="true" t="shared" si="0" ref="C4:C67">B4&amp;D4</f>
        <v>I Motoare electrice de curent alternativ - sincronice</v>
      </c>
      <c r="D4" s="15" t="s">
        <v>15</v>
      </c>
      <c r="E4" s="16"/>
      <c r="F4" s="16"/>
      <c r="G4" s="17"/>
      <c r="H4" s="18"/>
      <c r="I4" s="19"/>
      <c r="J4" s="18"/>
      <c r="K4" s="20"/>
      <c r="L4" s="21"/>
      <c r="M4" s="22"/>
      <c r="N4" s="23"/>
      <c r="O4" s="2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3.5">
      <c r="A5" s="12"/>
      <c r="B5" s="24" t="str">
        <f aca="true" t="shared" si="1" ref="B5:B25">B4</f>
        <v>I</v>
      </c>
      <c r="C5" s="14" t="str">
        <f t="shared" si="0"/>
        <v>I1. Măsurarea rezistenței izolației</v>
      </c>
      <c r="D5" s="25" t="s">
        <v>16</v>
      </c>
      <c r="E5" s="26"/>
      <c r="F5" s="27"/>
      <c r="G5" s="28"/>
      <c r="H5" s="28"/>
      <c r="I5" s="29"/>
      <c r="J5" s="28"/>
      <c r="K5" s="30"/>
      <c r="L5" s="28"/>
      <c r="M5" s="28"/>
      <c r="N5" s="28"/>
      <c r="O5" s="30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3.5">
      <c r="A6" s="12"/>
      <c r="B6" s="24" t="str">
        <f t="shared" si="1"/>
        <v>I</v>
      </c>
      <c r="C6" s="14" t="str">
        <f t="shared" si="0"/>
        <v>I1.1. a înfăşurării statorului și Kabs.(adăug.)</v>
      </c>
      <c r="D6" s="31" t="s">
        <v>17</v>
      </c>
      <c r="E6" s="26" t="s">
        <v>18</v>
      </c>
      <c r="F6" s="32">
        <v>2.5</v>
      </c>
      <c r="G6" s="28"/>
      <c r="H6" s="28"/>
      <c r="I6" s="29"/>
      <c r="J6" s="28"/>
      <c r="K6" s="29"/>
      <c r="L6" s="28"/>
      <c r="M6" s="28"/>
      <c r="N6" s="28"/>
      <c r="O6" s="30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3.5">
      <c r="A7" s="12"/>
      <c r="B7" s="24" t="str">
        <f t="shared" si="1"/>
        <v>I</v>
      </c>
      <c r="C7" s="14" t="str">
        <f t="shared" si="0"/>
        <v>I1.2. a înfăşurării rotorului fazat</v>
      </c>
      <c r="D7" s="31" t="s">
        <v>19</v>
      </c>
      <c r="E7" s="26" t="s">
        <v>18</v>
      </c>
      <c r="F7" s="33">
        <v>1</v>
      </c>
      <c r="G7" s="28"/>
      <c r="H7" s="28"/>
      <c r="I7" s="29"/>
      <c r="J7" s="28"/>
      <c r="K7" s="29"/>
      <c r="L7" s="28"/>
      <c r="M7" s="28"/>
      <c r="N7" s="28"/>
      <c r="O7" s="30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3.5">
      <c r="A8" s="12"/>
      <c r="B8" s="24" t="str">
        <f t="shared" si="1"/>
        <v>I</v>
      </c>
      <c r="C8" s="14" t="str">
        <f t="shared" si="0"/>
        <v>I1.3. a polilor înfășurării rotorului (adăug.)</v>
      </c>
      <c r="D8" s="31" t="s">
        <v>20</v>
      </c>
      <c r="E8" s="26" t="s">
        <v>18</v>
      </c>
      <c r="F8" s="33">
        <v>3</v>
      </c>
      <c r="G8" s="28"/>
      <c r="H8" s="28"/>
      <c r="I8" s="29"/>
      <c r="J8" s="28"/>
      <c r="K8" s="29"/>
      <c r="L8" s="28"/>
      <c r="M8" s="28"/>
      <c r="N8" s="28"/>
      <c r="O8" s="30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3.5">
      <c r="A9" s="12"/>
      <c r="B9" s="24" t="str">
        <f t="shared" si="1"/>
        <v>I</v>
      </c>
      <c r="C9" s="14" t="str">
        <f t="shared" si="0"/>
        <v>I1.4. a indicatorilor termici</v>
      </c>
      <c r="D9" s="31" t="s">
        <v>21</v>
      </c>
      <c r="E9" s="26" t="s">
        <v>18</v>
      </c>
      <c r="F9" s="33">
        <v>0.8</v>
      </c>
      <c r="G9" s="28"/>
      <c r="H9" s="28"/>
      <c r="I9" s="29"/>
      <c r="J9" s="28"/>
      <c r="K9" s="29"/>
      <c r="L9" s="28"/>
      <c r="M9" s="28"/>
      <c r="N9" s="28"/>
      <c r="O9" s="30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3.5">
      <c r="A10" s="12"/>
      <c r="B10" s="24" t="str">
        <f t="shared" si="1"/>
        <v>I</v>
      </c>
      <c r="C10" s="14" t="str">
        <f t="shared" si="0"/>
        <v>I1.5. a rulmenților</v>
      </c>
      <c r="D10" s="31" t="s">
        <v>22</v>
      </c>
      <c r="E10" s="26" t="s">
        <v>18</v>
      </c>
      <c r="F10" s="33">
        <v>0.8</v>
      </c>
      <c r="G10" s="28"/>
      <c r="H10" s="28"/>
      <c r="I10" s="29"/>
      <c r="J10" s="28"/>
      <c r="K10" s="29"/>
      <c r="L10" s="28"/>
      <c r="M10" s="28"/>
      <c r="N10" s="28"/>
      <c r="O10" s="30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3.5">
      <c r="A11" s="12"/>
      <c r="B11" s="24" t="str">
        <f t="shared" si="1"/>
        <v>I</v>
      </c>
      <c r="C11" s="14" t="str">
        <f t="shared" si="0"/>
        <v>I1.6. a circuitelor de excitație (adăug.)</v>
      </c>
      <c r="D11" s="31" t="s">
        <v>23</v>
      </c>
      <c r="E11" s="26" t="s">
        <v>18</v>
      </c>
      <c r="F11" s="33">
        <v>1.5</v>
      </c>
      <c r="G11" s="28"/>
      <c r="H11" s="28"/>
      <c r="I11" s="29"/>
      <c r="J11" s="28"/>
      <c r="K11" s="29"/>
      <c r="L11" s="28"/>
      <c r="M11" s="28"/>
      <c r="N11" s="28"/>
      <c r="O11" s="30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3.5">
      <c r="A12" s="12"/>
      <c r="B12" s="24" t="str">
        <f t="shared" si="1"/>
        <v>I</v>
      </c>
      <c r="C12" s="14" t="str">
        <f t="shared" si="0"/>
        <v>I2. Măsurarea rezistenței la curent continuu</v>
      </c>
      <c r="D12" s="25" t="s">
        <v>24</v>
      </c>
      <c r="E12" s="26"/>
      <c r="F12" s="34"/>
      <c r="G12" s="28"/>
      <c r="H12" s="28"/>
      <c r="I12" s="29"/>
      <c r="J12" s="28"/>
      <c r="K12" s="29"/>
      <c r="L12" s="28"/>
      <c r="M12" s="28"/>
      <c r="N12" s="28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3.5">
      <c r="A13" s="12"/>
      <c r="B13" s="24" t="str">
        <f t="shared" si="1"/>
        <v>I</v>
      </c>
      <c r="C13" s="14" t="str">
        <f t="shared" si="0"/>
        <v>I2.1. a înfăşurării statorului</v>
      </c>
      <c r="D13" s="31" t="s">
        <v>25</v>
      </c>
      <c r="E13" s="26" t="s">
        <v>18</v>
      </c>
      <c r="F13" s="33">
        <v>2.4</v>
      </c>
      <c r="G13" s="28"/>
      <c r="H13" s="28"/>
      <c r="I13" s="29"/>
      <c r="J13" s="28"/>
      <c r="K13" s="29"/>
      <c r="L13" s="28"/>
      <c r="M13" s="28"/>
      <c r="N13" s="28"/>
      <c r="O13" s="30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3.5">
      <c r="A14" s="12"/>
      <c r="B14" s="24" t="str">
        <f t="shared" si="1"/>
        <v>I</v>
      </c>
      <c r="C14" s="14" t="str">
        <f t="shared" si="0"/>
        <v>I2.2. a înfăşurării rotorului (adăug.)</v>
      </c>
      <c r="D14" s="31" t="s">
        <v>26</v>
      </c>
      <c r="E14" s="26" t="s">
        <v>18</v>
      </c>
      <c r="F14" s="33">
        <v>1</v>
      </c>
      <c r="G14" s="28"/>
      <c r="H14" s="28"/>
      <c r="I14" s="29"/>
      <c r="J14" s="28"/>
      <c r="K14" s="29"/>
      <c r="L14" s="28"/>
      <c r="M14" s="28"/>
      <c r="N14" s="28"/>
      <c r="O14" s="30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3.5">
      <c r="A15" s="12"/>
      <c r="B15" s="24" t="str">
        <f t="shared" si="1"/>
        <v>I</v>
      </c>
      <c r="C15" s="14" t="str">
        <f t="shared" si="0"/>
        <v>I2.3. a rezistorului de stingere a cîmpului (adăug.)</v>
      </c>
      <c r="D15" s="31" t="s">
        <v>27</v>
      </c>
      <c r="E15" s="26" t="s">
        <v>18</v>
      </c>
      <c r="F15" s="33">
        <v>3</v>
      </c>
      <c r="G15" s="28"/>
      <c r="H15" s="28"/>
      <c r="I15" s="29"/>
      <c r="J15" s="28"/>
      <c r="K15" s="29"/>
      <c r="L15" s="28"/>
      <c r="M15" s="28"/>
      <c r="N15" s="28"/>
      <c r="O15" s="30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3.5">
      <c r="A16" s="12"/>
      <c r="B16" s="24" t="str">
        <f t="shared" si="1"/>
        <v>I</v>
      </c>
      <c r="C16" s="14" t="str">
        <f t="shared" si="0"/>
        <v>I3. Testarea cu tensiune sporită redresată</v>
      </c>
      <c r="D16" s="25" t="s">
        <v>28</v>
      </c>
      <c r="E16" s="26"/>
      <c r="F16" s="34"/>
      <c r="G16" s="28"/>
      <c r="H16" s="28"/>
      <c r="I16" s="29"/>
      <c r="J16" s="28"/>
      <c r="K16" s="29"/>
      <c r="L16" s="28"/>
      <c r="M16" s="28"/>
      <c r="N16" s="28"/>
      <c r="O16" s="30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3.5">
      <c r="A17" s="12"/>
      <c r="B17" s="24" t="str">
        <f t="shared" si="1"/>
        <v>I</v>
      </c>
      <c r="C17" s="14" t="str">
        <f t="shared" si="0"/>
        <v>I3.1. a înfășurării statorului pe faze</v>
      </c>
      <c r="D17" s="31" t="s">
        <v>29</v>
      </c>
      <c r="E17" s="26" t="s">
        <v>18</v>
      </c>
      <c r="F17" s="32">
        <v>5</v>
      </c>
      <c r="G17" s="28"/>
      <c r="H17" s="28"/>
      <c r="I17" s="29"/>
      <c r="J17" s="28"/>
      <c r="K17" s="29"/>
      <c r="L17" s="28"/>
      <c r="M17" s="28"/>
      <c r="N17" s="28"/>
      <c r="O17" s="30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3.5">
      <c r="A18" s="12"/>
      <c r="B18" s="24" t="str">
        <f t="shared" si="1"/>
        <v>I</v>
      </c>
      <c r="C18" s="14" t="str">
        <f t="shared" si="0"/>
        <v>I4. Testarea cu tensiune de frecvenţa de 50Hz</v>
      </c>
      <c r="D18" s="25" t="s">
        <v>30</v>
      </c>
      <c r="E18" s="26"/>
      <c r="F18" s="34"/>
      <c r="G18" s="28"/>
      <c r="H18" s="28"/>
      <c r="I18" s="29"/>
      <c r="J18" s="28"/>
      <c r="K18" s="29"/>
      <c r="L18" s="28"/>
      <c r="M18" s="28"/>
      <c r="N18" s="28"/>
      <c r="O18" s="30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3.5">
      <c r="A19" s="12"/>
      <c r="B19" s="24" t="str">
        <f t="shared" si="1"/>
        <v>I</v>
      </c>
      <c r="C19" s="14" t="str">
        <f t="shared" si="0"/>
        <v>I4.1. a înfăşurării statorului</v>
      </c>
      <c r="D19" s="31" t="s">
        <v>31</v>
      </c>
      <c r="E19" s="26" t="s">
        <v>18</v>
      </c>
      <c r="F19" s="33">
        <v>5</v>
      </c>
      <c r="G19" s="28"/>
      <c r="H19" s="28"/>
      <c r="I19" s="29"/>
      <c r="J19" s="28"/>
      <c r="K19" s="29"/>
      <c r="L19" s="28"/>
      <c r="M19" s="28"/>
      <c r="N19" s="28"/>
      <c r="O19" s="30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3.5">
      <c r="A20" s="12"/>
      <c r="B20" s="24" t="str">
        <f t="shared" si="1"/>
        <v>I</v>
      </c>
      <c r="C20" s="14" t="str">
        <f t="shared" si="0"/>
        <v>I4.2. a înfăşurării rotorului</v>
      </c>
      <c r="D20" s="31" t="s">
        <v>32</v>
      </c>
      <c r="E20" s="26" t="s">
        <v>18</v>
      </c>
      <c r="F20" s="33">
        <v>4</v>
      </c>
      <c r="G20" s="28"/>
      <c r="H20" s="28"/>
      <c r="I20" s="29"/>
      <c r="J20" s="28"/>
      <c r="K20" s="29"/>
      <c r="L20" s="28"/>
      <c r="M20" s="28"/>
      <c r="N20" s="28"/>
      <c r="O20" s="30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3.5">
      <c r="A21" s="12"/>
      <c r="B21" s="24" t="str">
        <f t="shared" si="1"/>
        <v>I</v>
      </c>
      <c r="C21" s="14" t="str">
        <f t="shared" si="0"/>
        <v>I4.3. a circuitelor de excitație</v>
      </c>
      <c r="D21" s="31" t="s">
        <v>33</v>
      </c>
      <c r="E21" s="26" t="s">
        <v>18</v>
      </c>
      <c r="F21" s="33">
        <v>7</v>
      </c>
      <c r="G21" s="28"/>
      <c r="H21" s="28"/>
      <c r="I21" s="29"/>
      <c r="J21" s="28"/>
      <c r="K21" s="29"/>
      <c r="L21" s="28"/>
      <c r="M21" s="28"/>
      <c r="N21" s="28"/>
      <c r="O21" s="30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3.5">
      <c r="A22" s="12"/>
      <c r="B22" s="35" t="str">
        <f t="shared" si="1"/>
        <v>I</v>
      </c>
      <c r="C22" s="14" t="str">
        <f t="shared" si="0"/>
        <v>I 5. Testarea fierului statorului (adăug.)</v>
      </c>
      <c r="D22" s="36" t="s">
        <v>34</v>
      </c>
      <c r="E22" s="26" t="s">
        <v>18</v>
      </c>
      <c r="F22" s="33">
        <v>16.5</v>
      </c>
      <c r="G22" s="28"/>
      <c r="H22" s="28"/>
      <c r="I22" s="29"/>
      <c r="J22" s="28"/>
      <c r="K22" s="29"/>
      <c r="L22" s="28"/>
      <c r="M22" s="28"/>
      <c r="N22" s="28"/>
      <c r="O22" s="30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3.5">
      <c r="A23" s="12"/>
      <c r="B23" s="24" t="str">
        <f t="shared" si="1"/>
        <v>I</v>
      </c>
      <c r="C23" s="14" t="str">
        <f t="shared" si="0"/>
        <v>I 6. Verificarea înfășurării statorului la lipsa scurt circuitelor în spire (adăug.)</v>
      </c>
      <c r="D23" s="25" t="s">
        <v>35</v>
      </c>
      <c r="E23" s="26" t="s">
        <v>18</v>
      </c>
      <c r="F23" s="33">
        <v>2.5</v>
      </c>
      <c r="G23" s="28"/>
      <c r="H23" s="28"/>
      <c r="I23" s="29"/>
      <c r="J23" s="28"/>
      <c r="K23" s="29"/>
      <c r="L23" s="28"/>
      <c r="M23" s="28"/>
      <c r="N23" s="28"/>
      <c r="O23" s="30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3.5">
      <c r="A24" s="12"/>
      <c r="B24" s="24" t="str">
        <f t="shared" si="1"/>
        <v>I</v>
      </c>
      <c r="C24" s="14" t="str">
        <f t="shared" si="0"/>
        <v>I 7. Verificarea polarității ieșirelor (adăug.)</v>
      </c>
      <c r="D24" s="25" t="s">
        <v>36</v>
      </c>
      <c r="E24" s="26" t="s">
        <v>18</v>
      </c>
      <c r="F24" s="33">
        <v>3.5</v>
      </c>
      <c r="G24" s="28"/>
      <c r="H24" s="28"/>
      <c r="I24" s="29"/>
      <c r="J24" s="28"/>
      <c r="K24" s="29"/>
      <c r="L24" s="28"/>
      <c r="M24" s="28"/>
      <c r="N24" s="28"/>
      <c r="O24" s="30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3.5">
      <c r="A25" s="12"/>
      <c r="B25" s="24" t="str">
        <f t="shared" si="1"/>
        <v>I</v>
      </c>
      <c r="C25" s="14" t="str">
        <f t="shared" si="0"/>
        <v>I 8. Verificarea activităţii motorului cu mersul în gol și sub sarcină (adăug.)             </v>
      </c>
      <c r="D25" s="25" t="s">
        <v>37</v>
      </c>
      <c r="E25" s="26" t="s">
        <v>18</v>
      </c>
      <c r="F25" s="33">
        <v>4</v>
      </c>
      <c r="G25" s="28"/>
      <c r="H25" s="28"/>
      <c r="I25" s="29"/>
      <c r="J25" s="28"/>
      <c r="K25" s="29"/>
      <c r="L25" s="28"/>
      <c r="M25" s="28"/>
      <c r="N25" s="28"/>
      <c r="O25" s="30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3.5">
      <c r="A26" s="12"/>
      <c r="B26" s="37" t="s">
        <v>38</v>
      </c>
      <c r="C26" s="14" t="str">
        <f t="shared" si="0"/>
        <v>IIMaşini electrice de curent continuu</v>
      </c>
      <c r="D26" s="38" t="s">
        <v>39</v>
      </c>
      <c r="E26" s="38"/>
      <c r="F26" s="39"/>
      <c r="G26" s="40"/>
      <c r="H26" s="40"/>
      <c r="I26" s="41"/>
      <c r="J26" s="40"/>
      <c r="K26" s="40"/>
      <c r="L26" s="40"/>
      <c r="M26" s="40"/>
      <c r="N26" s="40"/>
      <c r="O26" s="40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3.5">
      <c r="A27" s="12"/>
      <c r="B27" s="24" t="str">
        <f aca="true" t="shared" si="2" ref="B27:B43">B26</f>
        <v>II</v>
      </c>
      <c r="C27" s="14" t="str">
        <f t="shared" si="0"/>
        <v>II1. Măsurarea rezistenței izolației</v>
      </c>
      <c r="D27" s="25" t="s">
        <v>16</v>
      </c>
      <c r="E27" s="26"/>
      <c r="F27" s="27"/>
      <c r="G27" s="28"/>
      <c r="H27" s="28"/>
      <c r="I27" s="29"/>
      <c r="J27" s="28"/>
      <c r="K27" s="30"/>
      <c r="L27" s="28"/>
      <c r="M27" s="28"/>
      <c r="N27" s="28"/>
      <c r="O27" s="30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3.5">
      <c r="A28" s="42"/>
      <c r="B28" s="24" t="str">
        <f t="shared" si="2"/>
        <v>II</v>
      </c>
      <c r="C28" s="14" t="str">
        <f t="shared" si="0"/>
        <v>II1.1. a înfășurării de excitație</v>
      </c>
      <c r="D28" s="31" t="s">
        <v>40</v>
      </c>
      <c r="E28" s="26" t="s">
        <v>41</v>
      </c>
      <c r="F28" s="33">
        <v>1</v>
      </c>
      <c r="G28" s="28"/>
      <c r="H28" s="28"/>
      <c r="I28" s="29"/>
      <c r="J28" s="28"/>
      <c r="K28" s="29"/>
      <c r="L28" s="28"/>
      <c r="M28" s="28"/>
      <c r="N28" s="28"/>
      <c r="O28" s="30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13.5">
      <c r="A29" s="12"/>
      <c r="B29" s="24" t="str">
        <f t="shared" si="2"/>
        <v>II</v>
      </c>
      <c r="C29" s="14" t="str">
        <f t="shared" si="0"/>
        <v>II1.2. a înfășurării indusului</v>
      </c>
      <c r="D29" s="31" t="s">
        <v>42</v>
      </c>
      <c r="E29" s="26" t="s">
        <v>41</v>
      </c>
      <c r="F29" s="33">
        <v>1</v>
      </c>
      <c r="G29" s="28"/>
      <c r="H29" s="28"/>
      <c r="I29" s="29"/>
      <c r="J29" s="28"/>
      <c r="K29" s="29"/>
      <c r="L29" s="28"/>
      <c r="M29" s="28"/>
      <c r="N29" s="28"/>
      <c r="O29" s="30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3.5">
      <c r="A30" s="12"/>
      <c r="B30" s="24" t="str">
        <f t="shared" si="2"/>
        <v>II</v>
      </c>
      <c r="C30" s="14" t="str">
        <f t="shared" si="0"/>
        <v>II1.3. a bandajelor înfășurărilor</v>
      </c>
      <c r="D30" s="31" t="s">
        <v>43</v>
      </c>
      <c r="E30" s="26" t="s">
        <v>41</v>
      </c>
      <c r="F30" s="33">
        <v>0.5</v>
      </c>
      <c r="G30" s="28"/>
      <c r="H30" s="28"/>
      <c r="I30" s="29"/>
      <c r="J30" s="28"/>
      <c r="K30" s="29"/>
      <c r="L30" s="28"/>
      <c r="M30" s="28"/>
      <c r="N30" s="28"/>
      <c r="O30" s="30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13.5">
      <c r="A31" s="12"/>
      <c r="B31" s="24" t="str">
        <f t="shared" si="2"/>
        <v>II</v>
      </c>
      <c r="C31" s="14" t="str">
        <f t="shared" si="0"/>
        <v>II1.4. a reostatelor și rezistoarelor de pornire și reglare</v>
      </c>
      <c r="D31" s="31" t="s">
        <v>44</v>
      </c>
      <c r="E31" s="26" t="s">
        <v>41</v>
      </c>
      <c r="F31" s="33">
        <v>1</v>
      </c>
      <c r="G31" s="28"/>
      <c r="H31" s="28"/>
      <c r="I31" s="29"/>
      <c r="J31" s="28"/>
      <c r="K31" s="29"/>
      <c r="L31" s="28"/>
      <c r="M31" s="28"/>
      <c r="N31" s="28"/>
      <c r="O31" s="30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13.5">
      <c r="A32" s="12"/>
      <c r="B32" s="24" t="str">
        <f t="shared" si="2"/>
        <v>II</v>
      </c>
      <c r="C32" s="14" t="str">
        <f t="shared" si="0"/>
        <v>II2. Măsurarea rezistenței la curent continuu</v>
      </c>
      <c r="D32" s="25" t="s">
        <v>24</v>
      </c>
      <c r="E32" s="26"/>
      <c r="F32" s="34"/>
      <c r="G32" s="28"/>
      <c r="H32" s="28"/>
      <c r="I32" s="29"/>
      <c r="J32" s="28"/>
      <c r="K32" s="29"/>
      <c r="L32" s="28"/>
      <c r="M32" s="28"/>
      <c r="N32" s="28"/>
      <c r="O32" s="30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>
      <c r="A33" s="12"/>
      <c r="B33" s="24" t="str">
        <f t="shared" si="2"/>
        <v>II</v>
      </c>
      <c r="C33" s="14" t="str">
        <f t="shared" si="0"/>
        <v>II2.1. a înfăşurării de excitație</v>
      </c>
      <c r="D33" s="31" t="s">
        <v>45</v>
      </c>
      <c r="E33" s="26" t="s">
        <v>41</v>
      </c>
      <c r="F33" s="33">
        <v>0.5</v>
      </c>
      <c r="G33" s="28"/>
      <c r="H33" s="28"/>
      <c r="I33" s="29"/>
      <c r="J33" s="28"/>
      <c r="K33" s="29"/>
      <c r="L33" s="28"/>
      <c r="M33" s="28"/>
      <c r="N33" s="28"/>
      <c r="O33" s="30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13.5">
      <c r="A34" s="12"/>
      <c r="B34" s="24" t="str">
        <f t="shared" si="2"/>
        <v>II</v>
      </c>
      <c r="C34" s="14" t="str">
        <f t="shared" si="0"/>
        <v>II2.2. a înfăşurării indusului</v>
      </c>
      <c r="D34" s="31" t="s">
        <v>46</v>
      </c>
      <c r="E34" s="26" t="s">
        <v>41</v>
      </c>
      <c r="F34" s="33">
        <v>4</v>
      </c>
      <c r="G34" s="28"/>
      <c r="H34" s="28"/>
      <c r="I34" s="29"/>
      <c r="J34" s="28"/>
      <c r="K34" s="29"/>
      <c r="L34" s="28"/>
      <c r="M34" s="28"/>
      <c r="N34" s="28"/>
      <c r="O34" s="30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>
      <c r="A35" s="12"/>
      <c r="B35" s="24" t="str">
        <f t="shared" si="2"/>
        <v>II</v>
      </c>
      <c r="C35" s="14" t="str">
        <f t="shared" si="0"/>
        <v>II2.3. a reostatelor și rezistoarelor de pornire și reglare</v>
      </c>
      <c r="D35" s="31" t="s">
        <v>47</v>
      </c>
      <c r="E35" s="26" t="s">
        <v>41</v>
      </c>
      <c r="F35" s="33">
        <v>1.5</v>
      </c>
      <c r="G35" s="28"/>
      <c r="H35" s="28"/>
      <c r="I35" s="29"/>
      <c r="J35" s="28"/>
      <c r="K35" s="29"/>
      <c r="L35" s="28"/>
      <c r="M35" s="28"/>
      <c r="N35" s="28"/>
      <c r="O35" s="30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ht="26.25">
      <c r="A36" s="12"/>
      <c r="B36" s="43" t="str">
        <f t="shared" si="2"/>
        <v>II</v>
      </c>
      <c r="C36" s="14" t="str">
        <f t="shared" si="0"/>
        <v>II3. Verificarea înfășurărilor de excitație și a indusului la lipsa scurt circuitului în spire</v>
      </c>
      <c r="D36" s="44" t="s">
        <v>48</v>
      </c>
      <c r="E36" s="26" t="s">
        <v>41</v>
      </c>
      <c r="F36" s="34">
        <v>2.5</v>
      </c>
      <c r="G36" s="28"/>
      <c r="H36" s="28"/>
      <c r="I36" s="29"/>
      <c r="J36" s="28"/>
      <c r="K36" s="29"/>
      <c r="L36" s="28"/>
      <c r="M36" s="28"/>
      <c r="N36" s="28"/>
      <c r="O36" s="30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13.5">
      <c r="A37" s="12"/>
      <c r="B37" s="24" t="str">
        <f t="shared" si="2"/>
        <v>II</v>
      </c>
      <c r="C37" s="14" t="str">
        <f t="shared" si="0"/>
        <v>II4. Testarea cu tensiune sporită de frecvenţa de 50 Hz</v>
      </c>
      <c r="D37" s="25" t="s">
        <v>49</v>
      </c>
      <c r="E37" s="26"/>
      <c r="F37" s="34"/>
      <c r="G37" s="28"/>
      <c r="H37" s="28"/>
      <c r="I37" s="29"/>
      <c r="J37" s="28"/>
      <c r="K37" s="29"/>
      <c r="L37" s="28"/>
      <c r="M37" s="28"/>
      <c r="N37" s="28"/>
      <c r="O37" s="30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ht="13.5">
      <c r="A38" s="12"/>
      <c r="B38" s="24" t="str">
        <f t="shared" si="2"/>
        <v>II</v>
      </c>
      <c r="C38" s="14" t="str">
        <f t="shared" si="0"/>
        <v>II4.1. a înfăşurării de excitație și a indusului</v>
      </c>
      <c r="D38" s="31" t="s">
        <v>50</v>
      </c>
      <c r="E38" s="26" t="s">
        <v>41</v>
      </c>
      <c r="F38" s="33">
        <v>3.5</v>
      </c>
      <c r="G38" s="28"/>
      <c r="H38" s="28"/>
      <c r="I38" s="29"/>
      <c r="J38" s="28"/>
      <c r="K38" s="29"/>
      <c r="L38" s="28"/>
      <c r="M38" s="28"/>
      <c r="N38" s="28"/>
      <c r="O38" s="30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>
      <c r="A39" s="12"/>
      <c r="B39" s="24" t="str">
        <f t="shared" si="2"/>
        <v>II</v>
      </c>
      <c r="C39" s="14" t="str">
        <f t="shared" si="0"/>
        <v>II4.2. a bandajelor înfășurarării indusului</v>
      </c>
      <c r="D39" s="31" t="s">
        <v>51</v>
      </c>
      <c r="E39" s="26" t="s">
        <v>41</v>
      </c>
      <c r="F39" s="33">
        <v>1.5</v>
      </c>
      <c r="G39" s="28"/>
      <c r="H39" s="28"/>
      <c r="I39" s="29"/>
      <c r="J39" s="28"/>
      <c r="K39" s="29"/>
      <c r="L39" s="28"/>
      <c r="M39" s="28"/>
      <c r="N39" s="28"/>
      <c r="O39" s="30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13.5">
      <c r="A40" s="12"/>
      <c r="B40" s="24" t="str">
        <f t="shared" si="2"/>
        <v>II</v>
      </c>
      <c r="C40" s="14" t="str">
        <f t="shared" si="0"/>
        <v>II4.3. a reostatelor și rezistoarelor de pornire și reglare</v>
      </c>
      <c r="D40" s="31" t="s">
        <v>52</v>
      </c>
      <c r="E40" s="26" t="s">
        <v>41</v>
      </c>
      <c r="F40" s="33">
        <v>1.5</v>
      </c>
      <c r="G40" s="28"/>
      <c r="H40" s="28"/>
      <c r="I40" s="29"/>
      <c r="J40" s="28"/>
      <c r="K40" s="29"/>
      <c r="L40" s="28"/>
      <c r="M40" s="28"/>
      <c r="N40" s="28"/>
      <c r="O40" s="30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13.5">
      <c r="A41" s="12"/>
      <c r="B41" s="45" t="str">
        <f t="shared" si="2"/>
        <v>II</v>
      </c>
      <c r="C41" s="14" t="str">
        <f t="shared" si="0"/>
        <v>II5. Stabilirea caracteristicilor mersului în gol și testarea izolației spirelor</v>
      </c>
      <c r="D41" s="46" t="s">
        <v>53</v>
      </c>
      <c r="E41" s="26" t="s">
        <v>41</v>
      </c>
      <c r="F41" s="33">
        <v>2.5</v>
      </c>
      <c r="G41" s="28"/>
      <c r="H41" s="28"/>
      <c r="I41" s="29"/>
      <c r="J41" s="28"/>
      <c r="K41" s="29"/>
      <c r="L41" s="28"/>
      <c r="M41" s="28"/>
      <c r="N41" s="28"/>
      <c r="O41" s="30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13.5">
      <c r="A42" s="12"/>
      <c r="B42" s="24" t="str">
        <f t="shared" si="2"/>
        <v>II</v>
      </c>
      <c r="C42" s="14" t="str">
        <f t="shared" si="0"/>
        <v>II6. Verificarea activităţii cu mersul în gol</v>
      </c>
      <c r="D42" s="25" t="s">
        <v>54</v>
      </c>
      <c r="E42" s="26" t="s">
        <v>41</v>
      </c>
      <c r="F42" s="33">
        <v>1</v>
      </c>
      <c r="G42" s="28"/>
      <c r="H42" s="28"/>
      <c r="I42" s="29"/>
      <c r="J42" s="28"/>
      <c r="K42" s="29"/>
      <c r="L42" s="28"/>
      <c r="M42" s="28"/>
      <c r="N42" s="28"/>
      <c r="O42" s="30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13.5">
      <c r="A43" s="12"/>
      <c r="B43" s="24" t="str">
        <f t="shared" si="2"/>
        <v>II</v>
      </c>
      <c r="C43" s="14" t="str">
        <f t="shared" si="0"/>
        <v>II7. Verificarea limitelor de reglare a rotațiilor                                             </v>
      </c>
      <c r="D43" s="25" t="s">
        <v>55</v>
      </c>
      <c r="E43" s="26" t="s">
        <v>41</v>
      </c>
      <c r="F43" s="33">
        <v>1.5</v>
      </c>
      <c r="G43" s="28"/>
      <c r="H43" s="28"/>
      <c r="I43" s="29"/>
      <c r="J43" s="28"/>
      <c r="K43" s="29"/>
      <c r="L43" s="28"/>
      <c r="M43" s="28"/>
      <c r="N43" s="28"/>
      <c r="O43" s="30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ht="13.5">
      <c r="A44" s="12"/>
      <c r="B44" s="37" t="s">
        <v>56</v>
      </c>
      <c r="C44" s="14" t="str">
        <f t="shared" si="0"/>
        <v>IIITransformatoare de forţă cu tensiunea până la 10 KV</v>
      </c>
      <c r="D44" s="38" t="s">
        <v>57</v>
      </c>
      <c r="E44" s="38"/>
      <c r="F44" s="39"/>
      <c r="G44" s="40"/>
      <c r="H44" s="40"/>
      <c r="I44" s="41"/>
      <c r="J44" s="40"/>
      <c r="K44" s="40"/>
      <c r="L44" s="40"/>
      <c r="M44" s="40"/>
      <c r="N44" s="40"/>
      <c r="O44" s="40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13.5">
      <c r="A45" s="12"/>
      <c r="B45" s="24" t="str">
        <f aca="true" t="shared" si="3" ref="B45:B57">B44</f>
        <v>III</v>
      </c>
      <c r="C45" s="14" t="str">
        <f t="shared" si="0"/>
        <v>III1. Măsurarea rezistenței izolației</v>
      </c>
      <c r="D45" s="25" t="s">
        <v>16</v>
      </c>
      <c r="E45" s="47"/>
      <c r="F45" s="27"/>
      <c r="G45" s="28"/>
      <c r="H45" s="28"/>
      <c r="I45" s="29"/>
      <c r="J45" s="28"/>
      <c r="K45" s="30"/>
      <c r="L45" s="28"/>
      <c r="M45" s="28"/>
      <c r="N45" s="28"/>
      <c r="O45" s="30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13.5">
      <c r="A46" s="12"/>
      <c r="B46" s="48" t="str">
        <f t="shared" si="3"/>
        <v>III</v>
      </c>
      <c r="C46" s="14" t="str">
        <f t="shared" si="0"/>
        <v>III1.1. a înfășurărilor ÎT și JT</v>
      </c>
      <c r="D46" s="49" t="s">
        <v>58</v>
      </c>
      <c r="E46" s="47" t="s">
        <v>59</v>
      </c>
      <c r="F46" s="33">
        <v>3</v>
      </c>
      <c r="G46" s="28"/>
      <c r="H46" s="28"/>
      <c r="I46" s="29"/>
      <c r="J46" s="28"/>
      <c r="K46" s="29"/>
      <c r="L46" s="28"/>
      <c r="M46" s="28"/>
      <c r="N46" s="28"/>
      <c r="O46" s="30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13.5">
      <c r="A47" s="12"/>
      <c r="B47" s="50" t="str">
        <f t="shared" si="3"/>
        <v>III</v>
      </c>
      <c r="C47" s="14" t="str">
        <f t="shared" si="0"/>
        <v>III2. Măsurarea rezistenței la curent continuu</v>
      </c>
      <c r="D47" s="51" t="s">
        <v>24</v>
      </c>
      <c r="E47" s="47" t="s">
        <v>59</v>
      </c>
      <c r="F47" s="33">
        <v>7</v>
      </c>
      <c r="G47" s="28"/>
      <c r="H47" s="28"/>
      <c r="I47" s="29"/>
      <c r="J47" s="28"/>
      <c r="K47" s="29"/>
      <c r="L47" s="28"/>
      <c r="M47" s="28"/>
      <c r="N47" s="28"/>
      <c r="O47" s="30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13.5">
      <c r="A48" s="12"/>
      <c r="B48" s="48" t="str">
        <f t="shared" si="3"/>
        <v>III</v>
      </c>
      <c r="C48" s="14" t="str">
        <f t="shared" si="0"/>
        <v>III3. Verificarea coeficientului de transformare</v>
      </c>
      <c r="D48" s="52" t="s">
        <v>60</v>
      </c>
      <c r="E48" s="26" t="s">
        <v>59</v>
      </c>
      <c r="F48" s="33">
        <v>4</v>
      </c>
      <c r="G48" s="28"/>
      <c r="H48" s="28"/>
      <c r="I48" s="29"/>
      <c r="J48" s="28"/>
      <c r="K48" s="29"/>
      <c r="L48" s="28"/>
      <c r="M48" s="28"/>
      <c r="N48" s="28"/>
      <c r="O48" s="30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13.5">
      <c r="A49" s="12"/>
      <c r="B49" s="48" t="str">
        <f t="shared" si="3"/>
        <v>III</v>
      </c>
      <c r="C49" s="14" t="str">
        <f t="shared" si="0"/>
        <v>III4. Verificarea grupului de conexiune a înfășurărilor</v>
      </c>
      <c r="D49" s="52" t="s">
        <v>61</v>
      </c>
      <c r="E49" s="26" t="s">
        <v>59</v>
      </c>
      <c r="F49" s="33">
        <v>2</v>
      </c>
      <c r="G49" s="28"/>
      <c r="H49" s="28"/>
      <c r="I49" s="29"/>
      <c r="J49" s="28"/>
      <c r="K49" s="29"/>
      <c r="L49" s="28"/>
      <c r="M49" s="28"/>
      <c r="N49" s="28"/>
      <c r="O49" s="30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13.5">
      <c r="A50" s="12"/>
      <c r="B50" s="53" t="str">
        <f t="shared" si="3"/>
        <v>III</v>
      </c>
      <c r="C50" s="14" t="str">
        <f t="shared" si="0"/>
        <v>III5. Determinarea raportului С2/С50</v>
      </c>
      <c r="D50" s="54" t="s">
        <v>62</v>
      </c>
      <c r="E50" s="47" t="s">
        <v>59</v>
      </c>
      <c r="F50" s="33">
        <v>2</v>
      </c>
      <c r="G50" s="28"/>
      <c r="H50" s="28"/>
      <c r="I50" s="29"/>
      <c r="J50" s="28"/>
      <c r="K50" s="29"/>
      <c r="L50" s="28"/>
      <c r="M50" s="28"/>
      <c r="N50" s="28"/>
      <c r="O50" s="30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13.5">
      <c r="A51" s="12"/>
      <c r="B51" s="53" t="str">
        <f t="shared" si="3"/>
        <v>III</v>
      </c>
      <c r="C51" s="14" t="str">
        <f t="shared" si="0"/>
        <v>III6. Măsurarea curentului şi a pierderilor la lucrul în gol</v>
      </c>
      <c r="D51" s="54" t="s">
        <v>63</v>
      </c>
      <c r="E51" s="47" t="s">
        <v>59</v>
      </c>
      <c r="F51" s="33">
        <v>2.5</v>
      </c>
      <c r="G51" s="28"/>
      <c r="H51" s="28"/>
      <c r="I51" s="29"/>
      <c r="J51" s="28"/>
      <c r="K51" s="29"/>
      <c r="L51" s="28"/>
      <c r="M51" s="28"/>
      <c r="N51" s="28"/>
      <c r="O51" s="30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ht="13.5">
      <c r="A52" s="12"/>
      <c r="B52" s="48" t="str">
        <f t="shared" si="3"/>
        <v>III</v>
      </c>
      <c r="C52" s="14" t="str">
        <f t="shared" si="0"/>
        <v>III7. Verificarea înfășurărilor la lipsa scurt circuitului în spire</v>
      </c>
      <c r="D52" s="52" t="s">
        <v>64</v>
      </c>
      <c r="E52" s="26" t="s">
        <v>59</v>
      </c>
      <c r="F52" s="33">
        <v>2</v>
      </c>
      <c r="G52" s="28"/>
      <c r="H52" s="28"/>
      <c r="I52" s="29"/>
      <c r="J52" s="28"/>
      <c r="K52" s="29"/>
      <c r="L52" s="28"/>
      <c r="M52" s="28"/>
      <c r="N52" s="28"/>
      <c r="O52" s="3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13.5">
      <c r="A53" s="12"/>
      <c r="B53" s="53" t="str">
        <f t="shared" si="3"/>
        <v>III</v>
      </c>
      <c r="C53" s="14" t="str">
        <f t="shared" si="0"/>
        <v>III8. Testarea înfășurărilor cu tensiune sporită de frecvenţa de 50 Hz</v>
      </c>
      <c r="D53" s="54" t="s">
        <v>65</v>
      </c>
      <c r="E53" s="26" t="s">
        <v>59</v>
      </c>
      <c r="F53" s="33">
        <v>3</v>
      </c>
      <c r="G53" s="28"/>
      <c r="H53" s="28"/>
      <c r="I53" s="29"/>
      <c r="J53" s="28"/>
      <c r="K53" s="29"/>
      <c r="L53" s="28"/>
      <c r="M53" s="28"/>
      <c r="N53" s="28"/>
      <c r="O53" s="30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13.5">
      <c r="A54" s="12"/>
      <c r="B54" s="48" t="str">
        <f t="shared" si="3"/>
        <v>III</v>
      </c>
      <c r="C54" s="14" t="str">
        <f t="shared" si="0"/>
        <v>III9. Fazarea transformatorului</v>
      </c>
      <c r="D54" s="52" t="s">
        <v>66</v>
      </c>
      <c r="E54" s="26" t="s">
        <v>59</v>
      </c>
      <c r="F54" s="33">
        <v>2</v>
      </c>
      <c r="G54" s="28"/>
      <c r="H54" s="28"/>
      <c r="I54" s="29"/>
      <c r="J54" s="28"/>
      <c r="K54" s="29"/>
      <c r="L54" s="28"/>
      <c r="M54" s="28"/>
      <c r="N54" s="28"/>
      <c r="O54" s="30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13.5">
      <c r="A55" s="12"/>
      <c r="B55" s="48" t="str">
        <f t="shared" si="3"/>
        <v>III</v>
      </c>
      <c r="C55" s="14" t="str">
        <f t="shared" si="0"/>
        <v>III10. Testarea transformatorului cu cuplare progresivă la tensiunea nominală</v>
      </c>
      <c r="D55" s="52" t="s">
        <v>67</v>
      </c>
      <c r="E55" s="26" t="s">
        <v>59</v>
      </c>
      <c r="F55" s="33">
        <v>3</v>
      </c>
      <c r="G55" s="28"/>
      <c r="H55" s="28"/>
      <c r="I55" s="29"/>
      <c r="J55" s="28"/>
      <c r="K55" s="29"/>
      <c r="L55" s="28"/>
      <c r="M55" s="28"/>
      <c r="N55" s="28"/>
      <c r="O55" s="30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13.5">
      <c r="A56" s="12"/>
      <c r="B56" s="55" t="str">
        <f t="shared" si="3"/>
        <v>III</v>
      </c>
      <c r="C56" s="14" t="str">
        <f t="shared" si="0"/>
        <v>III11. Măsurarea tangentei unghiului de pierderi dielectrice</v>
      </c>
      <c r="D56" s="56" t="s">
        <v>68</v>
      </c>
      <c r="E56" s="26" t="s">
        <v>59</v>
      </c>
      <c r="F56" s="33">
        <v>4</v>
      </c>
      <c r="G56" s="28"/>
      <c r="H56" s="28"/>
      <c r="I56" s="29"/>
      <c r="J56" s="28"/>
      <c r="K56" s="29"/>
      <c r="L56" s="28"/>
      <c r="M56" s="28"/>
      <c r="N56" s="28"/>
      <c r="O56" s="30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13.5">
      <c r="A57" s="12"/>
      <c r="B57" s="55" t="str">
        <f t="shared" si="3"/>
        <v>III</v>
      </c>
      <c r="C57" s="14" t="str">
        <f t="shared" si="0"/>
        <v>III12. Măsurarea coeficientului de absorbție</v>
      </c>
      <c r="D57" s="56" t="s">
        <v>69</v>
      </c>
      <c r="E57" s="26" t="s">
        <v>59</v>
      </c>
      <c r="F57" s="33">
        <v>2</v>
      </c>
      <c r="G57" s="28"/>
      <c r="H57" s="28"/>
      <c r="I57" s="29"/>
      <c r="J57" s="28"/>
      <c r="K57" s="29"/>
      <c r="L57" s="28"/>
      <c r="M57" s="28"/>
      <c r="N57" s="28"/>
      <c r="O57" s="30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13.5">
      <c r="A58" s="12"/>
      <c r="B58" s="37" t="s">
        <v>70</v>
      </c>
      <c r="C58" s="14" t="str">
        <f t="shared" si="0"/>
        <v>IVTransformatoare de măsurat tensiunea 6 - 10 KV</v>
      </c>
      <c r="D58" s="38" t="s">
        <v>71</v>
      </c>
      <c r="E58" s="38"/>
      <c r="F58" s="39"/>
      <c r="G58" s="40"/>
      <c r="H58" s="40"/>
      <c r="I58" s="41"/>
      <c r="J58" s="40"/>
      <c r="K58" s="40"/>
      <c r="L58" s="40"/>
      <c r="M58" s="40"/>
      <c r="N58" s="40"/>
      <c r="O58" s="40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ht="13.5">
      <c r="A59" s="12"/>
      <c r="B59" s="24" t="str">
        <f>B58</f>
        <v>IV</v>
      </c>
      <c r="C59" s="14" t="str">
        <f t="shared" si="0"/>
        <v>IV1. Inspectarea vizuală și evaluarea stării izolației</v>
      </c>
      <c r="D59" s="25" t="s">
        <v>72</v>
      </c>
      <c r="E59" s="26" t="s">
        <v>59</v>
      </c>
      <c r="F59" s="34">
        <v>0.5</v>
      </c>
      <c r="G59" s="28"/>
      <c r="H59" s="28"/>
      <c r="I59" s="29"/>
      <c r="J59" s="28"/>
      <c r="K59" s="29"/>
      <c r="L59" s="28"/>
      <c r="M59" s="28"/>
      <c r="N59" s="28"/>
      <c r="O59" s="30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ht="13.5">
      <c r="A60" s="12"/>
      <c r="B60" s="24" t="str">
        <f>B59</f>
        <v>IV</v>
      </c>
      <c r="C60" s="14" t="str">
        <f t="shared" si="0"/>
        <v>IV2. Măsurarea rezistenței izolaţiei înfășurărilor</v>
      </c>
      <c r="D60" s="25" t="s">
        <v>73</v>
      </c>
      <c r="E60" s="26" t="s">
        <v>59</v>
      </c>
      <c r="F60" s="34">
        <v>1</v>
      </c>
      <c r="G60" s="28"/>
      <c r="H60" s="28"/>
      <c r="I60" s="29"/>
      <c r="J60" s="28"/>
      <c r="K60" s="29"/>
      <c r="L60" s="28"/>
      <c r="M60" s="28"/>
      <c r="N60" s="28"/>
      <c r="O60" s="30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ht="13.5">
      <c r="A61" s="12"/>
      <c r="B61" s="24" t="str">
        <f>B60</f>
        <v>IV</v>
      </c>
      <c r="C61" s="14" t="str">
        <f t="shared" si="0"/>
        <v>IV3. Testarea cu tensiune sporită de frecvenţa de 50 Hz</v>
      </c>
      <c r="D61" s="25" t="s">
        <v>74</v>
      </c>
      <c r="E61" s="26" t="s">
        <v>59</v>
      </c>
      <c r="F61" s="34">
        <v>3</v>
      </c>
      <c r="G61" s="28"/>
      <c r="H61" s="28"/>
      <c r="I61" s="29"/>
      <c r="J61" s="28"/>
      <c r="K61" s="29"/>
      <c r="L61" s="28"/>
      <c r="M61" s="28"/>
      <c r="N61" s="28"/>
      <c r="O61" s="30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ht="13.5">
      <c r="A62" s="12"/>
      <c r="B62" s="24" t="str">
        <f>B61</f>
        <v>IV</v>
      </c>
      <c r="C62" s="14" t="str">
        <f t="shared" si="0"/>
        <v>IV4. Măsurarea curentului lucrului în gol</v>
      </c>
      <c r="D62" s="25" t="s">
        <v>75</v>
      </c>
      <c r="E62" s="26" t="s">
        <v>59</v>
      </c>
      <c r="F62" s="34">
        <v>1.5</v>
      </c>
      <c r="G62" s="28"/>
      <c r="H62" s="28"/>
      <c r="I62" s="29"/>
      <c r="J62" s="28"/>
      <c r="K62" s="29"/>
      <c r="L62" s="28"/>
      <c r="M62" s="28"/>
      <c r="N62" s="28"/>
      <c r="O62" s="30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ht="13.5">
      <c r="A63" s="12"/>
      <c r="B63" s="37" t="s">
        <v>76</v>
      </c>
      <c r="C63" s="14" t="str">
        <f t="shared" si="0"/>
        <v>VCabluri de forţă cu tensiunea de 6 - 10 KV</v>
      </c>
      <c r="D63" s="38" t="s">
        <v>77</v>
      </c>
      <c r="E63" s="38"/>
      <c r="F63" s="39"/>
      <c r="G63" s="40"/>
      <c r="H63" s="40"/>
      <c r="I63" s="41"/>
      <c r="J63" s="40"/>
      <c r="K63" s="40"/>
      <c r="L63" s="40"/>
      <c r="M63" s="40"/>
      <c r="N63" s="40"/>
      <c r="O63" s="40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ht="13.5">
      <c r="A64" s="12"/>
      <c r="B64" s="24" t="str">
        <f aca="true" t="shared" si="4" ref="B64:B79">B63</f>
        <v>V</v>
      </c>
      <c r="C64" s="14" t="str">
        <f t="shared" si="0"/>
        <v>V1. Măsurarea rezistenței izolației pe faze</v>
      </c>
      <c r="D64" s="25" t="s">
        <v>78</v>
      </c>
      <c r="E64" s="26" t="s">
        <v>79</v>
      </c>
      <c r="F64" s="34">
        <v>0.8</v>
      </c>
      <c r="G64" s="28"/>
      <c r="H64" s="28"/>
      <c r="I64" s="29"/>
      <c r="J64" s="28"/>
      <c r="K64" s="29"/>
      <c r="L64" s="28"/>
      <c r="M64" s="28"/>
      <c r="N64" s="28"/>
      <c r="O64" s="30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ht="13.5">
      <c r="A65" s="12"/>
      <c r="B65" s="24" t="str">
        <f t="shared" si="4"/>
        <v>V</v>
      </c>
      <c r="C65" s="14" t="str">
        <f t="shared" si="0"/>
        <v>V2. Testări cu tensiune sporită redresată</v>
      </c>
      <c r="D65" s="25" t="s">
        <v>80</v>
      </c>
      <c r="E65" s="26"/>
      <c r="F65" s="33"/>
      <c r="G65" s="28"/>
      <c r="H65" s="28"/>
      <c r="I65" s="29"/>
      <c r="J65" s="28"/>
      <c r="K65" s="30"/>
      <c r="L65" s="28"/>
      <c r="M65" s="28"/>
      <c r="N65" s="28"/>
      <c r="O65" s="30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ht="13.5">
      <c r="A66" s="12"/>
      <c r="B66" s="24" t="str">
        <f t="shared" si="4"/>
        <v>V</v>
      </c>
      <c r="C66" s="14" t="str">
        <f t="shared" si="0"/>
        <v>V2.1. a liniei de cablu cu lungimea pînă la 500m</v>
      </c>
      <c r="D66" s="31" t="s">
        <v>81</v>
      </c>
      <c r="E66" s="26" t="s">
        <v>79</v>
      </c>
      <c r="F66" s="32">
        <v>6</v>
      </c>
      <c r="G66" s="28"/>
      <c r="H66" s="28"/>
      <c r="I66" s="29"/>
      <c r="J66" s="28"/>
      <c r="K66" s="29"/>
      <c r="L66" s="28"/>
      <c r="M66" s="28"/>
      <c r="N66" s="28"/>
      <c r="O66" s="30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ht="13.5">
      <c r="A67" s="12"/>
      <c r="B67" s="24" t="str">
        <f t="shared" si="4"/>
        <v>V</v>
      </c>
      <c r="C67" s="14" t="str">
        <f t="shared" si="0"/>
        <v>V2.2. pentru fiecare 500m de linie de cablu următoare (adăugător la p.2.1)</v>
      </c>
      <c r="D67" s="31" t="s">
        <v>82</v>
      </c>
      <c r="E67" s="26" t="s">
        <v>79</v>
      </c>
      <c r="F67" s="32">
        <v>1.8</v>
      </c>
      <c r="G67" s="28"/>
      <c r="H67" s="28"/>
      <c r="I67" s="29"/>
      <c r="J67" s="28"/>
      <c r="K67" s="29"/>
      <c r="L67" s="28"/>
      <c r="M67" s="28"/>
      <c r="N67" s="28"/>
      <c r="O67" s="30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ht="13.5">
      <c r="A68" s="12"/>
      <c r="B68" s="24" t="str">
        <f t="shared" si="4"/>
        <v>V</v>
      </c>
      <c r="C68" s="14" t="str">
        <f aca="true" t="shared" si="5" ref="C68:C131">B68&amp;D68</f>
        <v>V3. Aprecierea integrității conductoarelor cablului</v>
      </c>
      <c r="D68" s="25" t="s">
        <v>83</v>
      </c>
      <c r="E68" s="26" t="s">
        <v>79</v>
      </c>
      <c r="F68" s="33">
        <v>2</v>
      </c>
      <c r="G68" s="28"/>
      <c r="H68" s="28"/>
      <c r="I68" s="29"/>
      <c r="J68" s="28"/>
      <c r="K68" s="29"/>
      <c r="L68" s="28"/>
      <c r="M68" s="28"/>
      <c r="N68" s="28"/>
      <c r="O68" s="30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ht="13.5">
      <c r="A69" s="12"/>
      <c r="B69" s="24" t="str">
        <f t="shared" si="4"/>
        <v>V</v>
      </c>
      <c r="C69" s="14" t="str">
        <f t="shared" si="5"/>
        <v>V4. Determinarea rezistenței active a conductoarelor cablului</v>
      </c>
      <c r="D69" s="25" t="s">
        <v>84</v>
      </c>
      <c r="E69" s="26" t="s">
        <v>79</v>
      </c>
      <c r="F69" s="33">
        <v>2</v>
      </c>
      <c r="G69" s="28"/>
      <c r="H69" s="28"/>
      <c r="I69" s="29"/>
      <c r="J69" s="28"/>
      <c r="K69" s="29"/>
      <c r="L69" s="28"/>
      <c r="M69" s="28"/>
      <c r="N69" s="28"/>
      <c r="O69" s="30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ht="13.5">
      <c r="A70" s="12"/>
      <c r="B70" s="24" t="str">
        <f t="shared" si="4"/>
        <v>V</v>
      </c>
      <c r="C70" s="14" t="str">
        <f t="shared" si="5"/>
        <v>V5. Fazarea liniei de cablu</v>
      </c>
      <c r="D70" s="25" t="s">
        <v>85</v>
      </c>
      <c r="E70" s="26" t="s">
        <v>79</v>
      </c>
      <c r="F70" s="34">
        <v>2</v>
      </c>
      <c r="G70" s="28"/>
      <c r="H70" s="28"/>
      <c r="I70" s="29"/>
      <c r="J70" s="28"/>
      <c r="K70" s="29"/>
      <c r="L70" s="28"/>
      <c r="M70" s="28"/>
      <c r="N70" s="28"/>
      <c r="O70" s="30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ht="13.5">
      <c r="A71" s="12"/>
      <c r="B71" s="24" t="str">
        <f t="shared" si="4"/>
        <v>V</v>
      </c>
      <c r="C71" s="14" t="str">
        <f t="shared" si="5"/>
        <v>V6. Măsurarea rezistenţei de împămîntare pentru cutii terminale</v>
      </c>
      <c r="D71" s="25" t="s">
        <v>86</v>
      </c>
      <c r="E71" s="26" t="s">
        <v>79</v>
      </c>
      <c r="F71" s="33">
        <v>2</v>
      </c>
      <c r="G71" s="28"/>
      <c r="H71" s="28"/>
      <c r="I71" s="29"/>
      <c r="J71" s="28"/>
      <c r="K71" s="29"/>
      <c r="L71" s="28"/>
      <c r="M71" s="28"/>
      <c r="N71" s="28"/>
      <c r="O71" s="30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256" ht="13.5">
      <c r="A72" s="12"/>
      <c r="B72" s="24" t="str">
        <f t="shared" si="4"/>
        <v>V</v>
      </c>
      <c r="C72" s="14" t="str">
        <f t="shared" si="5"/>
        <v>V7. Lucrări speciale la testarea liniilor de cablu</v>
      </c>
      <c r="D72" s="25" t="s">
        <v>87</v>
      </c>
      <c r="E72" s="26"/>
      <c r="F72" s="33"/>
      <c r="G72" s="28"/>
      <c r="H72" s="28"/>
      <c r="I72" s="29"/>
      <c r="J72" s="28"/>
      <c r="K72" s="29"/>
      <c r="L72" s="28"/>
      <c r="M72" s="28"/>
      <c r="N72" s="28"/>
      <c r="O72" s="30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</row>
    <row r="73" spans="1:256" ht="13.5">
      <c r="A73" s="12"/>
      <c r="B73" s="24" t="str">
        <f t="shared" si="4"/>
        <v>V</v>
      </c>
      <c r="C73" s="14" t="str">
        <f t="shared" si="5"/>
        <v>V7.1. Determinarea traseului liniei de cablu</v>
      </c>
      <c r="D73" s="31" t="s">
        <v>88</v>
      </c>
      <c r="E73" s="26" t="s">
        <v>79</v>
      </c>
      <c r="F73" s="32">
        <v>3</v>
      </c>
      <c r="G73" s="28"/>
      <c r="H73" s="28"/>
      <c r="I73" s="29"/>
      <c r="J73" s="28"/>
      <c r="K73" s="29"/>
      <c r="L73" s="28"/>
      <c r="M73" s="28"/>
      <c r="N73" s="28"/>
      <c r="O73" s="30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ht="13.5">
      <c r="A74" s="12"/>
      <c r="B74" s="57" t="str">
        <f t="shared" si="4"/>
        <v>V</v>
      </c>
      <c r="C74" s="14" t="str">
        <f t="shared" si="5"/>
        <v>V7.2. Aprecierea locului deteriorării cablului prin ardere</v>
      </c>
      <c r="D74" s="58" t="s">
        <v>89</v>
      </c>
      <c r="E74" s="59"/>
      <c r="F74" s="33"/>
      <c r="G74" s="28"/>
      <c r="H74" s="28"/>
      <c r="I74" s="29"/>
      <c r="J74" s="28"/>
      <c r="K74" s="29"/>
      <c r="L74" s="28"/>
      <c r="M74" s="28"/>
      <c r="N74" s="28"/>
      <c r="O74" s="30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ht="13.5">
      <c r="A75" s="12"/>
      <c r="B75" s="24" t="str">
        <f t="shared" si="4"/>
        <v>V</v>
      </c>
      <c r="C75" s="14" t="str">
        <f t="shared" si="5"/>
        <v>Va) a cablului cu lungimea pînă la 500m</v>
      </c>
      <c r="D75" s="31" t="s">
        <v>90</v>
      </c>
      <c r="E75" s="26" t="s">
        <v>79</v>
      </c>
      <c r="F75" s="33">
        <v>25</v>
      </c>
      <c r="G75" s="28"/>
      <c r="H75" s="28"/>
      <c r="I75" s="29"/>
      <c r="J75" s="28"/>
      <c r="K75" s="29"/>
      <c r="L75" s="28"/>
      <c r="M75" s="28"/>
      <c r="N75" s="28"/>
      <c r="O75" s="30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ht="13.5">
      <c r="A76" s="12"/>
      <c r="B76" s="24" t="str">
        <f t="shared" si="4"/>
        <v>V</v>
      </c>
      <c r="C76" s="14" t="str">
        <f t="shared" si="5"/>
        <v>Vb) a cablului cu lungimea pînă la 1000m  </v>
      </c>
      <c r="D76" s="31" t="s">
        <v>91</v>
      </c>
      <c r="E76" s="26" t="s">
        <v>79</v>
      </c>
      <c r="F76" s="33">
        <v>40</v>
      </c>
      <c r="G76" s="28"/>
      <c r="H76" s="28"/>
      <c r="I76" s="29"/>
      <c r="J76" s="28"/>
      <c r="K76" s="29"/>
      <c r="L76" s="28"/>
      <c r="M76" s="28"/>
      <c r="N76" s="28"/>
      <c r="O76" s="30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ht="13.5">
      <c r="A77" s="12"/>
      <c r="B77" s="24" t="str">
        <f t="shared" si="4"/>
        <v>V</v>
      </c>
      <c r="C77" s="14" t="str">
        <f t="shared" si="5"/>
        <v>Vc) pentru fiecare 500m de cablu următor (adăugător la p.7.2. b)</v>
      </c>
      <c r="D77" s="31" t="s">
        <v>92</v>
      </c>
      <c r="E77" s="26" t="s">
        <v>79</v>
      </c>
      <c r="F77" s="33">
        <v>15</v>
      </c>
      <c r="G77" s="28"/>
      <c r="H77" s="28"/>
      <c r="I77" s="29"/>
      <c r="J77" s="28"/>
      <c r="K77" s="29"/>
      <c r="L77" s="28"/>
      <c r="M77" s="28"/>
      <c r="N77" s="28"/>
      <c r="O77" s="30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ht="13.5">
      <c r="A78" s="12"/>
      <c r="B78" s="24" t="str">
        <f t="shared" si="4"/>
        <v>V</v>
      </c>
      <c r="C78" s="14" t="str">
        <f t="shared" si="5"/>
        <v>V7.3. Determinarea lungimii liniei de cablu</v>
      </c>
      <c r="D78" s="31" t="s">
        <v>93</v>
      </c>
      <c r="E78" s="26" t="s">
        <v>79</v>
      </c>
      <c r="F78" s="33">
        <v>3</v>
      </c>
      <c r="G78" s="28"/>
      <c r="H78" s="28"/>
      <c r="I78" s="29"/>
      <c r="J78" s="28"/>
      <c r="K78" s="29"/>
      <c r="L78" s="28"/>
      <c r="M78" s="28"/>
      <c r="N78" s="28"/>
      <c r="O78" s="30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ht="13.5">
      <c r="A79" s="12"/>
      <c r="B79" s="24" t="str">
        <f t="shared" si="4"/>
        <v>V</v>
      </c>
      <c r="C79" s="14" t="str">
        <f t="shared" si="5"/>
        <v>V7.4. Aprecierea cablului în tranşee</v>
      </c>
      <c r="D79" s="31" t="s">
        <v>94</v>
      </c>
      <c r="E79" s="26" t="s">
        <v>79</v>
      </c>
      <c r="F79" s="33">
        <v>3</v>
      </c>
      <c r="G79" s="28"/>
      <c r="H79" s="28"/>
      <c r="I79" s="29"/>
      <c r="J79" s="28"/>
      <c r="K79" s="29"/>
      <c r="L79" s="28"/>
      <c r="M79" s="28"/>
      <c r="N79" s="28"/>
      <c r="O79" s="30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ht="13.5">
      <c r="A80" s="12"/>
      <c r="B80" s="37" t="s">
        <v>95</v>
      </c>
      <c r="C80" s="14" t="str">
        <f t="shared" si="5"/>
        <v>VICabluri de forţă cu tensiunea până la 1000 V</v>
      </c>
      <c r="D80" s="38" t="s">
        <v>96</v>
      </c>
      <c r="E80" s="38"/>
      <c r="F80" s="39"/>
      <c r="G80" s="40"/>
      <c r="H80" s="40"/>
      <c r="I80" s="41"/>
      <c r="J80" s="40"/>
      <c r="K80" s="40"/>
      <c r="L80" s="40"/>
      <c r="M80" s="40"/>
      <c r="N80" s="40"/>
      <c r="O80" s="40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ht="13.5">
      <c r="A81" s="12"/>
      <c r="B81" s="24" t="str">
        <f aca="true" t="shared" si="6" ref="B81:B94">B80</f>
        <v>VI</v>
      </c>
      <c r="C81" s="14" t="str">
        <f t="shared" si="5"/>
        <v>VI1. Măsurarea rezistenței izolației</v>
      </c>
      <c r="D81" s="25" t="s">
        <v>16</v>
      </c>
      <c r="E81" s="26"/>
      <c r="F81" s="27"/>
      <c r="G81" s="28"/>
      <c r="H81" s="28"/>
      <c r="I81" s="29"/>
      <c r="J81" s="28"/>
      <c r="K81" s="30"/>
      <c r="L81" s="28"/>
      <c r="M81" s="28"/>
      <c r="N81" s="28"/>
      <c r="O81" s="30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ht="13.5">
      <c r="A82" s="12"/>
      <c r="B82" s="24" t="str">
        <f t="shared" si="6"/>
        <v>VI</v>
      </c>
      <c r="C82" s="14" t="str">
        <f t="shared" si="5"/>
        <v>VI1.1. a liniilor de cablu trifilare</v>
      </c>
      <c r="D82" s="31" t="s">
        <v>97</v>
      </c>
      <c r="E82" s="26" t="s">
        <v>79</v>
      </c>
      <c r="F82" s="32">
        <v>0.4</v>
      </c>
      <c r="G82" s="28"/>
      <c r="H82" s="28"/>
      <c r="I82" s="29"/>
      <c r="J82" s="28"/>
      <c r="K82" s="29"/>
      <c r="L82" s="28"/>
      <c r="M82" s="28"/>
      <c r="N82" s="28"/>
      <c r="O82" s="30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ht="13.5">
      <c r="A83" s="12"/>
      <c r="B83" s="24" t="str">
        <f t="shared" si="6"/>
        <v>VI</v>
      </c>
      <c r="C83" s="14" t="str">
        <f t="shared" si="5"/>
        <v>VI1.2. a liniilor de cablu bifilare</v>
      </c>
      <c r="D83" s="31" t="s">
        <v>98</v>
      </c>
      <c r="E83" s="26" t="s">
        <v>79</v>
      </c>
      <c r="F83" s="33">
        <v>0.28</v>
      </c>
      <c r="G83" s="28"/>
      <c r="H83" s="28"/>
      <c r="I83" s="29"/>
      <c r="J83" s="28"/>
      <c r="K83" s="29"/>
      <c r="L83" s="28"/>
      <c r="M83" s="28"/>
      <c r="N83" s="28"/>
      <c r="O83" s="30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ht="13.5">
      <c r="A84" s="12"/>
      <c r="B84" s="24" t="str">
        <f t="shared" si="6"/>
        <v>VI</v>
      </c>
      <c r="C84" s="14" t="str">
        <f t="shared" si="5"/>
        <v>VI1.3. a liniilor de cablu patrufilare</v>
      </c>
      <c r="D84" s="31" t="s">
        <v>99</v>
      </c>
      <c r="E84" s="26" t="s">
        <v>79</v>
      </c>
      <c r="F84" s="60">
        <v>1.04</v>
      </c>
      <c r="G84" s="28"/>
      <c r="H84" s="28"/>
      <c r="I84" s="29"/>
      <c r="J84" s="28"/>
      <c r="K84" s="29"/>
      <c r="L84" s="28"/>
      <c r="M84" s="28"/>
      <c r="N84" s="28"/>
      <c r="O84" s="30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ht="13.5">
      <c r="A85" s="12"/>
      <c r="B85" s="57" t="str">
        <f t="shared" si="6"/>
        <v>VI</v>
      </c>
      <c r="C85" s="14" t="str">
        <f t="shared" si="5"/>
        <v>VI2. Măsurarea distribuției curentului pe faze</v>
      </c>
      <c r="D85" s="61" t="s">
        <v>100</v>
      </c>
      <c r="E85" s="59" t="s">
        <v>79</v>
      </c>
      <c r="F85" s="33">
        <v>1.5</v>
      </c>
      <c r="G85" s="28"/>
      <c r="H85" s="28"/>
      <c r="I85" s="29"/>
      <c r="J85" s="28"/>
      <c r="K85" s="29"/>
      <c r="L85" s="28"/>
      <c r="M85" s="28"/>
      <c r="N85" s="28"/>
      <c r="O85" s="30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ht="13.5">
      <c r="A86" s="12"/>
      <c r="B86" s="24" t="str">
        <f t="shared" si="6"/>
        <v>VI</v>
      </c>
      <c r="C86" s="14" t="str">
        <f t="shared" si="5"/>
        <v>VI3. Lucrări speciale la testarea liniilor de cablu</v>
      </c>
      <c r="D86" s="25" t="s">
        <v>101</v>
      </c>
      <c r="E86" s="26"/>
      <c r="F86" s="32"/>
      <c r="G86" s="28"/>
      <c r="H86" s="28"/>
      <c r="I86" s="29"/>
      <c r="J86" s="28"/>
      <c r="K86" s="29"/>
      <c r="L86" s="28"/>
      <c r="M86" s="28"/>
      <c r="N86" s="28"/>
      <c r="O86" s="30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ht="13.5">
      <c r="A87" s="12"/>
      <c r="B87" s="24" t="str">
        <f t="shared" si="6"/>
        <v>VI</v>
      </c>
      <c r="C87" s="14" t="str">
        <f t="shared" si="5"/>
        <v>VI3.1. Determinarea traseului liniei de cablu</v>
      </c>
      <c r="D87" s="31" t="s">
        <v>102</v>
      </c>
      <c r="E87" s="26" t="s">
        <v>79</v>
      </c>
      <c r="F87" s="33">
        <v>3</v>
      </c>
      <c r="G87" s="28"/>
      <c r="H87" s="28"/>
      <c r="I87" s="29"/>
      <c r="J87" s="28"/>
      <c r="K87" s="29"/>
      <c r="L87" s="28"/>
      <c r="M87" s="28"/>
      <c r="N87" s="28"/>
      <c r="O87" s="30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ht="13.5">
      <c r="A88" s="12"/>
      <c r="B88" s="24" t="str">
        <f t="shared" si="6"/>
        <v>VI</v>
      </c>
      <c r="C88" s="14" t="str">
        <f t="shared" si="5"/>
        <v>VI3.2. Determinarea lungimii liniei de cablu</v>
      </c>
      <c r="D88" s="31" t="s">
        <v>103</v>
      </c>
      <c r="E88" s="26" t="s">
        <v>79</v>
      </c>
      <c r="F88" s="33">
        <v>3</v>
      </c>
      <c r="G88" s="28"/>
      <c r="H88" s="28"/>
      <c r="I88" s="29"/>
      <c r="J88" s="28"/>
      <c r="K88" s="29"/>
      <c r="L88" s="28"/>
      <c r="M88" s="28"/>
      <c r="N88" s="28"/>
      <c r="O88" s="30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ht="13.5">
      <c r="A89" s="12"/>
      <c r="B89" s="24" t="str">
        <f t="shared" si="6"/>
        <v>VI</v>
      </c>
      <c r="C89" s="14" t="str">
        <f t="shared" si="5"/>
        <v>VI3.3. Aprecierea locului deteriorării cablului prin ardere</v>
      </c>
      <c r="D89" s="31" t="s">
        <v>104</v>
      </c>
      <c r="E89" s="26"/>
      <c r="F89" s="62"/>
      <c r="G89" s="28"/>
      <c r="H89" s="28"/>
      <c r="I89" s="29"/>
      <c r="J89" s="28"/>
      <c r="K89" s="29"/>
      <c r="L89" s="28"/>
      <c r="M89" s="28"/>
      <c r="N89" s="28"/>
      <c r="O89" s="30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ht="13.5">
      <c r="A90" s="12"/>
      <c r="B90" s="24" t="str">
        <f t="shared" si="6"/>
        <v>VI</v>
      </c>
      <c r="C90" s="14" t="str">
        <f t="shared" si="5"/>
        <v>VIa) a cablului cu lungimea pînă la 500m</v>
      </c>
      <c r="D90" s="31" t="s">
        <v>90</v>
      </c>
      <c r="E90" s="26" t="s">
        <v>79</v>
      </c>
      <c r="F90" s="33">
        <v>25</v>
      </c>
      <c r="G90" s="28"/>
      <c r="H90" s="28"/>
      <c r="I90" s="29"/>
      <c r="J90" s="28"/>
      <c r="K90" s="29"/>
      <c r="L90" s="28"/>
      <c r="M90" s="28"/>
      <c r="N90" s="28"/>
      <c r="O90" s="30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ht="13.5">
      <c r="A91" s="12"/>
      <c r="B91" s="24" t="str">
        <f t="shared" si="6"/>
        <v>VI</v>
      </c>
      <c r="C91" s="14" t="str">
        <f t="shared" si="5"/>
        <v>VIb) a cablului cu lungimea pînă la 1000m</v>
      </c>
      <c r="D91" s="31" t="s">
        <v>105</v>
      </c>
      <c r="E91" s="26" t="s">
        <v>79</v>
      </c>
      <c r="F91" s="62">
        <v>40</v>
      </c>
      <c r="G91" s="28"/>
      <c r="H91" s="28"/>
      <c r="I91" s="29"/>
      <c r="J91" s="28"/>
      <c r="K91" s="29"/>
      <c r="L91" s="28"/>
      <c r="M91" s="28"/>
      <c r="N91" s="28"/>
      <c r="O91" s="30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256" ht="13.5">
      <c r="A92" s="12"/>
      <c r="B92" s="24" t="str">
        <f t="shared" si="6"/>
        <v>VI</v>
      </c>
      <c r="C92" s="14" t="str">
        <f t="shared" si="5"/>
        <v>VIc) pentru fiecare 500m de cablu următor (adăugător la p.3.3. b)</v>
      </c>
      <c r="D92" s="31" t="s">
        <v>106</v>
      </c>
      <c r="E92" s="26" t="s">
        <v>79</v>
      </c>
      <c r="F92" s="34">
        <v>15</v>
      </c>
      <c r="G92" s="28"/>
      <c r="H92" s="28"/>
      <c r="I92" s="29"/>
      <c r="J92" s="28"/>
      <c r="K92" s="29"/>
      <c r="L92" s="28"/>
      <c r="M92" s="28"/>
      <c r="N92" s="28"/>
      <c r="O92" s="30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</row>
    <row r="93" spans="1:256" ht="13.5">
      <c r="A93" s="12"/>
      <c r="B93" s="24" t="str">
        <f t="shared" si="6"/>
        <v>VI</v>
      </c>
      <c r="C93" s="14" t="str">
        <f t="shared" si="5"/>
        <v>VI3.4. Aprecierea cablului în tranşee</v>
      </c>
      <c r="D93" s="31" t="s">
        <v>107</v>
      </c>
      <c r="E93" s="26" t="s">
        <v>79</v>
      </c>
      <c r="F93" s="34">
        <v>3</v>
      </c>
      <c r="G93" s="28"/>
      <c r="H93" s="28"/>
      <c r="I93" s="29"/>
      <c r="J93" s="28"/>
      <c r="K93" s="29"/>
      <c r="L93" s="28"/>
      <c r="M93" s="28"/>
      <c r="N93" s="28"/>
      <c r="O93" s="30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</row>
    <row r="94" spans="1:256" ht="13.5">
      <c r="A94" s="12"/>
      <c r="B94" s="63" t="str">
        <f t="shared" si="6"/>
        <v>VI</v>
      </c>
      <c r="C94" s="14" t="str">
        <f t="shared" si="5"/>
        <v>VI4. Fazarea liniei electrice</v>
      </c>
      <c r="D94" s="64" t="s">
        <v>108</v>
      </c>
      <c r="E94" s="26" t="s">
        <v>79</v>
      </c>
      <c r="F94" s="34">
        <v>1</v>
      </c>
      <c r="G94" s="28"/>
      <c r="H94" s="28"/>
      <c r="I94" s="29"/>
      <c r="J94" s="28"/>
      <c r="K94" s="29"/>
      <c r="L94" s="28"/>
      <c r="M94" s="28"/>
      <c r="N94" s="28"/>
      <c r="O94" s="30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13.5">
      <c r="A95" s="12"/>
      <c r="B95" s="37" t="s">
        <v>109</v>
      </c>
      <c r="C95" s="14" t="str">
        <f t="shared" si="5"/>
        <v>VIIÎntrerupătoare cu ulei cu tensiunea de 6 - 10 KV</v>
      </c>
      <c r="D95" s="38" t="s">
        <v>110</v>
      </c>
      <c r="E95" s="38"/>
      <c r="F95" s="39"/>
      <c r="G95" s="40"/>
      <c r="H95" s="40"/>
      <c r="I95" s="41"/>
      <c r="J95" s="40"/>
      <c r="K95" s="40"/>
      <c r="L95" s="40"/>
      <c r="M95" s="40"/>
      <c r="N95" s="40"/>
      <c r="O95" s="40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ht="13.5">
      <c r="A96" s="12"/>
      <c r="B96" s="24" t="str">
        <f aca="true" t="shared" si="7" ref="B96:B102">B95</f>
        <v>VII</v>
      </c>
      <c r="C96" s="14" t="str">
        <f t="shared" si="5"/>
        <v>VII1. Măsurarea rezistenței izolației</v>
      </c>
      <c r="D96" s="25" t="s">
        <v>16</v>
      </c>
      <c r="E96" s="26"/>
      <c r="F96" s="27"/>
      <c r="G96" s="28"/>
      <c r="H96" s="28"/>
      <c r="I96" s="29"/>
      <c r="J96" s="28"/>
      <c r="K96" s="30"/>
      <c r="L96" s="28"/>
      <c r="M96" s="28"/>
      <c r="N96" s="28"/>
      <c r="O96" s="30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13.5">
      <c r="A97" s="12"/>
      <c r="B97" s="24" t="str">
        <f t="shared" si="7"/>
        <v>VII</v>
      </c>
      <c r="C97" s="14" t="str">
        <f t="shared" si="5"/>
        <v>VII1.1. Inspectarea vizuală și evaluarea stării izolaţiei întrerupătorului</v>
      </c>
      <c r="D97" s="31" t="s">
        <v>111</v>
      </c>
      <c r="E97" s="26" t="s">
        <v>112</v>
      </c>
      <c r="F97" s="32">
        <v>1</v>
      </c>
      <c r="G97" s="28"/>
      <c r="H97" s="28"/>
      <c r="I97" s="29"/>
      <c r="J97" s="28"/>
      <c r="K97" s="29"/>
      <c r="L97" s="28"/>
      <c r="M97" s="28"/>
      <c r="N97" s="28"/>
      <c r="O97" s="30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ht="13.5">
      <c r="A98" s="12"/>
      <c r="B98" s="24" t="str">
        <f t="shared" si="7"/>
        <v>VII</v>
      </c>
      <c r="C98" s="14" t="str">
        <f t="shared" si="5"/>
        <v>VII1.2. a părților mobile și direcționale din material organic</v>
      </c>
      <c r="D98" s="31" t="s">
        <v>113</v>
      </c>
      <c r="E98" s="26" t="s">
        <v>112</v>
      </c>
      <c r="F98" s="33">
        <v>1.5</v>
      </c>
      <c r="G98" s="28"/>
      <c r="H98" s="28"/>
      <c r="I98" s="29"/>
      <c r="J98" s="28"/>
      <c r="K98" s="29"/>
      <c r="L98" s="28"/>
      <c r="M98" s="28"/>
      <c r="N98" s="28"/>
      <c r="O98" s="30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26.25">
      <c r="A99" s="12"/>
      <c r="B99" s="43" t="str">
        <f t="shared" si="7"/>
        <v>VII</v>
      </c>
      <c r="C99" s="14" t="str">
        <f t="shared" si="5"/>
        <v>VII2. Testarea cu tensiune sporită de frecvenţa de 50 Hz a izolației de suport și a contactului întrerupt  </v>
      </c>
      <c r="D99" s="44" t="s">
        <v>114</v>
      </c>
      <c r="E99" s="65" t="s">
        <v>112</v>
      </c>
      <c r="F99" s="33">
        <v>6</v>
      </c>
      <c r="G99" s="28"/>
      <c r="H99" s="28"/>
      <c r="I99" s="29"/>
      <c r="J99" s="28"/>
      <c r="K99" s="29"/>
      <c r="L99" s="28"/>
      <c r="M99" s="28"/>
      <c r="N99" s="28"/>
      <c r="O99" s="30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ht="26.25">
      <c r="A100" s="12"/>
      <c r="B100" s="43" t="str">
        <f t="shared" si="7"/>
        <v>VII</v>
      </c>
      <c r="C100" s="14" t="str">
        <f t="shared" si="5"/>
        <v>VII3. Măsurarea rezistenței la curent continuu a părții conductoare a sistemului de poli a întrerupătorului</v>
      </c>
      <c r="D100" s="44" t="s">
        <v>115</v>
      </c>
      <c r="E100" s="65" t="s">
        <v>112</v>
      </c>
      <c r="F100" s="33">
        <v>1.5</v>
      </c>
      <c r="G100" s="28"/>
      <c r="H100" s="28"/>
      <c r="I100" s="29"/>
      <c r="J100" s="28"/>
      <c r="K100" s="29"/>
      <c r="L100" s="28"/>
      <c r="M100" s="28"/>
      <c r="N100" s="28"/>
      <c r="O100" s="30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ht="13.5">
      <c r="A101" s="12"/>
      <c r="B101" s="35" t="str">
        <f t="shared" si="7"/>
        <v>VII</v>
      </c>
      <c r="C101" s="14" t="str">
        <f t="shared" si="5"/>
        <v>VII4. Verificarea conectării și deconectării concomitente a contactelor întrerupătorului</v>
      </c>
      <c r="D101" s="66" t="s">
        <v>116</v>
      </c>
      <c r="E101" s="26" t="s">
        <v>112</v>
      </c>
      <c r="F101" s="33">
        <v>1</v>
      </c>
      <c r="G101" s="28"/>
      <c r="H101" s="28"/>
      <c r="I101" s="29"/>
      <c r="J101" s="28"/>
      <c r="K101" s="29"/>
      <c r="L101" s="28"/>
      <c r="M101" s="28"/>
      <c r="N101" s="28"/>
      <c r="O101" s="30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ht="13.5">
      <c r="A102" s="12"/>
      <c r="B102" s="24" t="str">
        <f t="shared" si="7"/>
        <v>VII</v>
      </c>
      <c r="C102" s="14" t="str">
        <f t="shared" si="5"/>
        <v>VII5. Verificarea timpului de mișcare a părților mobile ale întrerupătorului</v>
      </c>
      <c r="D102" s="25" t="s">
        <v>117</v>
      </c>
      <c r="E102" s="26" t="s">
        <v>112</v>
      </c>
      <c r="F102" s="33">
        <v>1.5</v>
      </c>
      <c r="G102" s="28"/>
      <c r="H102" s="28"/>
      <c r="I102" s="29"/>
      <c r="J102" s="28"/>
      <c r="K102" s="29"/>
      <c r="L102" s="28"/>
      <c r="M102" s="28"/>
      <c r="N102" s="28"/>
      <c r="O102" s="30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ht="13.5">
      <c r="A103" s="12"/>
      <c r="B103" s="37" t="s">
        <v>118</v>
      </c>
      <c r="C103" s="14" t="str">
        <f t="shared" si="5"/>
        <v>VIII Întrerupătoare de sarcină</v>
      </c>
      <c r="D103" s="38" t="s">
        <v>119</v>
      </c>
      <c r="E103" s="38"/>
      <c r="F103" s="39"/>
      <c r="G103" s="40"/>
      <c r="H103" s="40"/>
      <c r="I103" s="41"/>
      <c r="J103" s="40"/>
      <c r="K103" s="40"/>
      <c r="L103" s="40"/>
      <c r="M103" s="40"/>
      <c r="N103" s="40"/>
      <c r="O103" s="40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ht="13.5">
      <c r="A104" s="12"/>
      <c r="B104" s="24" t="str">
        <f aca="true" t="shared" si="8" ref="B104:B109">B103</f>
        <v>VIII</v>
      </c>
      <c r="C104" s="14" t="str">
        <f t="shared" si="5"/>
        <v>VIII1. Inspectarea vizuală și evaluarea stării izolației</v>
      </c>
      <c r="D104" s="25" t="s">
        <v>72</v>
      </c>
      <c r="E104" s="26" t="s">
        <v>112</v>
      </c>
      <c r="F104" s="33">
        <v>0.5</v>
      </c>
      <c r="G104" s="28"/>
      <c r="H104" s="28"/>
      <c r="I104" s="29"/>
      <c r="J104" s="28"/>
      <c r="K104" s="29"/>
      <c r="L104" s="28"/>
      <c r="M104" s="28"/>
      <c r="N104" s="28"/>
      <c r="O104" s="30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</row>
    <row r="105" spans="1:256" ht="13.5">
      <c r="A105" s="12"/>
      <c r="B105" s="24" t="str">
        <f t="shared" si="8"/>
        <v>VIII</v>
      </c>
      <c r="C105" s="14" t="str">
        <f t="shared" si="5"/>
        <v>VIII2. Măsurarea rezistenței izolației</v>
      </c>
      <c r="D105" s="25" t="s">
        <v>120</v>
      </c>
      <c r="E105" s="26" t="s">
        <v>112</v>
      </c>
      <c r="F105" s="33">
        <v>0.5</v>
      </c>
      <c r="G105" s="28"/>
      <c r="H105" s="28"/>
      <c r="I105" s="29"/>
      <c r="J105" s="28"/>
      <c r="K105" s="29"/>
      <c r="L105" s="28"/>
      <c r="M105" s="28"/>
      <c r="N105" s="28"/>
      <c r="O105" s="30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1:256" ht="13.5">
      <c r="A106" s="12"/>
      <c r="B106" s="24" t="str">
        <f t="shared" si="8"/>
        <v>VIII</v>
      </c>
      <c r="C106" s="14" t="str">
        <f t="shared" si="5"/>
        <v>VIII3. Determinarea gradului de ardere a contactelor</v>
      </c>
      <c r="D106" s="25" t="s">
        <v>121</v>
      </c>
      <c r="E106" s="26" t="s">
        <v>112</v>
      </c>
      <c r="F106" s="33">
        <v>0.5</v>
      </c>
      <c r="G106" s="28"/>
      <c r="H106" s="28"/>
      <c r="I106" s="29"/>
      <c r="J106" s="28"/>
      <c r="K106" s="29"/>
      <c r="L106" s="28"/>
      <c r="M106" s="28"/>
      <c r="N106" s="28"/>
      <c r="O106" s="30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spans="1:256" ht="13.5">
      <c r="A107" s="12"/>
      <c r="B107" s="24" t="str">
        <f t="shared" si="8"/>
        <v>VIII</v>
      </c>
      <c r="C107" s="14" t="str">
        <f t="shared" si="5"/>
        <v>VIII4. Măsurarea rezistenței contactelor la curent continuu</v>
      </c>
      <c r="D107" s="25" t="s">
        <v>122</v>
      </c>
      <c r="E107" s="26" t="s">
        <v>112</v>
      </c>
      <c r="F107" s="33">
        <v>1</v>
      </c>
      <c r="G107" s="28"/>
      <c r="H107" s="28"/>
      <c r="I107" s="29"/>
      <c r="J107" s="28"/>
      <c r="K107" s="29"/>
      <c r="L107" s="28"/>
      <c r="M107" s="28"/>
      <c r="N107" s="28"/>
      <c r="O107" s="30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</row>
    <row r="108" spans="1:256" ht="13.5">
      <c r="A108" s="12"/>
      <c r="B108" s="24" t="str">
        <f t="shared" si="8"/>
        <v>VIII</v>
      </c>
      <c r="C108" s="14" t="str">
        <f t="shared" si="5"/>
        <v>VIII5. Testarea sarcinelor sporite de tensiune cu frecvenţa de 50 Hz</v>
      </c>
      <c r="D108" s="25" t="s">
        <v>123</v>
      </c>
      <c r="E108" s="26" t="s">
        <v>112</v>
      </c>
      <c r="F108" s="33">
        <v>1</v>
      </c>
      <c r="G108" s="28"/>
      <c r="H108" s="28"/>
      <c r="I108" s="29"/>
      <c r="J108" s="28"/>
      <c r="K108" s="29"/>
      <c r="L108" s="28"/>
      <c r="M108" s="28"/>
      <c r="N108" s="28"/>
      <c r="O108" s="30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1:256" ht="13.5">
      <c r="A109" s="12"/>
      <c r="B109" s="24" t="str">
        <f t="shared" si="8"/>
        <v>VIII</v>
      </c>
      <c r="C109" s="14" t="str">
        <f t="shared" si="5"/>
        <v>VIII6. Testarea întrerupătorului multiplu (5) la conectare și deconectare</v>
      </c>
      <c r="D109" s="25" t="s">
        <v>124</v>
      </c>
      <c r="E109" s="26" t="s">
        <v>112</v>
      </c>
      <c r="F109" s="33">
        <v>1.5</v>
      </c>
      <c r="G109" s="28"/>
      <c r="H109" s="28"/>
      <c r="I109" s="29"/>
      <c r="J109" s="28"/>
      <c r="K109" s="29"/>
      <c r="L109" s="28"/>
      <c r="M109" s="28"/>
      <c r="N109" s="28"/>
      <c r="O109" s="30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</row>
    <row r="110" spans="1:256" ht="13.5">
      <c r="A110" s="12"/>
      <c r="B110" s="37" t="s">
        <v>125</v>
      </c>
      <c r="C110" s="14" t="str">
        <f t="shared" si="5"/>
        <v>IX Separatoare, dizjunctoare, scurt circuite cu tensiunea de 6 - 10 KV</v>
      </c>
      <c r="D110" s="38" t="s">
        <v>126</v>
      </c>
      <c r="E110" s="38"/>
      <c r="F110" s="39"/>
      <c r="G110" s="40"/>
      <c r="H110" s="40"/>
      <c r="I110" s="41"/>
      <c r="J110" s="40"/>
      <c r="K110" s="40"/>
      <c r="L110" s="40"/>
      <c r="M110" s="40"/>
      <c r="N110" s="40"/>
      <c r="O110" s="40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1:256" ht="13.5">
      <c r="A111" s="12"/>
      <c r="B111" s="24" t="str">
        <f aca="true" t="shared" si="9" ref="B111:B117">B110</f>
        <v>IX</v>
      </c>
      <c r="C111" s="14" t="str">
        <f t="shared" si="5"/>
        <v>IX1. Măsurarea rezistenței izolației</v>
      </c>
      <c r="D111" s="25" t="s">
        <v>16</v>
      </c>
      <c r="E111" s="26"/>
      <c r="F111" s="27"/>
      <c r="G111" s="28"/>
      <c r="H111" s="28"/>
      <c r="I111" s="29"/>
      <c r="J111" s="28"/>
      <c r="K111" s="30"/>
      <c r="L111" s="28"/>
      <c r="M111" s="28"/>
      <c r="N111" s="28"/>
      <c r="O111" s="30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</row>
    <row r="112" spans="1:256" ht="13.5">
      <c r="A112" s="12"/>
      <c r="B112" s="24" t="str">
        <f t="shared" si="9"/>
        <v>IX</v>
      </c>
      <c r="C112" s="14" t="str">
        <f t="shared" si="5"/>
        <v>IX1.1. a barelor și tijelor din material organic</v>
      </c>
      <c r="D112" s="31" t="s">
        <v>127</v>
      </c>
      <c r="E112" s="26" t="s">
        <v>128</v>
      </c>
      <c r="F112" s="32">
        <v>0.5</v>
      </c>
      <c r="G112" s="28"/>
      <c r="H112" s="28"/>
      <c r="I112" s="29"/>
      <c r="J112" s="28"/>
      <c r="K112" s="29"/>
      <c r="L112" s="28"/>
      <c r="M112" s="28"/>
      <c r="N112" s="28"/>
      <c r="O112" s="30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</row>
    <row r="113" spans="1:256" ht="13.5">
      <c r="A113" s="12"/>
      <c r="B113" s="24" t="str">
        <f t="shared" si="9"/>
        <v>IX</v>
      </c>
      <c r="C113" s="14" t="str">
        <f t="shared" si="5"/>
        <v>IX1.2. a izolației de suport</v>
      </c>
      <c r="D113" s="31" t="s">
        <v>129</v>
      </c>
      <c r="E113" s="26" t="s">
        <v>128</v>
      </c>
      <c r="F113" s="33">
        <v>0.5</v>
      </c>
      <c r="G113" s="28"/>
      <c r="H113" s="28"/>
      <c r="I113" s="29"/>
      <c r="J113" s="28"/>
      <c r="K113" s="29"/>
      <c r="L113" s="28"/>
      <c r="M113" s="28"/>
      <c r="N113" s="28"/>
      <c r="O113" s="30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</row>
    <row r="114" spans="1:256" ht="13.5">
      <c r="A114" s="12"/>
      <c r="B114" s="24" t="str">
        <f t="shared" si="9"/>
        <v>IX</v>
      </c>
      <c r="C114" s="14" t="str">
        <f t="shared" si="5"/>
        <v>IX2. Măsurarea rezistenței contactelor la curent continuu</v>
      </c>
      <c r="D114" s="25" t="s">
        <v>130</v>
      </c>
      <c r="E114" s="26" t="s">
        <v>128</v>
      </c>
      <c r="F114" s="33">
        <v>1</v>
      </c>
      <c r="G114" s="28"/>
      <c r="H114" s="28"/>
      <c r="I114" s="29"/>
      <c r="J114" s="28"/>
      <c r="K114" s="29"/>
      <c r="L114" s="28"/>
      <c r="M114" s="28"/>
      <c r="N114" s="28"/>
      <c r="O114" s="30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</row>
    <row r="115" spans="1:256" ht="13.5">
      <c r="A115" s="12"/>
      <c r="B115" s="24" t="str">
        <f t="shared" si="9"/>
        <v>IX</v>
      </c>
      <c r="C115" s="14" t="str">
        <f t="shared" si="5"/>
        <v>IX3. Măsurarea efortului de tragere a cuțitelor din contactul fix</v>
      </c>
      <c r="D115" s="25" t="s">
        <v>131</v>
      </c>
      <c r="E115" s="26" t="s">
        <v>128</v>
      </c>
      <c r="F115" s="33">
        <v>1.5</v>
      </c>
      <c r="G115" s="28"/>
      <c r="H115" s="28"/>
      <c r="I115" s="29"/>
      <c r="J115" s="28"/>
      <c r="K115" s="29"/>
      <c r="L115" s="28"/>
      <c r="M115" s="28"/>
      <c r="N115" s="28"/>
      <c r="O115" s="30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</row>
    <row r="116" spans="1:256" ht="13.5">
      <c r="A116" s="12"/>
      <c r="B116" s="24" t="str">
        <f t="shared" si="9"/>
        <v>IX</v>
      </c>
      <c r="C116" s="14" t="str">
        <f t="shared" si="5"/>
        <v>IX4. Testarea cu tensiune sporită de frecvența de 50 Hz</v>
      </c>
      <c r="D116" s="25" t="s">
        <v>132</v>
      </c>
      <c r="E116" s="26" t="s">
        <v>128</v>
      </c>
      <c r="F116" s="33">
        <v>1.5</v>
      </c>
      <c r="G116" s="28"/>
      <c r="H116" s="28"/>
      <c r="I116" s="29"/>
      <c r="J116" s="28"/>
      <c r="K116" s="29"/>
      <c r="L116" s="28"/>
      <c r="M116" s="28"/>
      <c r="N116" s="28"/>
      <c r="O116" s="30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</row>
    <row r="117" spans="1:256" ht="13.5">
      <c r="A117" s="12"/>
      <c r="B117" s="24" t="str">
        <f t="shared" si="9"/>
        <v>IX</v>
      </c>
      <c r="C117" s="14" t="str">
        <f t="shared" si="5"/>
        <v>IX5. Testarea întrerupătorului multiplu la conectare și deconectare</v>
      </c>
      <c r="D117" s="25" t="s">
        <v>133</v>
      </c>
      <c r="E117" s="26" t="s">
        <v>128</v>
      </c>
      <c r="F117" s="33">
        <v>1</v>
      </c>
      <c r="G117" s="28"/>
      <c r="H117" s="28"/>
      <c r="I117" s="29"/>
      <c r="J117" s="28"/>
      <c r="K117" s="29"/>
      <c r="L117" s="28"/>
      <c r="M117" s="28"/>
      <c r="N117" s="28"/>
      <c r="O117" s="30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</row>
    <row r="118" spans="1:256" ht="25.5">
      <c r="A118" s="12"/>
      <c r="B118" s="37" t="s">
        <v>134</v>
      </c>
      <c r="C118" s="14" t="str">
        <f t="shared" si="5"/>
        <v>XInstalaţii complexe de distribuţie (ICD) interioare şi exterioare cu tensiunea de 6 - 10 KV (în afară de testarea utilajului instalat în ele)</v>
      </c>
      <c r="D118" s="38" t="s">
        <v>135</v>
      </c>
      <c r="E118" s="38"/>
      <c r="F118" s="39"/>
      <c r="G118" s="40"/>
      <c r="H118" s="40"/>
      <c r="I118" s="41"/>
      <c r="J118" s="40"/>
      <c r="K118" s="40"/>
      <c r="L118" s="40"/>
      <c r="M118" s="40"/>
      <c r="N118" s="40"/>
      <c r="O118" s="40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</row>
    <row r="119" spans="1:256" ht="13.5">
      <c r="A119" s="12"/>
      <c r="B119" s="24" t="str">
        <f aca="true" t="shared" si="10" ref="B119:B125">B118</f>
        <v>X</v>
      </c>
      <c r="C119" s="14" t="str">
        <f t="shared" si="5"/>
        <v>X1. Inspectarea vizuală şi evaluarea stării izolației celulei ICD</v>
      </c>
      <c r="D119" s="25" t="s">
        <v>136</v>
      </c>
      <c r="E119" s="26" t="s">
        <v>128</v>
      </c>
      <c r="F119" s="33">
        <v>0.5</v>
      </c>
      <c r="G119" s="28"/>
      <c r="H119" s="28"/>
      <c r="I119" s="29"/>
      <c r="J119" s="28"/>
      <c r="K119" s="29"/>
      <c r="L119" s="28"/>
      <c r="M119" s="28"/>
      <c r="N119" s="28"/>
      <c r="O119" s="30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</row>
    <row r="120" spans="1:256" ht="13.5">
      <c r="A120" s="12"/>
      <c r="B120" s="24" t="str">
        <f t="shared" si="10"/>
        <v>X</v>
      </c>
      <c r="C120" s="14" t="str">
        <f t="shared" si="5"/>
        <v>X2. Măsurarea rezistenței izolației elementelor din material organic</v>
      </c>
      <c r="D120" s="25" t="s">
        <v>137</v>
      </c>
      <c r="E120" s="26" t="s">
        <v>128</v>
      </c>
      <c r="F120" s="33">
        <v>1.5</v>
      </c>
      <c r="G120" s="28"/>
      <c r="H120" s="28"/>
      <c r="I120" s="29"/>
      <c r="J120" s="28"/>
      <c r="K120" s="29"/>
      <c r="L120" s="28"/>
      <c r="M120" s="28"/>
      <c r="N120" s="28"/>
      <c r="O120" s="30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</row>
    <row r="121" spans="1:256" ht="13.5">
      <c r="A121" s="12"/>
      <c r="B121" s="24" t="str">
        <f t="shared" si="10"/>
        <v>X</v>
      </c>
      <c r="C121" s="14" t="str">
        <f t="shared" si="5"/>
        <v>X3. Măsurarea rezistenței la curent continuu</v>
      </c>
      <c r="D121" s="25" t="s">
        <v>138</v>
      </c>
      <c r="E121" s="26"/>
      <c r="F121" s="33"/>
      <c r="G121" s="28"/>
      <c r="H121" s="28"/>
      <c r="I121" s="29"/>
      <c r="J121" s="28"/>
      <c r="K121" s="29"/>
      <c r="L121" s="28"/>
      <c r="M121" s="28"/>
      <c r="N121" s="28"/>
      <c r="O121" s="30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</row>
    <row r="122" spans="1:256" ht="13.5">
      <c r="A122" s="12"/>
      <c r="B122" s="24" t="str">
        <f t="shared" si="10"/>
        <v>X</v>
      </c>
      <c r="C122" s="14" t="str">
        <f t="shared" si="5"/>
        <v>X3.1. a contactelor barelor colectoare</v>
      </c>
      <c r="D122" s="31" t="s">
        <v>139</v>
      </c>
      <c r="E122" s="26" t="s">
        <v>128</v>
      </c>
      <c r="F122" s="32">
        <v>1</v>
      </c>
      <c r="G122" s="28"/>
      <c r="H122" s="28"/>
      <c r="I122" s="29"/>
      <c r="J122" s="28"/>
      <c r="K122" s="29"/>
      <c r="L122" s="28"/>
      <c r="M122" s="28"/>
      <c r="N122" s="28"/>
      <c r="O122" s="30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</row>
    <row r="123" spans="1:256" ht="13.5">
      <c r="A123" s="12"/>
      <c r="B123" s="24" t="str">
        <f t="shared" si="10"/>
        <v>X</v>
      </c>
      <c r="C123" s="14" t="str">
        <f t="shared" si="5"/>
        <v>X3.2. a contactelor circuitului primar</v>
      </c>
      <c r="D123" s="31" t="s">
        <v>140</v>
      </c>
      <c r="E123" s="26" t="s">
        <v>128</v>
      </c>
      <c r="F123" s="33">
        <v>2</v>
      </c>
      <c r="G123" s="28"/>
      <c r="H123" s="28"/>
      <c r="I123" s="29"/>
      <c r="J123" s="28"/>
      <c r="K123" s="29"/>
      <c r="L123" s="28"/>
      <c r="M123" s="28"/>
      <c r="N123" s="28"/>
      <c r="O123" s="30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</row>
    <row r="124" spans="1:256" ht="13.5">
      <c r="A124" s="12"/>
      <c r="B124" s="24" t="str">
        <f t="shared" si="10"/>
        <v>X</v>
      </c>
      <c r="C124" s="14" t="str">
        <f t="shared" si="5"/>
        <v>X4. Măsurarea efortului de tragere a sistemului contactelor circuitului primar</v>
      </c>
      <c r="D124" s="25" t="s">
        <v>141</v>
      </c>
      <c r="E124" s="26" t="s">
        <v>128</v>
      </c>
      <c r="F124" s="33">
        <v>1.5</v>
      </c>
      <c r="G124" s="28"/>
      <c r="H124" s="28"/>
      <c r="I124" s="29"/>
      <c r="J124" s="28"/>
      <c r="K124" s="29"/>
      <c r="L124" s="28"/>
      <c r="M124" s="28"/>
      <c r="N124" s="28"/>
      <c r="O124" s="30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</row>
    <row r="125" spans="1:256" ht="13.5">
      <c r="A125" s="12"/>
      <c r="B125" s="24" t="str">
        <f t="shared" si="10"/>
        <v>X</v>
      </c>
      <c r="C125" s="14" t="str">
        <f t="shared" si="5"/>
        <v>X5. Testarea cu tensiune sporită de frecvența de 50 Hz</v>
      </c>
      <c r="D125" s="25" t="s">
        <v>142</v>
      </c>
      <c r="E125" s="26" t="s">
        <v>128</v>
      </c>
      <c r="F125" s="33">
        <v>2</v>
      </c>
      <c r="G125" s="28"/>
      <c r="H125" s="28"/>
      <c r="I125" s="29"/>
      <c r="J125" s="28"/>
      <c r="K125" s="29"/>
      <c r="L125" s="28"/>
      <c r="M125" s="28"/>
      <c r="N125" s="28"/>
      <c r="O125" s="30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</row>
    <row r="126" spans="1:256" ht="13.5">
      <c r="A126" s="12"/>
      <c r="B126" s="37" t="s">
        <v>143</v>
      </c>
      <c r="C126" s="14" t="str">
        <f t="shared" si="5"/>
        <v>XIDescărcătoare cu rezistenţă variabilă cu tensiunea până la 10 KV</v>
      </c>
      <c r="D126" s="38" t="s">
        <v>144</v>
      </c>
      <c r="E126" s="38"/>
      <c r="F126" s="39"/>
      <c r="G126" s="40"/>
      <c r="H126" s="40"/>
      <c r="I126" s="41"/>
      <c r="J126" s="40"/>
      <c r="K126" s="40"/>
      <c r="L126" s="40"/>
      <c r="M126" s="40"/>
      <c r="N126" s="40"/>
      <c r="O126" s="40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</row>
    <row r="127" spans="1:256" ht="13.5">
      <c r="A127" s="12"/>
      <c r="B127" s="26"/>
      <c r="C127" s="14" t="str">
        <f t="shared" si="5"/>
        <v>1. Inspectarea vizuală și evaluarea stării izolației</v>
      </c>
      <c r="D127" s="25" t="s">
        <v>72</v>
      </c>
      <c r="E127" s="26" t="s">
        <v>128</v>
      </c>
      <c r="F127" s="27">
        <v>0.5</v>
      </c>
      <c r="G127" s="28"/>
      <c r="H127" s="28"/>
      <c r="I127" s="29"/>
      <c r="J127" s="28"/>
      <c r="K127" s="29"/>
      <c r="L127" s="28"/>
      <c r="M127" s="28"/>
      <c r="N127" s="28"/>
      <c r="O127" s="30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</row>
    <row r="128" spans="1:256" ht="13.5">
      <c r="A128" s="12"/>
      <c r="B128" s="24">
        <f>B127</f>
        <v>0</v>
      </c>
      <c r="C128" s="14" t="str">
        <f t="shared" si="5"/>
        <v>02. Măsurarea rezistenței izolaţiei</v>
      </c>
      <c r="D128" s="25" t="s">
        <v>145</v>
      </c>
      <c r="E128" s="26" t="s">
        <v>128</v>
      </c>
      <c r="F128" s="27">
        <v>0.5</v>
      </c>
      <c r="G128" s="28"/>
      <c r="H128" s="28"/>
      <c r="I128" s="29"/>
      <c r="J128" s="28"/>
      <c r="K128" s="29"/>
      <c r="L128" s="28"/>
      <c r="M128" s="28"/>
      <c r="N128" s="28"/>
      <c r="O128" s="30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</row>
    <row r="129" spans="1:256" ht="13.5">
      <c r="A129" s="12"/>
      <c r="B129" s="24">
        <f>B128</f>
        <v>0</v>
      </c>
      <c r="C129" s="14" t="str">
        <f t="shared" si="5"/>
        <v>03. Măsurarea curentului de scurgere</v>
      </c>
      <c r="D129" s="25" t="s">
        <v>146</v>
      </c>
      <c r="E129" s="26" t="s">
        <v>128</v>
      </c>
      <c r="F129" s="27">
        <v>2.5</v>
      </c>
      <c r="G129" s="28"/>
      <c r="H129" s="28"/>
      <c r="I129" s="29"/>
      <c r="J129" s="28"/>
      <c r="K129" s="29"/>
      <c r="L129" s="28"/>
      <c r="M129" s="28"/>
      <c r="N129" s="28"/>
      <c r="O129" s="30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</row>
    <row r="130" spans="1:256" ht="13.5">
      <c r="A130" s="12"/>
      <c r="B130" s="24">
        <f>B129</f>
        <v>0</v>
      </c>
      <c r="C130" s="14" t="str">
        <f t="shared" si="5"/>
        <v>04. Determinarea tensiunii de străpungere</v>
      </c>
      <c r="D130" s="25" t="s">
        <v>147</v>
      </c>
      <c r="E130" s="26" t="s">
        <v>128</v>
      </c>
      <c r="F130" s="27">
        <v>2.5</v>
      </c>
      <c r="G130" s="28"/>
      <c r="H130" s="28"/>
      <c r="I130" s="29"/>
      <c r="J130" s="28"/>
      <c r="K130" s="29"/>
      <c r="L130" s="28"/>
      <c r="M130" s="28"/>
      <c r="N130" s="28"/>
      <c r="O130" s="30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</row>
    <row r="131" spans="1:256" ht="13.5">
      <c r="A131" s="12"/>
      <c r="B131" s="37" t="s">
        <v>148</v>
      </c>
      <c r="C131" s="14" t="str">
        <f t="shared" si="5"/>
        <v>XIICondensatoare de forţă cu tensiunea până la 10 KV</v>
      </c>
      <c r="D131" s="38" t="s">
        <v>149</v>
      </c>
      <c r="E131" s="38"/>
      <c r="F131" s="39"/>
      <c r="G131" s="40"/>
      <c r="H131" s="40"/>
      <c r="I131" s="41"/>
      <c r="J131" s="40"/>
      <c r="K131" s="40"/>
      <c r="L131" s="40"/>
      <c r="M131" s="40"/>
      <c r="N131" s="40"/>
      <c r="O131" s="40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</row>
    <row r="132" spans="1:256" ht="13.5">
      <c r="A132" s="12"/>
      <c r="B132" s="24" t="str">
        <f aca="true" t="shared" si="11" ref="B132:B141">B131</f>
        <v>XII</v>
      </c>
      <c r="C132" s="14" t="str">
        <f aca="true" t="shared" si="12" ref="C132:C195">B132&amp;D132</f>
        <v>XII1. Inspectarea vizuală și evaluarea stării izolației</v>
      </c>
      <c r="D132" s="25" t="s">
        <v>72</v>
      </c>
      <c r="E132" s="26" t="s">
        <v>128</v>
      </c>
      <c r="F132" s="67">
        <v>0.4</v>
      </c>
      <c r="G132" s="28"/>
      <c r="H132" s="28"/>
      <c r="I132" s="29"/>
      <c r="J132" s="28"/>
      <c r="K132" s="29"/>
      <c r="L132" s="28"/>
      <c r="M132" s="28"/>
      <c r="N132" s="28"/>
      <c r="O132" s="30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ht="13.5">
      <c r="A133" s="12"/>
      <c r="B133" s="24" t="str">
        <f t="shared" si="11"/>
        <v>XII</v>
      </c>
      <c r="C133" s="14" t="str">
        <f t="shared" si="12"/>
        <v>XII2. Măsurarea rezistenței izolației</v>
      </c>
      <c r="D133" s="25" t="s">
        <v>120</v>
      </c>
      <c r="E133" s="26" t="s">
        <v>128</v>
      </c>
      <c r="F133" s="67">
        <v>0.4</v>
      </c>
      <c r="G133" s="28"/>
      <c r="H133" s="28"/>
      <c r="I133" s="29"/>
      <c r="J133" s="28"/>
      <c r="K133" s="29"/>
      <c r="L133" s="28"/>
      <c r="M133" s="28"/>
      <c r="N133" s="28"/>
      <c r="O133" s="30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</row>
    <row r="134" spans="1:256" ht="13.5">
      <c r="A134" s="12"/>
      <c r="B134" s="24" t="str">
        <f t="shared" si="11"/>
        <v>XII</v>
      </c>
      <c r="C134" s="14" t="str">
        <f t="shared" si="12"/>
        <v>XII3. Măsurarea capacității condensatorului</v>
      </c>
      <c r="D134" s="25" t="s">
        <v>150</v>
      </c>
      <c r="E134" s="26"/>
      <c r="F134" s="67"/>
      <c r="G134" s="28"/>
      <c r="H134" s="28"/>
      <c r="I134" s="29"/>
      <c r="J134" s="28"/>
      <c r="K134" s="29"/>
      <c r="L134" s="28"/>
      <c r="M134" s="28"/>
      <c r="N134" s="28"/>
      <c r="O134" s="30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</row>
    <row r="135" spans="1:256" ht="13.5">
      <c r="A135" s="12"/>
      <c r="B135" s="24" t="str">
        <f t="shared" si="11"/>
        <v>XII</v>
      </c>
      <c r="C135" s="14" t="str">
        <f t="shared" si="12"/>
        <v>XII3.1. Monofazat, cu tensiunea pînă la 1 kV</v>
      </c>
      <c r="D135" s="31" t="s">
        <v>151</v>
      </c>
      <c r="E135" s="26" t="s">
        <v>128</v>
      </c>
      <c r="F135" s="68">
        <v>2</v>
      </c>
      <c r="G135" s="28"/>
      <c r="H135" s="28"/>
      <c r="I135" s="29"/>
      <c r="J135" s="28"/>
      <c r="K135" s="29"/>
      <c r="L135" s="28"/>
      <c r="M135" s="28"/>
      <c r="N135" s="28"/>
      <c r="O135" s="30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</row>
    <row r="136" spans="1:256" ht="13.5">
      <c r="A136" s="12"/>
      <c r="B136" s="24" t="str">
        <f t="shared" si="11"/>
        <v>XII</v>
      </c>
      <c r="C136" s="14" t="str">
        <f t="shared" si="12"/>
        <v>XII3.2. Trifazat, cu tensiunea pînă la 1 kV</v>
      </c>
      <c r="D136" s="31" t="s">
        <v>152</v>
      </c>
      <c r="E136" s="26" t="s">
        <v>128</v>
      </c>
      <c r="F136" s="67">
        <v>4</v>
      </c>
      <c r="G136" s="28"/>
      <c r="H136" s="28"/>
      <c r="I136" s="29"/>
      <c r="J136" s="28"/>
      <c r="K136" s="29"/>
      <c r="L136" s="28"/>
      <c r="M136" s="28"/>
      <c r="N136" s="28"/>
      <c r="O136" s="30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</row>
    <row r="137" spans="1:256" ht="13.5">
      <c r="A137" s="12"/>
      <c r="B137" s="24" t="str">
        <f t="shared" si="11"/>
        <v>XII</v>
      </c>
      <c r="C137" s="14" t="str">
        <f t="shared" si="12"/>
        <v>XII3.3. Monofazat, cu tensiunea pînă la 10 kV</v>
      </c>
      <c r="D137" s="31" t="s">
        <v>153</v>
      </c>
      <c r="E137" s="26" t="s">
        <v>128</v>
      </c>
      <c r="F137" s="69">
        <v>3</v>
      </c>
      <c r="G137" s="28"/>
      <c r="H137" s="28"/>
      <c r="I137" s="29"/>
      <c r="J137" s="28"/>
      <c r="K137" s="29"/>
      <c r="L137" s="28"/>
      <c r="M137" s="28"/>
      <c r="N137" s="28"/>
      <c r="O137" s="30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</row>
    <row r="138" spans="1:256" ht="13.5">
      <c r="A138" s="12"/>
      <c r="B138" s="24" t="str">
        <f t="shared" si="11"/>
        <v>XII</v>
      </c>
      <c r="C138" s="14" t="str">
        <f t="shared" si="12"/>
        <v>XII4. Testarea cu tensiune sporită de frecvența de 50 Hz</v>
      </c>
      <c r="D138" s="25" t="s">
        <v>132</v>
      </c>
      <c r="E138" s="26"/>
      <c r="F138" s="67"/>
      <c r="G138" s="28"/>
      <c r="H138" s="28"/>
      <c r="I138" s="29"/>
      <c r="J138" s="28"/>
      <c r="K138" s="29"/>
      <c r="L138" s="28"/>
      <c r="M138" s="28"/>
      <c r="N138" s="28"/>
      <c r="O138" s="30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</row>
    <row r="139" spans="1:256" ht="13.5">
      <c r="A139" s="12"/>
      <c r="B139" s="24" t="str">
        <f t="shared" si="11"/>
        <v>XII</v>
      </c>
      <c r="C139" s="14" t="str">
        <f t="shared" si="12"/>
        <v>XII4.1. a condensatorului static, cu tensiune pînă la 3 kV</v>
      </c>
      <c r="D139" s="31" t="s">
        <v>154</v>
      </c>
      <c r="E139" s="26" t="s">
        <v>128</v>
      </c>
      <c r="F139" s="67">
        <v>3</v>
      </c>
      <c r="G139" s="28"/>
      <c r="H139" s="28"/>
      <c r="I139" s="29"/>
      <c r="J139" s="28"/>
      <c r="K139" s="29"/>
      <c r="L139" s="28"/>
      <c r="M139" s="28"/>
      <c r="N139" s="28"/>
      <c r="O139" s="30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</row>
    <row r="140" spans="1:256" ht="13.5">
      <c r="A140" s="12"/>
      <c r="B140" s="24" t="str">
        <f t="shared" si="11"/>
        <v>XII</v>
      </c>
      <c r="C140" s="14" t="str">
        <f t="shared" si="12"/>
        <v>XII4.2. a condensatorului static, cu tensiune pînă la 10 kV</v>
      </c>
      <c r="D140" s="31" t="s">
        <v>155</v>
      </c>
      <c r="E140" s="26" t="s">
        <v>128</v>
      </c>
      <c r="F140" s="67">
        <v>4</v>
      </c>
      <c r="G140" s="28"/>
      <c r="H140" s="28"/>
      <c r="I140" s="29"/>
      <c r="J140" s="28"/>
      <c r="K140" s="29"/>
      <c r="L140" s="28"/>
      <c r="M140" s="28"/>
      <c r="N140" s="28"/>
      <c r="O140" s="30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</row>
    <row r="141" spans="1:256" ht="13.5">
      <c r="A141" s="12"/>
      <c r="B141" s="24" t="str">
        <f t="shared" si="11"/>
        <v>XII</v>
      </c>
      <c r="C141" s="14" t="str">
        <f t="shared" si="12"/>
        <v>XII5. Verificarea acționării protecției  în rețelele cu neutrul legat la pămînt</v>
      </c>
      <c r="D141" s="25" t="s">
        <v>156</v>
      </c>
      <c r="E141" s="26" t="s">
        <v>128</v>
      </c>
      <c r="F141" s="67">
        <v>1</v>
      </c>
      <c r="G141" s="28"/>
      <c r="H141" s="28"/>
      <c r="I141" s="29"/>
      <c r="J141" s="28"/>
      <c r="K141" s="29"/>
      <c r="L141" s="28"/>
      <c r="M141" s="28"/>
      <c r="N141" s="28"/>
      <c r="O141" s="30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</row>
    <row r="142" spans="1:256" ht="13.5">
      <c r="A142" s="12"/>
      <c r="B142" s="37" t="s">
        <v>157</v>
      </c>
      <c r="C142" s="14" t="str">
        <f t="shared" si="12"/>
        <v>XIIIBare de colectare şi de conexiune</v>
      </c>
      <c r="D142" s="38" t="s">
        <v>158</v>
      </c>
      <c r="E142" s="38"/>
      <c r="F142" s="39"/>
      <c r="G142" s="40"/>
      <c r="H142" s="40"/>
      <c r="I142" s="41"/>
      <c r="J142" s="40"/>
      <c r="K142" s="40"/>
      <c r="L142" s="40"/>
      <c r="M142" s="40"/>
      <c r="N142" s="40"/>
      <c r="O142" s="40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</row>
    <row r="143" spans="1:256" ht="13.5">
      <c r="A143" s="12"/>
      <c r="B143" s="24" t="str">
        <f>B142</f>
        <v>XIII</v>
      </c>
      <c r="C143" s="14" t="str">
        <f t="shared" si="12"/>
        <v>XIII1. Inspectarea vizuală și evaluarea stării izolației</v>
      </c>
      <c r="D143" s="25" t="s">
        <v>72</v>
      </c>
      <c r="E143" s="26" t="s">
        <v>128</v>
      </c>
      <c r="F143" s="67">
        <v>0.5</v>
      </c>
      <c r="G143" s="28"/>
      <c r="H143" s="28"/>
      <c r="I143" s="29"/>
      <c r="J143" s="28"/>
      <c r="K143" s="29"/>
      <c r="L143" s="28"/>
      <c r="M143" s="28"/>
      <c r="N143" s="28"/>
      <c r="O143" s="30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</row>
    <row r="144" spans="1:256" ht="13.5">
      <c r="A144" s="12"/>
      <c r="B144" s="24" t="str">
        <f>B143</f>
        <v>XIII</v>
      </c>
      <c r="C144" s="14" t="str">
        <f t="shared" si="12"/>
        <v>XIII2. Măsurarea rezistenței de contact a îmbinării cu biloane</v>
      </c>
      <c r="D144" s="25" t="s">
        <v>159</v>
      </c>
      <c r="E144" s="26" t="s">
        <v>128</v>
      </c>
      <c r="F144" s="67">
        <v>2.5</v>
      </c>
      <c r="G144" s="28"/>
      <c r="H144" s="28"/>
      <c r="I144" s="29"/>
      <c r="J144" s="28"/>
      <c r="K144" s="29"/>
      <c r="L144" s="28"/>
      <c r="M144" s="28"/>
      <c r="N144" s="28"/>
      <c r="O144" s="30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</row>
    <row r="145" spans="1:256" ht="13.5">
      <c r="A145" s="12"/>
      <c r="B145" s="24" t="str">
        <f>B144</f>
        <v>XIII</v>
      </c>
      <c r="C145" s="14" t="str">
        <f t="shared" si="12"/>
        <v>XIII3. Măsurarea rezistenței izolației</v>
      </c>
      <c r="D145" s="25" t="s">
        <v>160</v>
      </c>
      <c r="E145" s="26" t="s">
        <v>128</v>
      </c>
      <c r="F145" s="67">
        <v>1</v>
      </c>
      <c r="G145" s="28"/>
      <c r="H145" s="28"/>
      <c r="I145" s="29"/>
      <c r="J145" s="28"/>
      <c r="K145" s="29"/>
      <c r="L145" s="28"/>
      <c r="M145" s="28"/>
      <c r="N145" s="28"/>
      <c r="O145" s="30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</row>
    <row r="146" spans="1:256" ht="13.5">
      <c r="A146" s="12"/>
      <c r="B146" s="24" t="str">
        <f>B145</f>
        <v>XIII</v>
      </c>
      <c r="C146" s="14" t="str">
        <f t="shared" si="12"/>
        <v>XIII4. Testarea cu tensiune sporită de frecvența de 50 Hz   </v>
      </c>
      <c r="D146" s="25" t="s">
        <v>161</v>
      </c>
      <c r="E146" s="26" t="s">
        <v>128</v>
      </c>
      <c r="F146" s="67">
        <v>9</v>
      </c>
      <c r="G146" s="28"/>
      <c r="H146" s="28"/>
      <c r="I146" s="29"/>
      <c r="J146" s="28"/>
      <c r="K146" s="29"/>
      <c r="L146" s="28"/>
      <c r="M146" s="28"/>
      <c r="N146" s="28"/>
      <c r="O146" s="30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</row>
    <row r="147" spans="1:256" ht="13.5">
      <c r="A147" s="12"/>
      <c r="B147" s="24" t="str">
        <f>B146</f>
        <v>XIII</v>
      </c>
      <c r="C147" s="14" t="str">
        <f t="shared" si="12"/>
        <v>XIII5. Verificarea încălzirii contactului îmbinării cu biloane a barelor sub sarcină</v>
      </c>
      <c r="D147" s="25" t="s">
        <v>162</v>
      </c>
      <c r="E147" s="26" t="s">
        <v>128</v>
      </c>
      <c r="F147" s="67">
        <v>2</v>
      </c>
      <c r="G147" s="28"/>
      <c r="H147" s="28"/>
      <c r="I147" s="29"/>
      <c r="J147" s="28"/>
      <c r="K147" s="29"/>
      <c r="L147" s="28"/>
      <c r="M147" s="28"/>
      <c r="N147" s="28"/>
      <c r="O147" s="30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</row>
    <row r="148" spans="1:256" ht="13.5">
      <c r="A148" s="12"/>
      <c r="B148" s="37" t="s">
        <v>163</v>
      </c>
      <c r="C148" s="14" t="str">
        <f t="shared" si="12"/>
        <v>XIVIzolatori de suport şi de trecere</v>
      </c>
      <c r="D148" s="38" t="s">
        <v>164</v>
      </c>
      <c r="E148" s="38"/>
      <c r="F148" s="39"/>
      <c r="G148" s="40"/>
      <c r="H148" s="40"/>
      <c r="I148" s="41"/>
      <c r="J148" s="40"/>
      <c r="K148" s="40"/>
      <c r="L148" s="40"/>
      <c r="M148" s="40"/>
      <c r="N148" s="40"/>
      <c r="O148" s="40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</row>
    <row r="149" spans="1:256" ht="13.5">
      <c r="A149" s="12"/>
      <c r="B149" s="24" t="str">
        <f>B148</f>
        <v>XIV</v>
      </c>
      <c r="C149" s="14" t="str">
        <f t="shared" si="12"/>
        <v>XIV1. Inspectarea vizuală și evaluarea stării izolației</v>
      </c>
      <c r="D149" s="25" t="s">
        <v>72</v>
      </c>
      <c r="E149" s="26" t="s">
        <v>128</v>
      </c>
      <c r="F149" s="67">
        <v>0.5</v>
      </c>
      <c r="G149" s="28"/>
      <c r="H149" s="28"/>
      <c r="I149" s="29"/>
      <c r="J149" s="28"/>
      <c r="K149" s="29"/>
      <c r="L149" s="28"/>
      <c r="M149" s="28"/>
      <c r="N149" s="28"/>
      <c r="O149" s="30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</row>
    <row r="150" spans="1:256" ht="13.5">
      <c r="A150" s="12"/>
      <c r="B150" s="24" t="str">
        <f>B149</f>
        <v>XIV</v>
      </c>
      <c r="C150" s="14" t="str">
        <f t="shared" si="12"/>
        <v>XIV2. Măsurarea rezistenței izolaţiei</v>
      </c>
      <c r="D150" s="25" t="s">
        <v>145</v>
      </c>
      <c r="E150" s="26" t="s">
        <v>128</v>
      </c>
      <c r="F150" s="67">
        <v>0.5</v>
      </c>
      <c r="G150" s="28"/>
      <c r="H150" s="28"/>
      <c r="I150" s="29"/>
      <c r="J150" s="28"/>
      <c r="K150" s="29"/>
      <c r="L150" s="28"/>
      <c r="M150" s="28"/>
      <c r="N150" s="28"/>
      <c r="O150" s="30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</row>
    <row r="151" spans="1:256" ht="13.5">
      <c r="A151" s="12"/>
      <c r="B151" s="24" t="str">
        <f>B150</f>
        <v>XIV</v>
      </c>
      <c r="C151" s="14" t="str">
        <f t="shared" si="12"/>
        <v>XIV3. Testarea cu tensiune sporită de frecvența de 50 Hz   </v>
      </c>
      <c r="D151" s="25" t="s">
        <v>165</v>
      </c>
      <c r="E151" s="26" t="s">
        <v>128</v>
      </c>
      <c r="F151" s="67">
        <v>3</v>
      </c>
      <c r="G151" s="28"/>
      <c r="H151" s="28"/>
      <c r="I151" s="29"/>
      <c r="J151" s="28"/>
      <c r="K151" s="29"/>
      <c r="L151" s="28"/>
      <c r="M151" s="28"/>
      <c r="N151" s="28"/>
      <c r="O151" s="30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</row>
    <row r="152" spans="1:256" ht="25.5">
      <c r="A152" s="12"/>
      <c r="B152" s="37" t="s">
        <v>166</v>
      </c>
      <c r="C152" s="14" t="str">
        <f t="shared" si="12"/>
        <v>XVAparate electrice, circuite secundare şi reţele electrice cu tensiunea până la 1000 V</v>
      </c>
      <c r="D152" s="38" t="s">
        <v>167</v>
      </c>
      <c r="E152" s="38"/>
      <c r="F152" s="39"/>
      <c r="G152" s="40"/>
      <c r="H152" s="40"/>
      <c r="I152" s="41"/>
      <c r="J152" s="40"/>
      <c r="K152" s="40"/>
      <c r="L152" s="40"/>
      <c r="M152" s="40"/>
      <c r="N152" s="40"/>
      <c r="O152" s="40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</row>
    <row r="153" spans="1:256" ht="13.5">
      <c r="A153" s="12"/>
      <c r="B153" s="24" t="str">
        <f>B152</f>
        <v>XV</v>
      </c>
      <c r="C153" s="14" t="str">
        <f t="shared" si="12"/>
        <v>XV1. Inspectarea vizuală și evaluarea stării izolației</v>
      </c>
      <c r="D153" s="25" t="s">
        <v>72</v>
      </c>
      <c r="E153" s="26" t="s">
        <v>128</v>
      </c>
      <c r="F153" s="67">
        <v>0.5</v>
      </c>
      <c r="G153" s="28"/>
      <c r="H153" s="28"/>
      <c r="I153" s="29"/>
      <c r="J153" s="28"/>
      <c r="K153" s="30"/>
      <c r="L153" s="28"/>
      <c r="M153" s="28"/>
      <c r="N153" s="28"/>
      <c r="O153" s="30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</row>
    <row r="154" spans="1:256" ht="26.25">
      <c r="A154" s="12"/>
      <c r="B154" s="43" t="str">
        <f>B153</f>
        <v>XV</v>
      </c>
      <c r="C154" s="14" t="str">
        <f t="shared" si="12"/>
        <v>XV2. Măsurarea rezistenței izolației barelor de curent continuu și a tensiunii la tabloul de comandă (cu decuplarea circuitelor)</v>
      </c>
      <c r="D154" s="44" t="s">
        <v>168</v>
      </c>
      <c r="E154" s="65" t="s">
        <v>128</v>
      </c>
      <c r="F154" s="67">
        <v>3</v>
      </c>
      <c r="G154" s="70"/>
      <c r="H154" s="70"/>
      <c r="I154" s="71"/>
      <c r="J154" s="70"/>
      <c r="K154" s="72"/>
      <c r="L154" s="70"/>
      <c r="M154" s="70"/>
      <c r="N154" s="70"/>
      <c r="O154" s="7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</row>
    <row r="155" spans="1:256" ht="13.5">
      <c r="A155" s="12"/>
      <c r="B155" s="24" t="str">
        <f>B154</f>
        <v>XV</v>
      </c>
      <c r="C155" s="14" t="str">
        <f t="shared" si="12"/>
        <v>XV3. Măsurarea rezistenței izolației rețelelor electrice de forță</v>
      </c>
      <c r="D155" s="25" t="s">
        <v>169</v>
      </c>
      <c r="E155" s="26" t="s">
        <v>128</v>
      </c>
      <c r="F155" s="67">
        <v>1</v>
      </c>
      <c r="G155" s="28"/>
      <c r="H155" s="28"/>
      <c r="I155" s="29"/>
      <c r="J155" s="28"/>
      <c r="K155" s="30"/>
      <c r="L155" s="28"/>
      <c r="M155" s="28"/>
      <c r="N155" s="28"/>
      <c r="O155" s="30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</row>
    <row r="156" spans="1:256" ht="26.25">
      <c r="A156" s="12"/>
      <c r="B156" s="43" t="str">
        <f>B155</f>
        <v>XV</v>
      </c>
      <c r="C156" s="14" t="str">
        <f t="shared" si="12"/>
        <v>XV4. Măsurarea rezistenței izolației instalațiilor de distribuție, tablourilor și conductorilor de curent (conductor - bară)</v>
      </c>
      <c r="D156" s="44" t="s">
        <v>170</v>
      </c>
      <c r="E156" s="65" t="s">
        <v>128</v>
      </c>
      <c r="F156" s="67">
        <v>1.5</v>
      </c>
      <c r="G156" s="70"/>
      <c r="H156" s="70"/>
      <c r="I156" s="71"/>
      <c r="J156" s="70"/>
      <c r="K156" s="72"/>
      <c r="L156" s="70"/>
      <c r="M156" s="70"/>
      <c r="N156" s="70"/>
      <c r="O156" s="7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</row>
    <row r="157" spans="1:256" ht="13.5">
      <c r="A157" s="12"/>
      <c r="B157" s="24" t="str">
        <f>B156</f>
        <v>XV</v>
      </c>
      <c r="C157" s="14" t="str">
        <f t="shared" si="12"/>
        <v>XV5. Testarea cu tensiune sporită de frecvenţa de 50 Hz</v>
      </c>
      <c r="D157" s="25" t="s">
        <v>171</v>
      </c>
      <c r="E157" s="26" t="s">
        <v>128</v>
      </c>
      <c r="F157" s="67">
        <v>2.5</v>
      </c>
      <c r="G157" s="28"/>
      <c r="H157" s="28"/>
      <c r="I157" s="29"/>
      <c r="J157" s="28"/>
      <c r="K157" s="30"/>
      <c r="L157" s="28"/>
      <c r="M157" s="28"/>
      <c r="N157" s="28"/>
      <c r="O157" s="30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</row>
    <row r="158" spans="1:256" ht="13.5">
      <c r="A158" s="12"/>
      <c r="B158" s="37" t="s">
        <v>172</v>
      </c>
      <c r="C158" s="14" t="str">
        <f t="shared" si="12"/>
        <v>XVIIluminatul electric</v>
      </c>
      <c r="D158" s="38" t="s">
        <v>173</v>
      </c>
      <c r="E158" s="38"/>
      <c r="F158" s="39"/>
      <c r="G158" s="40"/>
      <c r="H158" s="40"/>
      <c r="I158" s="41"/>
      <c r="J158" s="40"/>
      <c r="K158" s="40"/>
      <c r="L158" s="40"/>
      <c r="M158" s="40"/>
      <c r="N158" s="40"/>
      <c r="O158" s="40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</row>
    <row r="159" spans="1:256" ht="13.5">
      <c r="A159" s="12"/>
      <c r="B159" s="24" t="str">
        <f>B158</f>
        <v>XVI</v>
      </c>
      <c r="C159" s="14" t="str">
        <f t="shared" si="12"/>
        <v>XVI1. Inspectarea vizuală și evaluarea stării izolației</v>
      </c>
      <c r="D159" s="25" t="s">
        <v>72</v>
      </c>
      <c r="E159" s="26" t="s">
        <v>128</v>
      </c>
      <c r="F159" s="67">
        <v>0.5</v>
      </c>
      <c r="G159" s="28"/>
      <c r="H159" s="28"/>
      <c r="I159" s="29"/>
      <c r="J159" s="28"/>
      <c r="K159" s="30"/>
      <c r="L159" s="28"/>
      <c r="M159" s="28"/>
      <c r="N159" s="28"/>
      <c r="O159" s="30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</row>
    <row r="160" spans="1:256" ht="13.5">
      <c r="A160" s="12"/>
      <c r="B160" s="24" t="str">
        <f>B159</f>
        <v>XVI</v>
      </c>
      <c r="C160" s="14" t="str">
        <f t="shared" si="12"/>
        <v>XVI2. Măsurarea rezistenței izolației rețelelor de iluminat (cu lămpile deşurubate)  </v>
      </c>
      <c r="D160" s="25" t="s">
        <v>174</v>
      </c>
      <c r="E160" s="26" t="s">
        <v>128</v>
      </c>
      <c r="F160" s="67">
        <v>0.5</v>
      </c>
      <c r="G160" s="28"/>
      <c r="H160" s="28"/>
      <c r="I160" s="29"/>
      <c r="J160" s="28"/>
      <c r="K160" s="30"/>
      <c r="L160" s="28"/>
      <c r="M160" s="28"/>
      <c r="N160" s="28"/>
      <c r="O160" s="30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</row>
    <row r="161" spans="1:256" ht="13.5">
      <c r="A161" s="12"/>
      <c r="B161" s="24" t="str">
        <f>B160</f>
        <v>XVI</v>
      </c>
      <c r="C161" s="14" t="str">
        <f t="shared" si="12"/>
        <v>XVI3. Testarea cu tensiune sporită de frecvența de 50 Hz  </v>
      </c>
      <c r="D161" s="25" t="s">
        <v>175</v>
      </c>
      <c r="E161" s="26" t="s">
        <v>128</v>
      </c>
      <c r="F161" s="67">
        <v>1</v>
      </c>
      <c r="G161" s="28"/>
      <c r="H161" s="28"/>
      <c r="I161" s="29"/>
      <c r="J161" s="28"/>
      <c r="K161" s="30"/>
      <c r="L161" s="28"/>
      <c r="M161" s="28"/>
      <c r="N161" s="28"/>
      <c r="O161" s="30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</row>
    <row r="162" spans="1:256" ht="13.5">
      <c r="A162" s="12"/>
      <c r="B162" s="37" t="s">
        <v>176</v>
      </c>
      <c r="C162" s="14" t="str">
        <f t="shared" si="12"/>
        <v>XVIIInstalaţii de legare la pământ</v>
      </c>
      <c r="D162" s="38" t="s">
        <v>177</v>
      </c>
      <c r="E162" s="38"/>
      <c r="F162" s="39"/>
      <c r="G162" s="40"/>
      <c r="H162" s="40"/>
      <c r="I162" s="41"/>
      <c r="J162" s="40"/>
      <c r="K162" s="40"/>
      <c r="L162" s="40"/>
      <c r="M162" s="40"/>
      <c r="N162" s="40"/>
      <c r="O162" s="40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</row>
    <row r="163" spans="1:256" ht="26.25">
      <c r="A163" s="12"/>
      <c r="B163" s="43" t="str">
        <f aca="true" t="shared" si="13" ref="B163:B174">B162</f>
        <v>XVII</v>
      </c>
      <c r="C163" s="14" t="str">
        <f t="shared" si="12"/>
        <v>XVII1. Verificarea corespunderii cu proiectul a construcției instalației de legare la pămînt a stațiilor și substațiilor electrice și liniilor aeriene</v>
      </c>
      <c r="D163" s="44" t="s">
        <v>178</v>
      </c>
      <c r="E163" s="65" t="s">
        <v>128</v>
      </c>
      <c r="F163" s="68">
        <v>3.5</v>
      </c>
      <c r="G163" s="70"/>
      <c r="H163" s="70"/>
      <c r="I163" s="71"/>
      <c r="J163" s="70"/>
      <c r="K163" s="72"/>
      <c r="L163" s="70"/>
      <c r="M163" s="70"/>
      <c r="N163" s="70"/>
      <c r="O163" s="7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</row>
    <row r="164" spans="1:256" ht="13.5">
      <c r="A164" s="12"/>
      <c r="B164" s="24" t="str">
        <f t="shared" si="13"/>
        <v>XVII</v>
      </c>
      <c r="C164" s="14" t="str">
        <f t="shared" si="12"/>
        <v>XVII2. Măsurarea rezistenței specifice a solului</v>
      </c>
      <c r="D164" s="25" t="s">
        <v>179</v>
      </c>
      <c r="E164" s="26" t="s">
        <v>128</v>
      </c>
      <c r="F164" s="67">
        <v>4</v>
      </c>
      <c r="G164" s="28"/>
      <c r="H164" s="28"/>
      <c r="I164" s="29"/>
      <c r="J164" s="28"/>
      <c r="K164" s="30"/>
      <c r="L164" s="28"/>
      <c r="M164" s="28"/>
      <c r="N164" s="28"/>
      <c r="O164" s="30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</row>
    <row r="165" spans="1:256" ht="13.5">
      <c r="A165" s="12"/>
      <c r="B165" s="24" t="str">
        <f t="shared" si="13"/>
        <v>XVII</v>
      </c>
      <c r="C165" s="14" t="str">
        <f t="shared" si="12"/>
        <v>XVII3. Măsurarea rezistenței la curenți de scurgere</v>
      </c>
      <c r="D165" s="25" t="s">
        <v>180</v>
      </c>
      <c r="E165" s="26"/>
      <c r="F165" s="67"/>
      <c r="G165" s="28"/>
      <c r="H165" s="28"/>
      <c r="I165" s="29"/>
      <c r="J165" s="28"/>
      <c r="K165" s="30"/>
      <c r="L165" s="28"/>
      <c r="M165" s="28"/>
      <c r="N165" s="28"/>
      <c r="O165" s="30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</row>
    <row r="166" spans="1:256" ht="13.5">
      <c r="A166" s="12"/>
      <c r="B166" s="24" t="str">
        <f t="shared" si="13"/>
        <v>XVII</v>
      </c>
      <c r="C166" s="14" t="str">
        <f t="shared" si="12"/>
        <v>XVII3.1. a prizei de pămînt</v>
      </c>
      <c r="D166" s="31" t="s">
        <v>181</v>
      </c>
      <c r="E166" s="26" t="s">
        <v>128</v>
      </c>
      <c r="F166" s="68">
        <v>1.5</v>
      </c>
      <c r="G166" s="28"/>
      <c r="H166" s="28"/>
      <c r="I166" s="29"/>
      <c r="J166" s="28"/>
      <c r="K166" s="30"/>
      <c r="L166" s="28"/>
      <c r="M166" s="28"/>
      <c r="N166" s="28"/>
      <c r="O166" s="30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</row>
    <row r="167" spans="1:256" ht="13.5">
      <c r="A167" s="12"/>
      <c r="B167" s="24" t="str">
        <f t="shared" si="13"/>
        <v>XVII</v>
      </c>
      <c r="C167" s="14" t="str">
        <f t="shared" si="12"/>
        <v>XVII3.2. a instalației de legare la pămînt, cu diagonala pînă la 20m</v>
      </c>
      <c r="D167" s="31" t="s">
        <v>182</v>
      </c>
      <c r="E167" s="26" t="s">
        <v>128</v>
      </c>
      <c r="F167" s="67">
        <v>2</v>
      </c>
      <c r="G167" s="28"/>
      <c r="H167" s="28"/>
      <c r="I167" s="29"/>
      <c r="J167" s="28"/>
      <c r="K167" s="30"/>
      <c r="L167" s="28"/>
      <c r="M167" s="28"/>
      <c r="N167" s="28"/>
      <c r="O167" s="30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</row>
    <row r="168" spans="1:256" ht="13.5">
      <c r="A168" s="12"/>
      <c r="B168" s="24" t="str">
        <f t="shared" si="13"/>
        <v>XVII</v>
      </c>
      <c r="C168" s="14" t="str">
        <f t="shared" si="12"/>
        <v>XVII3.3. a instalației de legare la pămînt, cu diagonala pînă la 200m</v>
      </c>
      <c r="D168" s="31" t="s">
        <v>183</v>
      </c>
      <c r="E168" s="26" t="s">
        <v>128</v>
      </c>
      <c r="F168" s="67">
        <v>4</v>
      </c>
      <c r="G168" s="28"/>
      <c r="H168" s="28"/>
      <c r="I168" s="29"/>
      <c r="J168" s="28"/>
      <c r="K168" s="30"/>
      <c r="L168" s="28"/>
      <c r="M168" s="28"/>
      <c r="N168" s="28"/>
      <c r="O168" s="30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</row>
    <row r="169" spans="1:256" ht="13.5">
      <c r="A169" s="12"/>
      <c r="B169" s="24" t="str">
        <f t="shared" si="13"/>
        <v>XVII</v>
      </c>
      <c r="C169" s="14" t="str">
        <f t="shared" si="12"/>
        <v>XVII3.4. a instalației de legare la pămînt, cu diagonala pînă la 500m</v>
      </c>
      <c r="D169" s="31" t="s">
        <v>184</v>
      </c>
      <c r="E169" s="26" t="s">
        <v>128</v>
      </c>
      <c r="F169" s="67">
        <v>10</v>
      </c>
      <c r="G169" s="28"/>
      <c r="H169" s="28"/>
      <c r="I169" s="29"/>
      <c r="J169" s="28"/>
      <c r="K169" s="30"/>
      <c r="L169" s="28"/>
      <c r="M169" s="28"/>
      <c r="N169" s="28"/>
      <c r="O169" s="30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56" ht="13.5">
      <c r="A170" s="12"/>
      <c r="B170" s="24" t="str">
        <f t="shared" si="13"/>
        <v>XVII</v>
      </c>
      <c r="C170" s="14" t="str">
        <f t="shared" si="12"/>
        <v>XVII3.5. a instalației de legare la pămînt, cu diagonala pînă la 1000m</v>
      </c>
      <c r="D170" s="31" t="s">
        <v>185</v>
      </c>
      <c r="E170" s="26" t="s">
        <v>128</v>
      </c>
      <c r="F170" s="67">
        <v>16</v>
      </c>
      <c r="G170" s="28"/>
      <c r="H170" s="28"/>
      <c r="I170" s="29"/>
      <c r="J170" s="28"/>
      <c r="K170" s="30"/>
      <c r="L170" s="28"/>
      <c r="M170" s="28"/>
      <c r="N170" s="28"/>
      <c r="O170" s="30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</row>
    <row r="171" spans="1:256" ht="13.5">
      <c r="A171" s="12"/>
      <c r="B171" s="24" t="str">
        <f t="shared" si="13"/>
        <v>XVII</v>
      </c>
      <c r="C171" s="14" t="str">
        <f t="shared" si="12"/>
        <v>XVII4. Măsurarea impendanții circuitului faza-nul</v>
      </c>
      <c r="D171" s="25" t="s">
        <v>186</v>
      </c>
      <c r="E171" s="26" t="s">
        <v>128</v>
      </c>
      <c r="F171" s="67">
        <v>1.5</v>
      </c>
      <c r="G171" s="28"/>
      <c r="H171" s="28"/>
      <c r="I171" s="29"/>
      <c r="J171" s="28"/>
      <c r="K171" s="30"/>
      <c r="L171" s="28"/>
      <c r="M171" s="28"/>
      <c r="N171" s="28"/>
      <c r="O171" s="30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</row>
    <row r="172" spans="1:256" ht="26.25">
      <c r="A172" s="12"/>
      <c r="B172" s="43" t="str">
        <f t="shared" si="13"/>
        <v>XVII</v>
      </c>
      <c r="C172" s="14" t="str">
        <f t="shared" si="12"/>
        <v>XVII5. Verificarea prezenței circuitului între prizele de pămînt și elementele legate la pămînt (la 100 puncte)</v>
      </c>
      <c r="D172" s="44" t="s">
        <v>187</v>
      </c>
      <c r="E172" s="26" t="s">
        <v>128</v>
      </c>
      <c r="F172" s="67">
        <v>16</v>
      </c>
      <c r="G172" s="70"/>
      <c r="H172" s="70"/>
      <c r="I172" s="71"/>
      <c r="J172" s="70"/>
      <c r="K172" s="72"/>
      <c r="L172" s="70"/>
      <c r="M172" s="70"/>
      <c r="N172" s="70"/>
      <c r="O172" s="7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</row>
    <row r="173" spans="1:256" ht="13.5">
      <c r="A173" s="12"/>
      <c r="B173" s="24" t="str">
        <f t="shared" si="13"/>
        <v>XVII</v>
      </c>
      <c r="C173" s="14" t="str">
        <f t="shared" si="12"/>
        <v>XVII6. Verificarea stării siguranțelor de străpungere</v>
      </c>
      <c r="D173" s="25" t="s">
        <v>188</v>
      </c>
      <c r="E173" s="26" t="s">
        <v>128</v>
      </c>
      <c r="F173" s="67">
        <v>1</v>
      </c>
      <c r="G173" s="28"/>
      <c r="H173" s="28"/>
      <c r="I173" s="29"/>
      <c r="J173" s="28"/>
      <c r="K173" s="30"/>
      <c r="L173" s="28"/>
      <c r="M173" s="28"/>
      <c r="N173" s="28"/>
      <c r="O173" s="30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</row>
    <row r="174" spans="1:256" ht="13.5">
      <c r="A174" s="12"/>
      <c r="B174" s="24" t="str">
        <f t="shared" si="13"/>
        <v>XVII</v>
      </c>
      <c r="C174" s="14" t="str">
        <f t="shared" si="12"/>
        <v>XVII7. Verificarea tensiunii de atingere</v>
      </c>
      <c r="D174" s="25" t="s">
        <v>189</v>
      </c>
      <c r="E174" s="26" t="s">
        <v>128</v>
      </c>
      <c r="F174" s="67">
        <v>16</v>
      </c>
      <c r="G174" s="28"/>
      <c r="H174" s="28"/>
      <c r="I174" s="29"/>
      <c r="J174" s="28"/>
      <c r="K174" s="30"/>
      <c r="L174" s="28"/>
      <c r="M174" s="28"/>
      <c r="N174" s="28"/>
      <c r="O174" s="30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</row>
    <row r="175" spans="1:256" ht="13.5">
      <c r="A175" s="12"/>
      <c r="B175" s="37" t="s">
        <v>190</v>
      </c>
      <c r="C175" s="14" t="str">
        <f t="shared" si="12"/>
        <v>XVIIIÎntrerupătoare cu vid şi elegaz</v>
      </c>
      <c r="D175" s="38" t="s">
        <v>191</v>
      </c>
      <c r="E175" s="38"/>
      <c r="F175" s="39"/>
      <c r="G175" s="40"/>
      <c r="H175" s="40"/>
      <c r="I175" s="41"/>
      <c r="J175" s="40"/>
      <c r="K175" s="40"/>
      <c r="L175" s="40"/>
      <c r="M175" s="40"/>
      <c r="N175" s="40"/>
      <c r="O175" s="40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</row>
    <row r="176" spans="1:256" ht="13.5">
      <c r="A176" s="12"/>
      <c r="B176" s="24" t="str">
        <f aca="true" t="shared" si="14" ref="B176:B189">B175</f>
        <v>XVIII</v>
      </c>
      <c r="C176" s="14" t="str">
        <f t="shared" si="12"/>
        <v>XVIII1. Inspectarea vizuală și evaluarea stării izolației</v>
      </c>
      <c r="D176" s="25" t="s">
        <v>72</v>
      </c>
      <c r="E176" s="26" t="s">
        <v>112</v>
      </c>
      <c r="F176" s="67">
        <v>1.5</v>
      </c>
      <c r="G176" s="28"/>
      <c r="H176" s="28"/>
      <c r="I176" s="29"/>
      <c r="J176" s="28"/>
      <c r="K176" s="30"/>
      <c r="L176" s="28"/>
      <c r="M176" s="28"/>
      <c r="N176" s="28"/>
      <c r="O176" s="30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</row>
    <row r="177" spans="1:256" ht="13.5">
      <c r="A177" s="12"/>
      <c r="B177" s="24" t="str">
        <f t="shared" si="14"/>
        <v>XVIII</v>
      </c>
      <c r="C177" s="14" t="str">
        <f t="shared" si="12"/>
        <v>XVIII2. Măsurarea rezistenței izolației</v>
      </c>
      <c r="D177" s="25" t="s">
        <v>120</v>
      </c>
      <c r="E177" s="26"/>
      <c r="F177" s="67"/>
      <c r="G177" s="28"/>
      <c r="H177" s="28"/>
      <c r="I177" s="29"/>
      <c r="J177" s="28"/>
      <c r="K177" s="30"/>
      <c r="L177" s="28"/>
      <c r="M177" s="28"/>
      <c r="N177" s="28"/>
      <c r="O177" s="30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</row>
    <row r="178" spans="1:256" ht="13.5">
      <c r="A178" s="12"/>
      <c r="B178" s="24" t="str">
        <f t="shared" si="14"/>
        <v>XVIII</v>
      </c>
      <c r="C178" s="14" t="str">
        <f t="shared" si="12"/>
        <v>XVIII2.1. a circuitului conductor de curent</v>
      </c>
      <c r="D178" s="31" t="s">
        <v>192</v>
      </c>
      <c r="E178" s="26" t="s">
        <v>112</v>
      </c>
      <c r="F178" s="67">
        <v>1.5</v>
      </c>
      <c r="G178" s="28"/>
      <c r="H178" s="28"/>
      <c r="I178" s="29"/>
      <c r="J178" s="28"/>
      <c r="K178" s="30"/>
      <c r="L178" s="28"/>
      <c r="M178" s="28"/>
      <c r="N178" s="28"/>
      <c r="O178" s="30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</row>
    <row r="179" spans="1:256" ht="13.5">
      <c r="A179" s="12"/>
      <c r="B179" s="24" t="str">
        <f t="shared" si="14"/>
        <v>XVIII</v>
      </c>
      <c r="C179" s="14" t="str">
        <f t="shared" si="12"/>
        <v>XVIII2.2. a circuitului secundar de comandă</v>
      </c>
      <c r="D179" s="31" t="s">
        <v>193</v>
      </c>
      <c r="E179" s="26" t="s">
        <v>112</v>
      </c>
      <c r="F179" s="67">
        <v>1</v>
      </c>
      <c r="G179" s="28"/>
      <c r="H179" s="28"/>
      <c r="I179" s="29"/>
      <c r="J179" s="28"/>
      <c r="K179" s="30"/>
      <c r="L179" s="28"/>
      <c r="M179" s="28"/>
      <c r="N179" s="28"/>
      <c r="O179" s="30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</row>
    <row r="180" spans="1:256" ht="13.5">
      <c r="A180" s="12"/>
      <c r="B180" s="24" t="str">
        <f t="shared" si="14"/>
        <v>XVIII</v>
      </c>
      <c r="C180" s="14" t="str">
        <f t="shared" si="12"/>
        <v>XVIII2.3. a condensatorului divizor de tensiune</v>
      </c>
      <c r="D180" s="31" t="s">
        <v>194</v>
      </c>
      <c r="E180" s="26" t="s">
        <v>112</v>
      </c>
      <c r="F180" s="67">
        <v>2</v>
      </c>
      <c r="G180" s="28"/>
      <c r="H180" s="28"/>
      <c r="I180" s="29"/>
      <c r="J180" s="28"/>
      <c r="K180" s="30"/>
      <c r="L180" s="28"/>
      <c r="M180" s="28"/>
      <c r="N180" s="28"/>
      <c r="O180" s="30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</row>
    <row r="181" spans="1:256" ht="13.5">
      <c r="A181" s="12"/>
      <c r="B181" s="24" t="str">
        <f t="shared" si="14"/>
        <v>XVIII</v>
      </c>
      <c r="C181" s="14" t="str">
        <f t="shared" si="12"/>
        <v>XVIII3. Măsurarea rezistenței la curent continuu</v>
      </c>
      <c r="D181" s="25" t="s">
        <v>138</v>
      </c>
      <c r="E181" s="26"/>
      <c r="F181" s="67"/>
      <c r="G181" s="28"/>
      <c r="H181" s="28"/>
      <c r="I181" s="29"/>
      <c r="J181" s="28"/>
      <c r="K181" s="30"/>
      <c r="L181" s="28"/>
      <c r="M181" s="28"/>
      <c r="N181" s="28"/>
      <c r="O181" s="30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</row>
    <row r="182" spans="1:256" ht="13.5">
      <c r="A182" s="12"/>
      <c r="B182" s="24" t="str">
        <f t="shared" si="14"/>
        <v>XVIII</v>
      </c>
      <c r="C182" s="14" t="str">
        <f t="shared" si="12"/>
        <v>XVIII3.1. a circuitului principal conductor de curent</v>
      </c>
      <c r="D182" s="31" t="s">
        <v>195</v>
      </c>
      <c r="E182" s="26" t="s">
        <v>112</v>
      </c>
      <c r="F182" s="68">
        <v>3</v>
      </c>
      <c r="G182" s="28"/>
      <c r="H182" s="28"/>
      <c r="I182" s="29"/>
      <c r="J182" s="28"/>
      <c r="K182" s="30"/>
      <c r="L182" s="28"/>
      <c r="M182" s="28"/>
      <c r="N182" s="28"/>
      <c r="O182" s="30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</row>
    <row r="183" spans="1:256" ht="13.5">
      <c r="A183" s="12"/>
      <c r="B183" s="24" t="str">
        <f t="shared" si="14"/>
        <v>XVIII</v>
      </c>
      <c r="C183" s="14" t="str">
        <f t="shared" si="12"/>
        <v>XVIII3.2. a înfășurărilor dispozitivelor de acționare și a rezistoarelor</v>
      </c>
      <c r="D183" s="31" t="s">
        <v>196</v>
      </c>
      <c r="E183" s="26" t="s">
        <v>112</v>
      </c>
      <c r="F183" s="67">
        <v>2</v>
      </c>
      <c r="G183" s="28"/>
      <c r="H183" s="28"/>
      <c r="I183" s="29"/>
      <c r="J183" s="28"/>
      <c r="K183" s="30"/>
      <c r="L183" s="28"/>
      <c r="M183" s="28"/>
      <c r="N183" s="28"/>
      <c r="O183" s="30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</row>
    <row r="184" spans="1:256" ht="13.5">
      <c r="A184" s="12"/>
      <c r="B184" s="24" t="str">
        <f t="shared" si="14"/>
        <v>XVIII</v>
      </c>
      <c r="C184" s="14" t="str">
        <f t="shared" si="12"/>
        <v>XVIII4. Testarea cu tensiune sporită de frecvenţa de 50 Hz  </v>
      </c>
      <c r="D184" s="25" t="s">
        <v>197</v>
      </c>
      <c r="E184" s="26"/>
      <c r="F184" s="67"/>
      <c r="G184" s="28"/>
      <c r="H184" s="28"/>
      <c r="I184" s="29"/>
      <c r="J184" s="28"/>
      <c r="K184" s="30"/>
      <c r="L184" s="28"/>
      <c r="M184" s="28"/>
      <c r="N184" s="28"/>
      <c r="O184" s="30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256" ht="13.5">
      <c r="A185" s="12"/>
      <c r="B185" s="24" t="str">
        <f t="shared" si="14"/>
        <v>XVIII</v>
      </c>
      <c r="C185" s="14" t="str">
        <f t="shared" si="12"/>
        <v>XVIII4.1. a circuitului conductor de curent</v>
      </c>
      <c r="D185" s="31" t="s">
        <v>198</v>
      </c>
      <c r="E185" s="26" t="s">
        <v>112</v>
      </c>
      <c r="F185" s="67">
        <v>4</v>
      </c>
      <c r="G185" s="28"/>
      <c r="H185" s="28"/>
      <c r="I185" s="29"/>
      <c r="J185" s="28"/>
      <c r="K185" s="30"/>
      <c r="L185" s="28"/>
      <c r="M185" s="28"/>
      <c r="N185" s="28"/>
      <c r="O185" s="30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1:256" ht="13.5">
      <c r="A186" s="12"/>
      <c r="B186" s="24" t="str">
        <f t="shared" si="14"/>
        <v>XVIII</v>
      </c>
      <c r="C186" s="14" t="str">
        <f t="shared" si="12"/>
        <v>XVIII4.2. a înfășurărilor dispozitivelor de acționare și a rezistoarelor</v>
      </c>
      <c r="D186" s="31" t="s">
        <v>199</v>
      </c>
      <c r="E186" s="26" t="s">
        <v>112</v>
      </c>
      <c r="F186" s="67">
        <v>2.5</v>
      </c>
      <c r="G186" s="28"/>
      <c r="H186" s="28"/>
      <c r="I186" s="29"/>
      <c r="J186" s="28"/>
      <c r="K186" s="30"/>
      <c r="L186" s="28"/>
      <c r="M186" s="28"/>
      <c r="N186" s="28"/>
      <c r="O186" s="30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</row>
    <row r="187" spans="1:256" ht="13.5">
      <c r="A187" s="12"/>
      <c r="B187" s="24" t="str">
        <f t="shared" si="14"/>
        <v>XVIII</v>
      </c>
      <c r="C187" s="14" t="str">
        <f t="shared" si="12"/>
        <v>XVIII4.3. a condensatorului divizor de tensiune</v>
      </c>
      <c r="D187" s="31" t="s">
        <v>200</v>
      </c>
      <c r="E187" s="26" t="s">
        <v>112</v>
      </c>
      <c r="F187" s="67">
        <v>3.5</v>
      </c>
      <c r="G187" s="28"/>
      <c r="H187" s="28"/>
      <c r="I187" s="29"/>
      <c r="J187" s="28"/>
      <c r="K187" s="30"/>
      <c r="L187" s="28"/>
      <c r="M187" s="28"/>
      <c r="N187" s="28"/>
      <c r="O187" s="30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  <row r="188" spans="1:256" ht="13.5">
      <c r="A188" s="12"/>
      <c r="B188" s="24" t="str">
        <f t="shared" si="14"/>
        <v>XVIII</v>
      </c>
      <c r="C188" s="14" t="str">
        <f t="shared" si="12"/>
        <v>XVIII5. Testarea întrerupătorului multiplu (3 - 5) la conectare și deconectare</v>
      </c>
      <c r="D188" s="25" t="s">
        <v>201</v>
      </c>
      <c r="E188" s="26" t="s">
        <v>112</v>
      </c>
      <c r="F188" s="67">
        <v>3</v>
      </c>
      <c r="G188" s="28"/>
      <c r="H188" s="28"/>
      <c r="I188" s="29"/>
      <c r="J188" s="28"/>
      <c r="K188" s="30"/>
      <c r="L188" s="28"/>
      <c r="M188" s="28"/>
      <c r="N188" s="28"/>
      <c r="O188" s="30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</row>
    <row r="189" spans="1:256" ht="13.5">
      <c r="A189" s="12"/>
      <c r="B189" s="24" t="str">
        <f t="shared" si="14"/>
        <v>XVIII</v>
      </c>
      <c r="C189" s="14" t="str">
        <f t="shared" si="12"/>
        <v>XVIII6. Verificarea încălzirii cu camera de termoviziune  </v>
      </c>
      <c r="D189" s="25" t="s">
        <v>202</v>
      </c>
      <c r="E189" s="26" t="s">
        <v>112</v>
      </c>
      <c r="F189" s="67">
        <v>2</v>
      </c>
      <c r="G189" s="28"/>
      <c r="H189" s="28"/>
      <c r="I189" s="29"/>
      <c r="J189" s="28"/>
      <c r="K189" s="30"/>
      <c r="L189" s="28"/>
      <c r="M189" s="28"/>
      <c r="N189" s="28"/>
      <c r="O189" s="30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</row>
    <row r="190" spans="1:256" ht="13.5">
      <c r="A190" s="12"/>
      <c r="B190" s="37" t="s">
        <v>203</v>
      </c>
      <c r="C190" s="14" t="str">
        <f t="shared" si="12"/>
        <v>XIXInstrument electric portabil</v>
      </c>
      <c r="D190" s="38" t="s">
        <v>204</v>
      </c>
      <c r="E190" s="37"/>
      <c r="F190" s="39"/>
      <c r="G190" s="40"/>
      <c r="H190" s="40"/>
      <c r="I190" s="41"/>
      <c r="J190" s="40"/>
      <c r="K190" s="40"/>
      <c r="L190" s="40"/>
      <c r="M190" s="40"/>
      <c r="N190" s="40"/>
      <c r="O190" s="40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</row>
    <row r="191" spans="1:256" ht="13.5">
      <c r="A191" s="12"/>
      <c r="B191" s="24" t="str">
        <f>B190</f>
        <v>XIX</v>
      </c>
      <c r="C191" s="14" t="str">
        <f t="shared" si="12"/>
        <v>XIX1. Inspectarea vizuală și evaluarea stării izolației</v>
      </c>
      <c r="D191" s="25" t="s">
        <v>72</v>
      </c>
      <c r="E191" s="26" t="s">
        <v>205</v>
      </c>
      <c r="F191" s="67">
        <v>0.3</v>
      </c>
      <c r="G191" s="28"/>
      <c r="H191" s="28"/>
      <c r="I191" s="29"/>
      <c r="J191" s="28"/>
      <c r="K191" s="30"/>
      <c r="L191" s="28"/>
      <c r="M191" s="28"/>
      <c r="N191" s="28"/>
      <c r="O191" s="30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</row>
    <row r="192" spans="1:256" ht="13.5">
      <c r="A192" s="12"/>
      <c r="B192" s="24" t="str">
        <f>B191</f>
        <v>XIX</v>
      </c>
      <c r="C192" s="14" t="str">
        <f t="shared" si="12"/>
        <v>XIX2. Măsurarea rezistenței izolației instrumentului şi a cablul electric</v>
      </c>
      <c r="D192" s="25" t="s">
        <v>206</v>
      </c>
      <c r="E192" s="26" t="s">
        <v>205</v>
      </c>
      <c r="F192" s="67">
        <v>0.3</v>
      </c>
      <c r="G192" s="28"/>
      <c r="H192" s="28"/>
      <c r="I192" s="29"/>
      <c r="J192" s="28"/>
      <c r="K192" s="30"/>
      <c r="L192" s="28"/>
      <c r="M192" s="28"/>
      <c r="N192" s="28"/>
      <c r="O192" s="30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</row>
    <row r="193" spans="1:256" ht="13.5">
      <c r="A193" s="12"/>
      <c r="B193" s="24" t="str">
        <f>B192</f>
        <v>XIX</v>
      </c>
      <c r="C193" s="14" t="str">
        <f t="shared" si="12"/>
        <v>XIX3. Testarea cu tensiune sporită de frecvenţa de 50 Hz   </v>
      </c>
      <c r="D193" s="25" t="s">
        <v>207</v>
      </c>
      <c r="E193" s="26" t="s">
        <v>205</v>
      </c>
      <c r="F193" s="67">
        <v>0.4</v>
      </c>
      <c r="G193" s="28"/>
      <c r="H193" s="28"/>
      <c r="I193" s="29"/>
      <c r="J193" s="28"/>
      <c r="K193" s="30"/>
      <c r="L193" s="28"/>
      <c r="M193" s="28"/>
      <c r="N193" s="28"/>
      <c r="O193" s="30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</row>
    <row r="194" spans="1:256" ht="13.5">
      <c r="A194" s="12"/>
      <c r="B194" s="37" t="s">
        <v>208</v>
      </c>
      <c r="C194" s="14" t="str">
        <f t="shared" si="12"/>
        <v>XXTransformatoare de sudare şi coborâre</v>
      </c>
      <c r="D194" s="38" t="s">
        <v>209</v>
      </c>
      <c r="E194" s="37"/>
      <c r="F194" s="39"/>
      <c r="G194" s="40"/>
      <c r="H194" s="40"/>
      <c r="I194" s="41"/>
      <c r="J194" s="40"/>
      <c r="K194" s="40"/>
      <c r="L194" s="40"/>
      <c r="M194" s="40"/>
      <c r="N194" s="40"/>
      <c r="O194" s="40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</row>
    <row r="195" spans="1:256" ht="13.5">
      <c r="A195" s="12"/>
      <c r="B195" s="24" t="str">
        <f>B194</f>
        <v>XX</v>
      </c>
      <c r="C195" s="14" t="str">
        <f t="shared" si="12"/>
        <v>XX1. Inspectarea vizuală și evaluarea stării izolației</v>
      </c>
      <c r="D195" s="25" t="s">
        <v>72</v>
      </c>
      <c r="E195" s="26" t="s">
        <v>210</v>
      </c>
      <c r="F195" s="67">
        <v>0.3</v>
      </c>
      <c r="G195" s="28"/>
      <c r="H195" s="28"/>
      <c r="I195" s="29"/>
      <c r="J195" s="28"/>
      <c r="K195" s="30"/>
      <c r="L195" s="28"/>
      <c r="M195" s="28"/>
      <c r="N195" s="28"/>
      <c r="O195" s="30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</row>
    <row r="196" spans="1:256" ht="13.5">
      <c r="A196" s="12"/>
      <c r="B196" s="24" t="str">
        <f>B195</f>
        <v>XX</v>
      </c>
      <c r="C196" s="14" t="str">
        <f aca="true" t="shared" si="15" ref="C196:C259">B196&amp;D196</f>
        <v>XX2. Măsurarea rezistenței izolației</v>
      </c>
      <c r="D196" s="25" t="s">
        <v>120</v>
      </c>
      <c r="E196" s="26" t="s">
        <v>210</v>
      </c>
      <c r="F196" s="67">
        <v>0.4</v>
      </c>
      <c r="G196" s="28"/>
      <c r="H196" s="28"/>
      <c r="I196" s="29"/>
      <c r="J196" s="28"/>
      <c r="K196" s="30"/>
      <c r="L196" s="28"/>
      <c r="M196" s="28"/>
      <c r="N196" s="28"/>
      <c r="O196" s="30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</row>
    <row r="197" spans="1:256" ht="13.5">
      <c r="A197" s="12"/>
      <c r="B197" s="24" t="str">
        <f>B196</f>
        <v>XX</v>
      </c>
      <c r="C197" s="14" t="str">
        <f t="shared" si="15"/>
        <v>XX3. Testarea cu tensiune sporită de frecvenţa de 50 Hz   </v>
      </c>
      <c r="D197" s="25" t="s">
        <v>207</v>
      </c>
      <c r="E197" s="26" t="s">
        <v>210</v>
      </c>
      <c r="F197" s="67">
        <v>1.3</v>
      </c>
      <c r="G197" s="28"/>
      <c r="H197" s="28"/>
      <c r="I197" s="29"/>
      <c r="J197" s="28"/>
      <c r="K197" s="30"/>
      <c r="L197" s="28"/>
      <c r="M197" s="28"/>
      <c r="N197" s="28"/>
      <c r="O197" s="30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</row>
    <row r="198" spans="1:256" ht="13.5">
      <c r="A198" s="12"/>
      <c r="B198" s="37" t="s">
        <v>211</v>
      </c>
      <c r="C198" s="14" t="str">
        <f t="shared" si="15"/>
        <v>XXITestarea uleiului de transformator</v>
      </c>
      <c r="D198" s="38" t="s">
        <v>212</v>
      </c>
      <c r="E198" s="37"/>
      <c r="F198" s="39"/>
      <c r="G198" s="40"/>
      <c r="H198" s="40"/>
      <c r="I198" s="41"/>
      <c r="J198" s="40"/>
      <c r="K198" s="40"/>
      <c r="L198" s="40"/>
      <c r="M198" s="40"/>
      <c r="N198" s="40"/>
      <c r="O198" s="40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</row>
    <row r="199" spans="1:256" ht="13.5">
      <c r="A199" s="12"/>
      <c r="B199" s="45" t="str">
        <f>B198</f>
        <v>XXI</v>
      </c>
      <c r="C199" s="14" t="str">
        <f t="shared" si="15"/>
        <v>XXI1. Măsurarea tensiunii de străpungere</v>
      </c>
      <c r="D199" s="46" t="s">
        <v>213</v>
      </c>
      <c r="E199" s="73" t="s">
        <v>128</v>
      </c>
      <c r="F199" s="67">
        <v>1</v>
      </c>
      <c r="G199" s="28"/>
      <c r="H199" s="28"/>
      <c r="I199" s="29"/>
      <c r="J199" s="28"/>
      <c r="K199" s="30"/>
      <c r="L199" s="28"/>
      <c r="M199" s="28"/>
      <c r="N199" s="28"/>
      <c r="O199" s="30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</row>
    <row r="200" spans="1:256" ht="13.5" customHeight="1">
      <c r="A200" s="12"/>
      <c r="B200" s="37" t="s">
        <v>214</v>
      </c>
      <c r="C200" s="14" t="str">
        <f t="shared" si="15"/>
        <v>XXIITestarea mijloacelor de protecţie</v>
      </c>
      <c r="D200" s="38" t="s">
        <v>215</v>
      </c>
      <c r="E200" s="37"/>
      <c r="F200" s="39"/>
      <c r="G200" s="40"/>
      <c r="H200" s="40"/>
      <c r="I200" s="41"/>
      <c r="J200" s="40"/>
      <c r="K200" s="40"/>
      <c r="L200" s="40"/>
      <c r="M200" s="40"/>
      <c r="N200" s="40"/>
      <c r="O200" s="40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</row>
    <row r="201" spans="1:256" ht="13.5">
      <c r="A201" s="12"/>
      <c r="B201" s="24" t="str">
        <f aca="true" t="shared" si="16" ref="B201:B217">B200</f>
        <v>XXII</v>
      </c>
      <c r="C201" s="14" t="str">
        <f t="shared" si="15"/>
        <v>XXII1. Testarea indicatoarelor de tensiune</v>
      </c>
      <c r="D201" s="25" t="s">
        <v>216</v>
      </c>
      <c r="E201" s="26"/>
      <c r="F201" s="27"/>
      <c r="G201" s="28"/>
      <c r="H201" s="28"/>
      <c r="I201" s="29"/>
      <c r="J201" s="28"/>
      <c r="K201" s="30"/>
      <c r="L201" s="28"/>
      <c r="M201" s="28"/>
      <c r="N201" s="28"/>
      <c r="O201" s="30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</row>
    <row r="202" spans="1:256" ht="13.5">
      <c r="A202" s="12"/>
      <c r="B202" s="24" t="str">
        <f t="shared" si="16"/>
        <v>XXII</v>
      </c>
      <c r="C202" s="14" t="str">
        <f t="shared" si="15"/>
        <v>XXII1.1. pînă la 1000 V</v>
      </c>
      <c r="D202" s="31" t="s">
        <v>217</v>
      </c>
      <c r="E202" s="26" t="s">
        <v>205</v>
      </c>
      <c r="F202" s="68">
        <v>0.5</v>
      </c>
      <c r="G202" s="28"/>
      <c r="H202" s="28"/>
      <c r="I202" s="29"/>
      <c r="J202" s="28"/>
      <c r="K202" s="30"/>
      <c r="L202" s="28"/>
      <c r="M202" s="28"/>
      <c r="N202" s="28"/>
      <c r="O202" s="30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</row>
    <row r="203" spans="1:256" ht="13.5">
      <c r="A203" s="12"/>
      <c r="B203" s="24" t="str">
        <f t="shared" si="16"/>
        <v>XXII</v>
      </c>
      <c r="C203" s="14" t="str">
        <f t="shared" si="15"/>
        <v>XXII1.2. 6-10 kV</v>
      </c>
      <c r="D203" s="31" t="s">
        <v>218</v>
      </c>
      <c r="E203" s="26" t="s">
        <v>205</v>
      </c>
      <c r="F203" s="67">
        <v>1</v>
      </c>
      <c r="G203" s="28"/>
      <c r="H203" s="28"/>
      <c r="I203" s="29"/>
      <c r="J203" s="28"/>
      <c r="K203" s="30"/>
      <c r="L203" s="28"/>
      <c r="M203" s="28"/>
      <c r="N203" s="28"/>
      <c r="O203" s="30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</row>
    <row r="204" spans="1:256" ht="13.5">
      <c r="A204" s="12"/>
      <c r="B204" s="24" t="str">
        <f t="shared" si="16"/>
        <v>XXII</v>
      </c>
      <c r="C204" s="14" t="str">
        <f t="shared" si="15"/>
        <v>XXII2. Testarea indicatoarelor de tensiune pentru fazare la tensiunea pînă la 10 kV</v>
      </c>
      <c r="D204" s="25" t="s">
        <v>219</v>
      </c>
      <c r="E204" s="26" t="s">
        <v>205</v>
      </c>
      <c r="F204" s="67">
        <v>1</v>
      </c>
      <c r="G204" s="28"/>
      <c r="H204" s="28"/>
      <c r="I204" s="29"/>
      <c r="J204" s="28"/>
      <c r="K204" s="30"/>
      <c r="L204" s="28"/>
      <c r="M204" s="28"/>
      <c r="N204" s="28"/>
      <c r="O204" s="30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</row>
    <row r="205" spans="1:256" ht="13.5">
      <c r="A205" s="12"/>
      <c r="B205" s="24" t="str">
        <f t="shared" si="16"/>
        <v>XXII</v>
      </c>
      <c r="C205" s="14" t="str">
        <f t="shared" si="15"/>
        <v>XXII3. Testarea prăjinelor izolante la tensiunea de:</v>
      </c>
      <c r="D205" s="25" t="s">
        <v>220</v>
      </c>
      <c r="E205" s="26"/>
      <c r="F205" s="67"/>
      <c r="G205" s="28"/>
      <c r="H205" s="28"/>
      <c r="I205" s="29"/>
      <c r="J205" s="28"/>
      <c r="K205" s="30"/>
      <c r="L205" s="28"/>
      <c r="M205" s="28"/>
      <c r="N205" s="28"/>
      <c r="O205" s="30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</row>
    <row r="206" spans="1:256" ht="13.5">
      <c r="A206" s="12"/>
      <c r="B206" s="24" t="str">
        <f t="shared" si="16"/>
        <v>XXII</v>
      </c>
      <c r="C206" s="14" t="str">
        <f t="shared" si="15"/>
        <v>XXII3.1. 6-10 kV</v>
      </c>
      <c r="D206" s="31" t="s">
        <v>221</v>
      </c>
      <c r="E206" s="26" t="s">
        <v>205</v>
      </c>
      <c r="F206" s="67">
        <v>1</v>
      </c>
      <c r="G206" s="28"/>
      <c r="H206" s="28"/>
      <c r="I206" s="29"/>
      <c r="J206" s="28"/>
      <c r="K206" s="30"/>
      <c r="L206" s="28"/>
      <c r="M206" s="28"/>
      <c r="N206" s="28"/>
      <c r="O206" s="30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</row>
    <row r="207" spans="1:256" ht="13.5">
      <c r="A207" s="12"/>
      <c r="B207" s="24" t="str">
        <f t="shared" si="16"/>
        <v>XXII</v>
      </c>
      <c r="C207" s="14" t="str">
        <f t="shared" si="15"/>
        <v>XXII3.2. 35 kV</v>
      </c>
      <c r="D207" s="31" t="s">
        <v>222</v>
      </c>
      <c r="E207" s="26" t="s">
        <v>205</v>
      </c>
      <c r="F207" s="67">
        <v>2</v>
      </c>
      <c r="G207" s="28"/>
      <c r="H207" s="28"/>
      <c r="I207" s="29"/>
      <c r="J207" s="28"/>
      <c r="K207" s="30"/>
      <c r="L207" s="28"/>
      <c r="M207" s="28"/>
      <c r="N207" s="28"/>
      <c r="O207" s="30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</row>
    <row r="208" spans="1:256" ht="13.5">
      <c r="A208" s="12"/>
      <c r="B208" s="24" t="str">
        <f t="shared" si="16"/>
        <v>XXII</v>
      </c>
      <c r="C208" s="14" t="str">
        <f t="shared" si="15"/>
        <v>XXII4. Testarea mănușilor dielectrice</v>
      </c>
      <c r="D208" s="25" t="s">
        <v>223</v>
      </c>
      <c r="E208" s="26" t="s">
        <v>224</v>
      </c>
      <c r="F208" s="67">
        <f>2*0.5</f>
        <v>1</v>
      </c>
      <c r="G208" s="28"/>
      <c r="H208" s="28"/>
      <c r="I208" s="29"/>
      <c r="J208" s="28"/>
      <c r="K208" s="30"/>
      <c r="L208" s="28"/>
      <c r="M208" s="28"/>
      <c r="N208" s="28"/>
      <c r="O208" s="30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</row>
    <row r="209" spans="1:256" ht="13.5">
      <c r="A209" s="12"/>
      <c r="B209" s="24" t="str">
        <f t="shared" si="16"/>
        <v>XXII</v>
      </c>
      <c r="C209" s="14" t="str">
        <f t="shared" si="15"/>
        <v>XXII5. Testarea galoșilor și șoșonilor dielectrici</v>
      </c>
      <c r="D209" s="25" t="s">
        <v>225</v>
      </c>
      <c r="E209" s="26" t="s">
        <v>224</v>
      </c>
      <c r="F209" s="67">
        <f>2*0.5</f>
        <v>1</v>
      </c>
      <c r="G209" s="28"/>
      <c r="H209" s="28"/>
      <c r="I209" s="29"/>
      <c r="J209" s="28"/>
      <c r="K209" s="30"/>
      <c r="L209" s="28"/>
      <c r="M209" s="28"/>
      <c r="N209" s="28"/>
      <c r="O209" s="30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</row>
    <row r="210" spans="1:256" ht="13.5">
      <c r="A210" s="12"/>
      <c r="B210" s="24" t="str">
        <f t="shared" si="16"/>
        <v>XXII</v>
      </c>
      <c r="C210" s="14" t="str">
        <f t="shared" si="15"/>
        <v>XXII6. Testarea:</v>
      </c>
      <c r="D210" s="25" t="s">
        <v>226</v>
      </c>
      <c r="E210" s="26"/>
      <c r="F210" s="67"/>
      <c r="G210" s="28"/>
      <c r="H210" s="28"/>
      <c r="I210" s="29"/>
      <c r="J210" s="28"/>
      <c r="K210" s="30"/>
      <c r="L210" s="28"/>
      <c r="M210" s="28"/>
      <c r="N210" s="28"/>
      <c r="O210" s="30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</row>
    <row r="211" spans="1:256" ht="13.5">
      <c r="A211" s="12"/>
      <c r="B211" s="24" t="str">
        <f t="shared" si="16"/>
        <v>XXII</v>
      </c>
      <c r="C211" s="14" t="str">
        <f t="shared" si="15"/>
        <v>XXII5.1. cleștelor electrice izolante</v>
      </c>
      <c r="D211" s="31" t="s">
        <v>227</v>
      </c>
      <c r="E211" s="26" t="s">
        <v>205</v>
      </c>
      <c r="F211" s="67">
        <v>0.5</v>
      </c>
      <c r="G211" s="28"/>
      <c r="H211" s="28"/>
      <c r="I211" s="29"/>
      <c r="J211" s="28"/>
      <c r="K211" s="30"/>
      <c r="L211" s="28"/>
      <c r="M211" s="28"/>
      <c r="N211" s="28"/>
      <c r="O211" s="30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</row>
    <row r="212" spans="1:256" ht="13.5">
      <c r="A212" s="12"/>
      <c r="B212" s="24" t="str">
        <f t="shared" si="16"/>
        <v>XXII</v>
      </c>
      <c r="C212" s="14" t="str">
        <f t="shared" si="15"/>
        <v>XXII5.2. cleștelor de măsurat electric izolante</v>
      </c>
      <c r="D212" s="31" t="s">
        <v>228</v>
      </c>
      <c r="E212" s="26" t="s">
        <v>205</v>
      </c>
      <c r="F212" s="67">
        <v>0.5</v>
      </c>
      <c r="G212" s="28"/>
      <c r="H212" s="28"/>
      <c r="I212" s="29"/>
      <c r="J212" s="28"/>
      <c r="K212" s="30"/>
      <c r="L212" s="28"/>
      <c r="M212" s="28"/>
      <c r="N212" s="28"/>
      <c r="O212" s="30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</row>
    <row r="213" spans="1:256" ht="13.5">
      <c r="A213" s="12"/>
      <c r="B213" s="24" t="str">
        <f t="shared" si="16"/>
        <v>XXII</v>
      </c>
      <c r="C213" s="14" t="str">
        <f t="shared" si="15"/>
        <v>XXII5.3. sculelor cu mînere electroizolante</v>
      </c>
      <c r="D213" s="31" t="s">
        <v>229</v>
      </c>
      <c r="E213" s="26" t="s">
        <v>205</v>
      </c>
      <c r="F213" s="67">
        <v>0.5</v>
      </c>
      <c r="G213" s="28"/>
      <c r="H213" s="28"/>
      <c r="I213" s="29"/>
      <c r="J213" s="28"/>
      <c r="K213" s="30"/>
      <c r="L213" s="28"/>
      <c r="M213" s="28"/>
      <c r="N213" s="28"/>
      <c r="O213" s="30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</row>
    <row r="214" spans="1:256" ht="13.5">
      <c r="A214" s="12"/>
      <c r="B214" s="24" t="str">
        <f t="shared" si="16"/>
        <v>XXII</v>
      </c>
      <c r="C214" s="14" t="str">
        <f t="shared" si="15"/>
        <v>XXII7. Testarea dispozitivului de străpungere a cablului pînă la 10 kV</v>
      </c>
      <c r="D214" s="25" t="s">
        <v>230</v>
      </c>
      <c r="E214" s="26" t="s">
        <v>205</v>
      </c>
      <c r="F214" s="67">
        <v>1</v>
      </c>
      <c r="G214" s="28"/>
      <c r="H214" s="28"/>
      <c r="I214" s="29"/>
      <c r="J214" s="28"/>
      <c r="K214" s="30"/>
      <c r="L214" s="28"/>
      <c r="M214" s="28"/>
      <c r="N214" s="28"/>
      <c r="O214" s="30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</row>
    <row r="215" spans="1:256" ht="13.5">
      <c r="A215" s="12"/>
      <c r="B215" s="24" t="str">
        <f t="shared" si="16"/>
        <v>XXII</v>
      </c>
      <c r="C215" s="14" t="str">
        <f t="shared" si="15"/>
        <v>XXII8. Testarea plăcilor electroizolante pînă la 10 kV</v>
      </c>
      <c r="D215" s="25" t="s">
        <v>231</v>
      </c>
      <c r="E215" s="26" t="s">
        <v>205</v>
      </c>
      <c r="F215" s="67">
        <v>0.5</v>
      </c>
      <c r="G215" s="28"/>
      <c r="H215" s="28"/>
      <c r="I215" s="29"/>
      <c r="J215" s="28"/>
      <c r="K215" s="30"/>
      <c r="L215" s="28"/>
      <c r="M215" s="28"/>
      <c r="N215" s="28"/>
      <c r="O215" s="30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</row>
    <row r="216" spans="1:256" ht="13.5">
      <c r="A216" s="12"/>
      <c r="B216" s="24" t="str">
        <f t="shared" si="16"/>
        <v>XXII</v>
      </c>
      <c r="C216" s="14" t="str">
        <f t="shared" si="15"/>
        <v>XXII9. Testarea scărilor electroizolante</v>
      </c>
      <c r="D216" s="25" t="s">
        <v>232</v>
      </c>
      <c r="E216" s="26" t="s">
        <v>205</v>
      </c>
      <c r="F216" s="67">
        <v>1</v>
      </c>
      <c r="G216" s="28"/>
      <c r="H216" s="28"/>
      <c r="I216" s="29"/>
      <c r="J216" s="28"/>
      <c r="K216" s="30"/>
      <c r="L216" s="28"/>
      <c r="M216" s="28"/>
      <c r="N216" s="28"/>
      <c r="O216" s="30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</row>
    <row r="217" spans="1:256" ht="13.5">
      <c r="A217" s="12"/>
      <c r="B217" s="24" t="str">
        <f t="shared" si="16"/>
        <v>XXII</v>
      </c>
      <c r="C217" s="14" t="str">
        <f t="shared" si="15"/>
        <v>XXII10. Testarea centurii de siguranță etc. la rezistență</v>
      </c>
      <c r="D217" s="25" t="s">
        <v>233</v>
      </c>
      <c r="E217" s="26" t="s">
        <v>205</v>
      </c>
      <c r="F217" s="67">
        <v>0.5</v>
      </c>
      <c r="G217" s="28"/>
      <c r="H217" s="28"/>
      <c r="I217" s="29"/>
      <c r="J217" s="28"/>
      <c r="K217" s="30"/>
      <c r="L217" s="28"/>
      <c r="M217" s="28"/>
      <c r="N217" s="28"/>
      <c r="O217" s="30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</row>
    <row r="218" spans="1:256" ht="13.5">
      <c r="A218" s="12"/>
      <c r="B218" s="37" t="s">
        <v>234</v>
      </c>
      <c r="C218" s="14" t="str">
        <f t="shared" si="15"/>
        <v>XXIIIDesemnarea schemei electrice monofilară</v>
      </c>
      <c r="D218" s="38" t="s">
        <v>235</v>
      </c>
      <c r="E218" s="15"/>
      <c r="F218" s="39"/>
      <c r="G218" s="40"/>
      <c r="H218" s="40"/>
      <c r="I218" s="41"/>
      <c r="J218" s="40"/>
      <c r="K218" s="40"/>
      <c r="L218" s="40"/>
      <c r="M218" s="40"/>
      <c r="N218" s="40"/>
      <c r="O218" s="40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</row>
    <row r="219" spans="1:256" ht="13.5">
      <c r="A219" s="12"/>
      <c r="B219" s="24" t="str">
        <f>B218</f>
        <v>XXIII</v>
      </c>
      <c r="C219" s="14" t="str">
        <f t="shared" si="15"/>
        <v>XXIII1. Desemnarea schemei electrice monofilară</v>
      </c>
      <c r="D219" s="25" t="s">
        <v>236</v>
      </c>
      <c r="E219" s="26"/>
      <c r="F219" s="27"/>
      <c r="G219" s="28"/>
      <c r="H219" s="28"/>
      <c r="I219" s="29"/>
      <c r="J219" s="28"/>
      <c r="K219" s="30"/>
      <c r="L219" s="28"/>
      <c r="M219" s="28"/>
      <c r="N219" s="28"/>
      <c r="O219" s="30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</row>
    <row r="220" spans="1:256" ht="13.5">
      <c r="A220" s="12"/>
      <c r="B220" s="24" t="str">
        <f>B219</f>
        <v>XXIII</v>
      </c>
      <c r="C220" s="14" t="str">
        <f t="shared" si="15"/>
        <v>XXIII1.1. a unui tablou, panou etc. (format A4)</v>
      </c>
      <c r="D220" s="31" t="s">
        <v>237</v>
      </c>
      <c r="E220" s="26" t="s">
        <v>205</v>
      </c>
      <c r="F220" s="67">
        <v>3.5</v>
      </c>
      <c r="G220" s="28"/>
      <c r="H220" s="28"/>
      <c r="I220" s="29"/>
      <c r="J220" s="28"/>
      <c r="K220" s="30"/>
      <c r="L220" s="28"/>
      <c r="M220" s="28"/>
      <c r="N220" s="28"/>
      <c r="O220" s="30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</row>
    <row r="221" spans="1:256" ht="13.5">
      <c r="A221" s="12"/>
      <c r="B221" s="24" t="str">
        <f>B220</f>
        <v>XXIII</v>
      </c>
      <c r="C221" s="14" t="str">
        <f t="shared" si="15"/>
        <v>XXIII1.2. a următorului tablou, panou etc. (adaos la 1.1)</v>
      </c>
      <c r="D221" s="31" t="s">
        <v>238</v>
      </c>
      <c r="E221" s="26" t="s">
        <v>205</v>
      </c>
      <c r="F221" s="67">
        <v>0.6</v>
      </c>
      <c r="G221" s="28"/>
      <c r="H221" s="28"/>
      <c r="I221" s="29"/>
      <c r="J221" s="28"/>
      <c r="K221" s="30"/>
      <c r="L221" s="28"/>
      <c r="M221" s="28"/>
      <c r="N221" s="28"/>
      <c r="O221" s="30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</row>
    <row r="222" spans="1:256" ht="13.5">
      <c r="A222" s="12"/>
      <c r="B222" s="24" t="str">
        <f>B221</f>
        <v>XXIII</v>
      </c>
      <c r="C222" s="14" t="str">
        <f t="shared" si="15"/>
        <v>XXIII2. Întocmirea raportului tehnic</v>
      </c>
      <c r="D222" s="25" t="s">
        <v>239</v>
      </c>
      <c r="E222" s="26" t="s">
        <v>205</v>
      </c>
      <c r="F222" s="67">
        <v>3</v>
      </c>
      <c r="G222" s="28"/>
      <c r="H222" s="28"/>
      <c r="I222" s="29"/>
      <c r="J222" s="28"/>
      <c r="K222" s="30"/>
      <c r="L222" s="28"/>
      <c r="M222" s="28"/>
      <c r="N222" s="28"/>
      <c r="O222" s="30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</row>
    <row r="223" spans="1:256" ht="25.5">
      <c r="A223" s="12"/>
      <c r="B223" s="37" t="s">
        <v>240</v>
      </c>
      <c r="C223" s="14" t="str">
        <f t="shared" si="15"/>
        <v>XXIVMotoare electrice asincronice cu tensiunea 6 - 10 KV</v>
      </c>
      <c r="D223" s="38" t="s">
        <v>241</v>
      </c>
      <c r="E223" s="38"/>
      <c r="F223" s="39"/>
      <c r="G223" s="40"/>
      <c r="H223" s="40"/>
      <c r="I223" s="41"/>
      <c r="J223" s="40"/>
      <c r="K223" s="40"/>
      <c r="L223" s="40"/>
      <c r="M223" s="40"/>
      <c r="N223" s="40"/>
      <c r="O223" s="40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</row>
    <row r="224" spans="1:256" ht="13.5">
      <c r="A224" s="12"/>
      <c r="B224" s="24" t="str">
        <f aca="true" t="shared" si="17" ref="B224:B239">B223</f>
        <v>XXIV</v>
      </c>
      <c r="C224" s="14" t="str">
        <f t="shared" si="15"/>
        <v>XXIV1. Măsurarea rezistenței izolației</v>
      </c>
      <c r="D224" s="25" t="s">
        <v>16</v>
      </c>
      <c r="E224" s="26"/>
      <c r="F224" s="27"/>
      <c r="G224" s="28"/>
      <c r="H224" s="28"/>
      <c r="I224" s="29"/>
      <c r="J224" s="28"/>
      <c r="K224" s="30"/>
      <c r="L224" s="28"/>
      <c r="M224" s="28"/>
      <c r="N224" s="28"/>
      <c r="O224" s="30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</row>
    <row r="225" spans="1:256" ht="13.5">
      <c r="A225" s="12"/>
      <c r="B225" s="24" t="str">
        <f t="shared" si="17"/>
        <v>XXIV</v>
      </c>
      <c r="C225" s="14" t="str">
        <f t="shared" si="15"/>
        <v>XXIV1.1. a înfăşurării statorului și Kabs.</v>
      </c>
      <c r="D225" s="31" t="s">
        <v>242</v>
      </c>
      <c r="E225" s="26" t="s">
        <v>18</v>
      </c>
      <c r="F225" s="67">
        <v>2</v>
      </c>
      <c r="G225" s="28"/>
      <c r="H225" s="28"/>
      <c r="I225" s="29"/>
      <c r="J225" s="28"/>
      <c r="K225" s="30"/>
      <c r="L225" s="28"/>
      <c r="M225" s="28"/>
      <c r="N225" s="28"/>
      <c r="O225" s="30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</row>
    <row r="226" spans="1:256" ht="13.5">
      <c r="A226" s="12"/>
      <c r="B226" s="24" t="str">
        <f t="shared" si="17"/>
        <v>XXIV</v>
      </c>
      <c r="C226" s="14" t="str">
        <f t="shared" si="15"/>
        <v>XXIV1.2. a înfăşurării rotorului fazat</v>
      </c>
      <c r="D226" s="31" t="s">
        <v>19</v>
      </c>
      <c r="E226" s="26" t="s">
        <v>18</v>
      </c>
      <c r="F226" s="74">
        <v>1</v>
      </c>
      <c r="G226" s="28"/>
      <c r="H226" s="28"/>
      <c r="I226" s="29"/>
      <c r="J226" s="28"/>
      <c r="K226" s="30"/>
      <c r="L226" s="28"/>
      <c r="M226" s="28"/>
      <c r="N226" s="28"/>
      <c r="O226" s="30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</row>
    <row r="227" spans="1:256" ht="13.5">
      <c r="A227" s="12"/>
      <c r="B227" s="24" t="str">
        <f t="shared" si="17"/>
        <v>XXIV</v>
      </c>
      <c r="C227" s="14" t="str">
        <f t="shared" si="15"/>
        <v>XXIV1.3. a indicatorilor termici</v>
      </c>
      <c r="D227" s="31" t="s">
        <v>243</v>
      </c>
      <c r="E227" s="26" t="s">
        <v>18</v>
      </c>
      <c r="F227" s="67">
        <v>0.8</v>
      </c>
      <c r="G227" s="28"/>
      <c r="H227" s="28"/>
      <c r="I227" s="29"/>
      <c r="J227" s="28"/>
      <c r="K227" s="30"/>
      <c r="L227" s="28"/>
      <c r="M227" s="28"/>
      <c r="N227" s="28"/>
      <c r="O227" s="30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</row>
    <row r="228" spans="1:256" ht="13.5">
      <c r="A228" s="12"/>
      <c r="B228" s="24" t="str">
        <f t="shared" si="17"/>
        <v>XXIV</v>
      </c>
      <c r="C228" s="14" t="str">
        <f t="shared" si="15"/>
        <v>XXIV1.4. a rulmenților</v>
      </c>
      <c r="D228" s="31" t="s">
        <v>244</v>
      </c>
      <c r="E228" s="26" t="s">
        <v>18</v>
      </c>
      <c r="F228" s="67">
        <v>0.8</v>
      </c>
      <c r="G228" s="28"/>
      <c r="H228" s="28"/>
      <c r="I228" s="29"/>
      <c r="J228" s="28"/>
      <c r="K228" s="30"/>
      <c r="L228" s="28"/>
      <c r="M228" s="28"/>
      <c r="N228" s="28"/>
      <c r="O228" s="30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</row>
    <row r="229" spans="1:256" ht="13.5">
      <c r="A229" s="12"/>
      <c r="B229" s="24" t="str">
        <f t="shared" si="17"/>
        <v>XXIV</v>
      </c>
      <c r="C229" s="14" t="str">
        <f t="shared" si="15"/>
        <v>XXIV2. Măsurarea rezistenței la curent continuu</v>
      </c>
      <c r="D229" s="25" t="s">
        <v>24</v>
      </c>
      <c r="E229" s="26"/>
      <c r="F229" s="67"/>
      <c r="G229" s="28"/>
      <c r="H229" s="28"/>
      <c r="I229" s="29"/>
      <c r="J229" s="28"/>
      <c r="K229" s="30"/>
      <c r="L229" s="28"/>
      <c r="M229" s="28"/>
      <c r="N229" s="28"/>
      <c r="O229" s="30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</row>
    <row r="230" spans="1:256" ht="13.5">
      <c r="A230" s="12"/>
      <c r="B230" s="24" t="str">
        <f t="shared" si="17"/>
        <v>XXIV</v>
      </c>
      <c r="C230" s="14" t="str">
        <f t="shared" si="15"/>
        <v>XXIV2.1. a înfăşurării statorului</v>
      </c>
      <c r="D230" s="31" t="s">
        <v>25</v>
      </c>
      <c r="E230" s="26" t="s">
        <v>18</v>
      </c>
      <c r="F230" s="74">
        <v>0.7</v>
      </c>
      <c r="G230" s="28"/>
      <c r="H230" s="28"/>
      <c r="I230" s="29"/>
      <c r="J230" s="28"/>
      <c r="K230" s="30"/>
      <c r="L230" s="28"/>
      <c r="M230" s="28"/>
      <c r="N230" s="28"/>
      <c r="O230" s="30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</row>
    <row r="231" spans="1:256" ht="13.5">
      <c r="A231" s="12"/>
      <c r="B231" s="24" t="str">
        <f t="shared" si="17"/>
        <v>XXIV</v>
      </c>
      <c r="C231" s="14" t="str">
        <f t="shared" si="15"/>
        <v>XXIV2.2. a înfăşurării rotorului fazat</v>
      </c>
      <c r="D231" s="31" t="s">
        <v>245</v>
      </c>
      <c r="E231" s="26" t="s">
        <v>18</v>
      </c>
      <c r="F231" s="67">
        <v>1</v>
      </c>
      <c r="G231" s="28"/>
      <c r="H231" s="28"/>
      <c r="I231" s="29"/>
      <c r="J231" s="28"/>
      <c r="K231" s="30"/>
      <c r="L231" s="28"/>
      <c r="M231" s="28"/>
      <c r="N231" s="28"/>
      <c r="O231" s="30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</row>
    <row r="232" spans="1:256" ht="13.5">
      <c r="A232" s="12"/>
      <c r="B232" s="55" t="str">
        <f t="shared" si="17"/>
        <v>XXIV</v>
      </c>
      <c r="C232" s="14" t="str">
        <f t="shared" si="15"/>
        <v>XXIV3. Verificarea defectării tijelor rotorului în scurt circuit</v>
      </c>
      <c r="D232" s="56" t="s">
        <v>246</v>
      </c>
      <c r="E232" s="26" t="s">
        <v>18</v>
      </c>
      <c r="F232" s="67">
        <v>4.5</v>
      </c>
      <c r="G232" s="75"/>
      <c r="H232" s="75"/>
      <c r="I232" s="76"/>
      <c r="J232" s="75"/>
      <c r="K232" s="77"/>
      <c r="L232" s="75"/>
      <c r="M232" s="75"/>
      <c r="N232" s="75"/>
      <c r="O232" s="77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</row>
    <row r="233" spans="1:256" ht="13.5">
      <c r="A233" s="12"/>
      <c r="B233" s="24" t="str">
        <f t="shared" si="17"/>
        <v>XXIV</v>
      </c>
      <c r="C233" s="14" t="str">
        <f t="shared" si="15"/>
        <v>XXIV4. Încercări cu tensiune sporită</v>
      </c>
      <c r="D233" s="25" t="s">
        <v>247</v>
      </c>
      <c r="E233" s="26"/>
      <c r="F233" s="67"/>
      <c r="G233" s="28"/>
      <c r="H233" s="28"/>
      <c r="I233" s="29"/>
      <c r="J233" s="28"/>
      <c r="K233" s="30"/>
      <c r="L233" s="28"/>
      <c r="M233" s="28"/>
      <c r="N233" s="28"/>
      <c r="O233" s="30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</row>
    <row r="234" spans="1:256" ht="13.5">
      <c r="A234" s="12"/>
      <c r="B234" s="24" t="str">
        <f t="shared" si="17"/>
        <v>XXIV</v>
      </c>
      <c r="C234" s="14" t="str">
        <f t="shared" si="15"/>
        <v>XXIV4.1. cu tensiune redresată - a înfăşurării statorului pe faze</v>
      </c>
      <c r="D234" s="31" t="s">
        <v>248</v>
      </c>
      <c r="E234" s="26" t="s">
        <v>18</v>
      </c>
      <c r="F234" s="67">
        <v>5</v>
      </c>
      <c r="G234" s="28"/>
      <c r="H234" s="28"/>
      <c r="I234" s="29"/>
      <c r="J234" s="28"/>
      <c r="K234" s="30"/>
      <c r="L234" s="28"/>
      <c r="M234" s="28"/>
      <c r="N234" s="28"/>
      <c r="O234" s="30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</row>
    <row r="235" spans="1:256" ht="13.5">
      <c r="A235" s="12"/>
      <c r="B235" s="24" t="str">
        <f t="shared" si="17"/>
        <v>XXIV</v>
      </c>
      <c r="C235" s="14" t="str">
        <f t="shared" si="15"/>
        <v>XXIV4.2. cu tensiune de 50 Hz - a înfăşurării statorului</v>
      </c>
      <c r="D235" s="31" t="s">
        <v>249</v>
      </c>
      <c r="E235" s="26" t="s">
        <v>18</v>
      </c>
      <c r="F235" s="67">
        <v>1.5</v>
      </c>
      <c r="G235" s="28"/>
      <c r="H235" s="28"/>
      <c r="I235" s="29"/>
      <c r="J235" s="28"/>
      <c r="K235" s="30"/>
      <c r="L235" s="28"/>
      <c r="M235" s="28"/>
      <c r="N235" s="28"/>
      <c r="O235" s="30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</row>
    <row r="236" spans="1:256" ht="13.5">
      <c r="A236" s="12"/>
      <c r="B236" s="55" t="str">
        <f t="shared" si="17"/>
        <v>XXIV</v>
      </c>
      <c r="C236" s="14" t="str">
        <f t="shared" si="15"/>
        <v>XXIV5. Verificarea înfăşurării statorului la lipsa scurt circuitelor în spire</v>
      </c>
      <c r="D236" s="56" t="s">
        <v>250</v>
      </c>
      <c r="E236" s="26" t="s">
        <v>18</v>
      </c>
      <c r="F236" s="67">
        <v>2.4</v>
      </c>
      <c r="G236" s="75"/>
      <c r="H236" s="75"/>
      <c r="I236" s="76"/>
      <c r="J236" s="75"/>
      <c r="K236" s="77"/>
      <c r="L236" s="75"/>
      <c r="M236" s="75"/>
      <c r="N236" s="75"/>
      <c r="O236" s="77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</row>
    <row r="237" spans="1:256" ht="13.5">
      <c r="A237" s="12"/>
      <c r="B237" s="55" t="str">
        <f t="shared" si="17"/>
        <v>XXIV</v>
      </c>
      <c r="C237" s="14" t="str">
        <f t="shared" si="15"/>
        <v>XXIV6. Testarea fierului statorului (adăug.)</v>
      </c>
      <c r="D237" s="56" t="s">
        <v>251</v>
      </c>
      <c r="E237" s="59" t="s">
        <v>18</v>
      </c>
      <c r="F237" s="67">
        <v>12</v>
      </c>
      <c r="G237" s="75"/>
      <c r="H237" s="75"/>
      <c r="I237" s="76"/>
      <c r="J237" s="75"/>
      <c r="K237" s="77"/>
      <c r="L237" s="75"/>
      <c r="M237" s="75"/>
      <c r="N237" s="75"/>
      <c r="O237" s="77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</row>
    <row r="238" spans="1:256" ht="13.5">
      <c r="A238" s="12"/>
      <c r="B238" s="55" t="str">
        <f t="shared" si="17"/>
        <v>XXIV</v>
      </c>
      <c r="C238" s="14" t="str">
        <f t="shared" si="15"/>
        <v>XXIV7. Verificarea polarității ieșirilor</v>
      </c>
      <c r="D238" s="56" t="s">
        <v>252</v>
      </c>
      <c r="E238" s="26" t="s">
        <v>18</v>
      </c>
      <c r="F238" s="67">
        <v>3</v>
      </c>
      <c r="G238" s="75"/>
      <c r="H238" s="75"/>
      <c r="I238" s="76"/>
      <c r="J238" s="75"/>
      <c r="K238" s="77"/>
      <c r="L238" s="75"/>
      <c r="M238" s="75"/>
      <c r="N238" s="75"/>
      <c r="O238" s="77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</row>
    <row r="239" spans="1:256" ht="13.5">
      <c r="A239" s="12"/>
      <c r="B239" s="55" t="str">
        <f t="shared" si="17"/>
        <v>XXIV</v>
      </c>
      <c r="C239" s="14" t="str">
        <f t="shared" si="15"/>
        <v>XXIV8. Verificarea activităţii motorului electric sub sarcină și mersul în gol (adăug.)</v>
      </c>
      <c r="D239" s="56" t="s">
        <v>253</v>
      </c>
      <c r="E239" s="26" t="s">
        <v>18</v>
      </c>
      <c r="F239" s="68">
        <v>3</v>
      </c>
      <c r="G239" s="75"/>
      <c r="H239" s="75"/>
      <c r="I239" s="76"/>
      <c r="J239" s="75"/>
      <c r="K239" s="77"/>
      <c r="L239" s="75"/>
      <c r="M239" s="75"/>
      <c r="N239" s="75"/>
      <c r="O239" s="77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</row>
    <row r="240" spans="1:256" ht="13.5">
      <c r="A240" s="12"/>
      <c r="B240" s="37" t="s">
        <v>254</v>
      </c>
      <c r="C240" s="14" t="str">
        <f t="shared" si="15"/>
        <v>XXVGeneratoare cu puterea până la 10 MW</v>
      </c>
      <c r="D240" s="38" t="s">
        <v>255</v>
      </c>
      <c r="E240" s="38"/>
      <c r="F240" s="39"/>
      <c r="G240" s="40"/>
      <c r="H240" s="40"/>
      <c r="I240" s="41"/>
      <c r="J240" s="40"/>
      <c r="K240" s="40"/>
      <c r="L240" s="40"/>
      <c r="M240" s="40"/>
      <c r="N240" s="40"/>
      <c r="O240" s="40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</row>
    <row r="241" spans="1:256" ht="12" customHeight="1">
      <c r="A241" s="12"/>
      <c r="B241" s="24" t="str">
        <f aca="true" t="shared" si="18" ref="B241:B276">B240</f>
        <v>XXV</v>
      </c>
      <c r="C241" s="14" t="str">
        <f t="shared" si="15"/>
        <v>XXV 1. Măsurarea rezistenței izolației</v>
      </c>
      <c r="D241" s="25" t="s">
        <v>256</v>
      </c>
      <c r="E241" s="26"/>
      <c r="F241" s="27"/>
      <c r="G241" s="28"/>
      <c r="H241" s="28"/>
      <c r="I241" s="29"/>
      <c r="J241" s="28"/>
      <c r="K241" s="30"/>
      <c r="L241" s="28"/>
      <c r="M241" s="28"/>
      <c r="N241" s="28"/>
      <c r="O241" s="30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</row>
    <row r="242" spans="1:256" ht="13.5">
      <c r="A242" s="12"/>
      <c r="B242" s="24" t="str">
        <f t="shared" si="18"/>
        <v>XXV</v>
      </c>
      <c r="C242" s="14" t="str">
        <f t="shared" si="15"/>
        <v>XXV1.1. a înfăşurării statorului</v>
      </c>
      <c r="D242" s="31" t="s">
        <v>257</v>
      </c>
      <c r="E242" s="26" t="s">
        <v>258</v>
      </c>
      <c r="F242" s="67">
        <v>2</v>
      </c>
      <c r="G242" s="28"/>
      <c r="H242" s="28"/>
      <c r="I242" s="29"/>
      <c r="J242" s="28"/>
      <c r="K242" s="30"/>
      <c r="L242" s="28"/>
      <c r="M242" s="28"/>
      <c r="N242" s="28"/>
      <c r="O242" s="30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</row>
    <row r="243" spans="1:256" ht="13.5">
      <c r="A243" s="12"/>
      <c r="B243" s="24" t="str">
        <f t="shared" si="18"/>
        <v>XXV</v>
      </c>
      <c r="C243" s="14" t="str">
        <f t="shared" si="15"/>
        <v>XXV1.2. a înfăşurării rotorului</v>
      </c>
      <c r="D243" s="31" t="s">
        <v>259</v>
      </c>
      <c r="E243" s="26" t="s">
        <v>258</v>
      </c>
      <c r="F243" s="67">
        <v>1</v>
      </c>
      <c r="G243" s="28"/>
      <c r="H243" s="28"/>
      <c r="I243" s="29"/>
      <c r="J243" s="28"/>
      <c r="K243" s="30"/>
      <c r="L243" s="28"/>
      <c r="M243" s="28"/>
      <c r="N243" s="28"/>
      <c r="O243" s="30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</row>
    <row r="244" spans="1:256" ht="13.5">
      <c r="A244" s="12"/>
      <c r="B244" s="24" t="str">
        <f t="shared" si="18"/>
        <v>XXV</v>
      </c>
      <c r="C244" s="14" t="str">
        <f t="shared" si="15"/>
        <v>XXV    1.3. a circuitului de excitație (adăug.)</v>
      </c>
      <c r="D244" s="78" t="s">
        <v>260</v>
      </c>
      <c r="E244" s="26" t="s">
        <v>258</v>
      </c>
      <c r="F244" s="67">
        <v>1.5</v>
      </c>
      <c r="G244" s="28"/>
      <c r="H244" s="28"/>
      <c r="I244" s="29"/>
      <c r="J244" s="28"/>
      <c r="K244" s="30"/>
      <c r="L244" s="28"/>
      <c r="M244" s="28"/>
      <c r="N244" s="28"/>
      <c r="O244" s="30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</row>
    <row r="245" spans="1:256" ht="13.5">
      <c r="A245" s="12"/>
      <c r="B245" s="24" t="str">
        <f t="shared" si="18"/>
        <v>XXV</v>
      </c>
      <c r="C245" s="14" t="str">
        <f t="shared" si="15"/>
        <v>XXV1.4. a înfăşurării de excitație (adăug.)</v>
      </c>
      <c r="D245" s="31" t="s">
        <v>261</v>
      </c>
      <c r="E245" s="26" t="s">
        <v>258</v>
      </c>
      <c r="F245" s="67">
        <v>1.5</v>
      </c>
      <c r="G245" s="28"/>
      <c r="H245" s="28"/>
      <c r="I245" s="29"/>
      <c r="J245" s="28"/>
      <c r="K245" s="30"/>
      <c r="L245" s="28"/>
      <c r="M245" s="28"/>
      <c r="N245" s="28"/>
      <c r="O245" s="30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</row>
    <row r="246" spans="1:256" ht="13.5">
      <c r="A246" s="12"/>
      <c r="B246" s="24" t="str">
        <f t="shared" si="18"/>
        <v>XXV</v>
      </c>
      <c r="C246" s="14" t="str">
        <f t="shared" si="15"/>
        <v>XXV1.5. a biloanelor izolante de strîngere a fierului statorului</v>
      </c>
      <c r="D246" s="31" t="s">
        <v>262</v>
      </c>
      <c r="E246" s="26" t="s">
        <v>258</v>
      </c>
      <c r="F246" s="67">
        <v>2</v>
      </c>
      <c r="G246" s="28"/>
      <c r="H246" s="28"/>
      <c r="I246" s="29"/>
      <c r="J246" s="28"/>
      <c r="K246" s="30"/>
      <c r="L246" s="28"/>
      <c r="M246" s="28"/>
      <c r="N246" s="28"/>
      <c r="O246" s="30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</row>
    <row r="247" spans="1:256" ht="13.5">
      <c r="A247" s="12"/>
      <c r="B247" s="24" t="str">
        <f t="shared" si="18"/>
        <v>XXV</v>
      </c>
      <c r="C247" s="14" t="str">
        <f t="shared" si="15"/>
        <v>XXV1.6. a rulmenților</v>
      </c>
      <c r="D247" s="31" t="s">
        <v>263</v>
      </c>
      <c r="E247" s="26" t="s">
        <v>258</v>
      </c>
      <c r="F247" s="67">
        <v>0.8</v>
      </c>
      <c r="G247" s="28"/>
      <c r="H247" s="28"/>
      <c r="I247" s="29"/>
      <c r="J247" s="28"/>
      <c r="K247" s="30"/>
      <c r="L247" s="28"/>
      <c r="M247" s="28"/>
      <c r="N247" s="28"/>
      <c r="O247" s="30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</row>
    <row r="248" spans="1:256" ht="13.5">
      <c r="A248" s="12"/>
      <c r="B248" s="24" t="str">
        <f t="shared" si="18"/>
        <v>XXV</v>
      </c>
      <c r="C248" s="14" t="str">
        <f t="shared" si="15"/>
        <v>XXV1.7. a etanșării arborelui difuzorului, tablourilor ventilatoarelor</v>
      </c>
      <c r="D248" s="31" t="s">
        <v>264</v>
      </c>
      <c r="E248" s="26" t="s">
        <v>258</v>
      </c>
      <c r="F248" s="67">
        <v>1</v>
      </c>
      <c r="G248" s="28"/>
      <c r="H248" s="28"/>
      <c r="I248" s="29"/>
      <c r="J248" s="28"/>
      <c r="K248" s="30"/>
      <c r="L248" s="28"/>
      <c r="M248" s="28"/>
      <c r="N248" s="28"/>
      <c r="O248" s="30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</row>
    <row r="249" spans="1:256" ht="13.5">
      <c r="A249" s="12"/>
      <c r="B249" s="24" t="str">
        <f t="shared" si="18"/>
        <v>XXV</v>
      </c>
      <c r="C249" s="14" t="str">
        <f t="shared" si="15"/>
        <v>XXV1.8. a indicatoarelor termice</v>
      </c>
      <c r="D249" s="31" t="s">
        <v>265</v>
      </c>
      <c r="E249" s="26" t="s">
        <v>258</v>
      </c>
      <c r="F249" s="67">
        <v>2.5</v>
      </c>
      <c r="G249" s="28"/>
      <c r="H249" s="28"/>
      <c r="I249" s="29"/>
      <c r="J249" s="28"/>
      <c r="K249" s="30"/>
      <c r="L249" s="28"/>
      <c r="M249" s="28"/>
      <c r="N249" s="28"/>
      <c r="O249" s="30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</row>
    <row r="250" spans="1:256" ht="13.5">
      <c r="A250" s="12"/>
      <c r="B250" s="24" t="str">
        <f t="shared" si="18"/>
        <v>XXV</v>
      </c>
      <c r="C250" s="14" t="str">
        <f t="shared" si="15"/>
        <v>XXV1.9. a ieșirilor terminale</v>
      </c>
      <c r="D250" s="31" t="s">
        <v>266</v>
      </c>
      <c r="E250" s="26" t="s">
        <v>258</v>
      </c>
      <c r="F250" s="67">
        <v>1</v>
      </c>
      <c r="G250" s="28"/>
      <c r="H250" s="28"/>
      <c r="I250" s="29"/>
      <c r="J250" s="28"/>
      <c r="K250" s="30"/>
      <c r="L250" s="28"/>
      <c r="M250" s="28"/>
      <c r="N250" s="28"/>
      <c r="O250" s="30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</row>
    <row r="251" spans="1:256" ht="13.5">
      <c r="A251" s="12"/>
      <c r="B251" s="24" t="str">
        <f t="shared" si="18"/>
        <v>XXV</v>
      </c>
      <c r="C251" s="14" t="str">
        <f t="shared" si="15"/>
        <v>XXV1.10. a înfășurării de compensare</v>
      </c>
      <c r="D251" s="31" t="s">
        <v>267</v>
      </c>
      <c r="E251" s="26" t="s">
        <v>258</v>
      </c>
      <c r="F251" s="67">
        <v>0.5</v>
      </c>
      <c r="G251" s="28"/>
      <c r="H251" s="28"/>
      <c r="I251" s="29"/>
      <c r="J251" s="28"/>
      <c r="K251" s="30"/>
      <c r="L251" s="28"/>
      <c r="M251" s="28"/>
      <c r="N251" s="28"/>
      <c r="O251" s="30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</row>
    <row r="252" spans="1:256" ht="13.5">
      <c r="A252" s="12"/>
      <c r="B252" s="24" t="str">
        <f t="shared" si="18"/>
        <v>XXV</v>
      </c>
      <c r="C252" s="14" t="str">
        <f t="shared" si="15"/>
        <v>XXV2. Măsurarea rezistenței la curent continuu</v>
      </c>
      <c r="D252" s="25" t="s">
        <v>24</v>
      </c>
      <c r="E252" s="26"/>
      <c r="F252" s="67"/>
      <c r="G252" s="28"/>
      <c r="H252" s="28"/>
      <c r="I252" s="29"/>
      <c r="J252" s="28"/>
      <c r="K252" s="30"/>
      <c r="L252" s="28"/>
      <c r="M252" s="28"/>
      <c r="N252" s="28"/>
      <c r="O252" s="30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</row>
    <row r="253" spans="1:256" ht="13.5">
      <c r="A253" s="12"/>
      <c r="B253" s="79" t="str">
        <f t="shared" si="18"/>
        <v>XXV</v>
      </c>
      <c r="C253" s="14" t="str">
        <f t="shared" si="15"/>
        <v>XXV2.1. a înfăşurării statorului</v>
      </c>
      <c r="D253" s="80" t="s">
        <v>25</v>
      </c>
      <c r="E253" s="81" t="s">
        <v>258</v>
      </c>
      <c r="F253" s="68">
        <v>2.5</v>
      </c>
      <c r="G253" s="82"/>
      <c r="H253" s="82"/>
      <c r="I253" s="83"/>
      <c r="J253" s="82"/>
      <c r="K253" s="84"/>
      <c r="L253" s="82"/>
      <c r="M253" s="82"/>
      <c r="N253" s="82"/>
      <c r="O253" s="84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</row>
    <row r="254" spans="1:256" ht="13.5">
      <c r="A254" s="12"/>
      <c r="B254" s="24" t="str">
        <f t="shared" si="18"/>
        <v>XXV</v>
      </c>
      <c r="C254" s="14" t="str">
        <f t="shared" si="15"/>
        <v>XXV2.2. a înfăşurării rotorului</v>
      </c>
      <c r="D254" s="31" t="s">
        <v>268</v>
      </c>
      <c r="E254" s="26" t="s">
        <v>258</v>
      </c>
      <c r="F254" s="67">
        <v>2</v>
      </c>
      <c r="G254" s="28"/>
      <c r="H254" s="28"/>
      <c r="I254" s="29"/>
      <c r="J254" s="28"/>
      <c r="K254" s="30"/>
      <c r="L254" s="28"/>
      <c r="M254" s="28"/>
      <c r="N254" s="28"/>
      <c r="O254" s="30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</row>
    <row r="255" spans="1:256" ht="13.5">
      <c r="A255" s="12"/>
      <c r="B255" s="24" t="str">
        <f t="shared" si="18"/>
        <v>XXV</v>
      </c>
      <c r="C255" s="14" t="str">
        <f t="shared" si="15"/>
        <v>XXV2.3. a înfăşurării de excitație  și indusul colectorului de excitație (adăug.)</v>
      </c>
      <c r="D255" s="31" t="s">
        <v>269</v>
      </c>
      <c r="E255" s="26" t="s">
        <v>258</v>
      </c>
      <c r="F255" s="67">
        <v>4.5</v>
      </c>
      <c r="G255" s="28"/>
      <c r="H255" s="28"/>
      <c r="I255" s="29"/>
      <c r="J255" s="28"/>
      <c r="K255" s="30"/>
      <c r="L255" s="28"/>
      <c r="M255" s="28"/>
      <c r="N255" s="28"/>
      <c r="O255" s="30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</row>
    <row r="256" spans="1:256" ht="13.5">
      <c r="A256" s="12"/>
      <c r="B256" s="24" t="str">
        <f t="shared" si="18"/>
        <v>XXV</v>
      </c>
      <c r="C256" s="14" t="str">
        <f t="shared" si="15"/>
        <v>XXV2.4. a rezistoarelor circuitului de stingere a cîmpului (adăug.)</v>
      </c>
      <c r="D256" s="31" t="s">
        <v>270</v>
      </c>
      <c r="E256" s="26" t="s">
        <v>258</v>
      </c>
      <c r="F256" s="67">
        <v>1</v>
      </c>
      <c r="G256" s="28"/>
      <c r="H256" s="28"/>
      <c r="I256" s="29"/>
      <c r="J256" s="28"/>
      <c r="K256" s="30"/>
      <c r="L256" s="28"/>
      <c r="M256" s="28"/>
      <c r="N256" s="28"/>
      <c r="O256" s="30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</row>
    <row r="257" spans="1:256" ht="13.5">
      <c r="A257" s="12"/>
      <c r="B257" s="79" t="str">
        <f t="shared" si="18"/>
        <v>XXV</v>
      </c>
      <c r="C257" s="14" t="str">
        <f t="shared" si="15"/>
        <v>XXV2.5. a polilor înfășurării rotorului (adăug.)</v>
      </c>
      <c r="D257" s="80" t="s">
        <v>271</v>
      </c>
      <c r="E257" s="81" t="s">
        <v>258</v>
      </c>
      <c r="F257" s="67">
        <v>2.5</v>
      </c>
      <c r="G257" s="82"/>
      <c r="H257" s="82"/>
      <c r="I257" s="83"/>
      <c r="J257" s="82"/>
      <c r="K257" s="84"/>
      <c r="L257" s="82"/>
      <c r="M257" s="82"/>
      <c r="N257" s="82"/>
      <c r="O257" s="84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</row>
    <row r="258" spans="1:256" ht="23.25" customHeight="1">
      <c r="A258" s="12"/>
      <c r="B258" s="43" t="str">
        <f t="shared" si="18"/>
        <v>XXV</v>
      </c>
      <c r="C258" s="14" t="str">
        <f t="shared" si="15"/>
        <v>XXV2.6. Verificarea înfășurărilor la lipsa scurt circuitului în spire și aprecierea locului scurt circuitului</v>
      </c>
      <c r="D258" s="85" t="s">
        <v>272</v>
      </c>
      <c r="E258" s="65"/>
      <c r="F258" s="67"/>
      <c r="G258" s="70"/>
      <c r="H258" s="70"/>
      <c r="I258" s="71"/>
      <c r="J258" s="70"/>
      <c r="K258" s="72"/>
      <c r="L258" s="70"/>
      <c r="M258" s="70"/>
      <c r="N258" s="70"/>
      <c r="O258" s="7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</row>
    <row r="259" spans="1:256" ht="13.5">
      <c r="A259" s="12"/>
      <c r="B259" s="24" t="str">
        <f t="shared" si="18"/>
        <v>XXV</v>
      </c>
      <c r="C259" s="14" t="str">
        <f t="shared" si="15"/>
        <v>XXVa) statorului</v>
      </c>
      <c r="D259" s="31" t="s">
        <v>273</v>
      </c>
      <c r="E259" s="26" t="s">
        <v>258</v>
      </c>
      <c r="F259" s="67">
        <v>8</v>
      </c>
      <c r="G259" s="28"/>
      <c r="H259" s="28"/>
      <c r="I259" s="29"/>
      <c r="J259" s="28"/>
      <c r="K259" s="30"/>
      <c r="L259" s="28"/>
      <c r="M259" s="28"/>
      <c r="N259" s="28"/>
      <c r="O259" s="30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</row>
    <row r="260" spans="1:256" ht="13.5">
      <c r="A260" s="12"/>
      <c r="B260" s="24" t="str">
        <f t="shared" si="18"/>
        <v>XXV</v>
      </c>
      <c r="C260" s="14" t="str">
        <f aca="true" t="shared" si="19" ref="C260:C277">B260&amp;D260</f>
        <v>XXVb) rotorului</v>
      </c>
      <c r="D260" s="31" t="s">
        <v>274</v>
      </c>
      <c r="E260" s="26" t="s">
        <v>258</v>
      </c>
      <c r="F260" s="67">
        <v>4.5</v>
      </c>
      <c r="G260" s="28"/>
      <c r="H260" s="28"/>
      <c r="I260" s="29"/>
      <c r="J260" s="28"/>
      <c r="K260" s="30"/>
      <c r="L260" s="28"/>
      <c r="M260" s="28"/>
      <c r="N260" s="28"/>
      <c r="O260" s="30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</row>
    <row r="261" spans="1:256" ht="13.5">
      <c r="A261" s="12"/>
      <c r="B261" s="43" t="str">
        <f t="shared" si="18"/>
        <v>XXV</v>
      </c>
      <c r="C261" s="14" t="str">
        <f t="shared" si="19"/>
        <v>XXV2.7. Măsurarea rezistenței la curent alternaiv la frecvența de rotație (adăug.)</v>
      </c>
      <c r="D261" s="85" t="s">
        <v>275</v>
      </c>
      <c r="E261" s="26" t="s">
        <v>258</v>
      </c>
      <c r="F261" s="67">
        <v>6.5</v>
      </c>
      <c r="G261" s="70"/>
      <c r="H261" s="70"/>
      <c r="I261" s="71"/>
      <c r="J261" s="70"/>
      <c r="K261" s="72"/>
      <c r="L261" s="70"/>
      <c r="M261" s="70"/>
      <c r="N261" s="70"/>
      <c r="O261" s="7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</row>
    <row r="262" spans="1:256" ht="13.5">
      <c r="A262" s="12"/>
      <c r="B262" s="24" t="str">
        <f t="shared" si="18"/>
        <v>XXV</v>
      </c>
      <c r="C262" s="14" t="str">
        <f t="shared" si="19"/>
        <v>XXV3. Testarea cu tensiune sporită</v>
      </c>
      <c r="D262" s="25" t="s">
        <v>276</v>
      </c>
      <c r="E262" s="26"/>
      <c r="F262" s="67"/>
      <c r="G262" s="28"/>
      <c r="H262" s="28"/>
      <c r="I262" s="29"/>
      <c r="J262" s="28"/>
      <c r="K262" s="30"/>
      <c r="L262" s="28"/>
      <c r="M262" s="28"/>
      <c r="N262" s="28"/>
      <c r="O262" s="30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</row>
    <row r="263" spans="1:256" ht="13.5">
      <c r="A263" s="12"/>
      <c r="B263" s="24" t="str">
        <f t="shared" si="18"/>
        <v>XXV</v>
      </c>
      <c r="C263" s="14" t="str">
        <f t="shared" si="19"/>
        <v>XXV3.1. cu tensiune redresată - a înfășurării statorului de 50 Hz</v>
      </c>
      <c r="D263" s="31" t="s">
        <v>277</v>
      </c>
      <c r="E263" s="26" t="s">
        <v>258</v>
      </c>
      <c r="F263" s="67">
        <v>9.5</v>
      </c>
      <c r="G263" s="28"/>
      <c r="H263" s="28"/>
      <c r="I263" s="29"/>
      <c r="J263" s="28"/>
      <c r="K263" s="30"/>
      <c r="L263" s="28"/>
      <c r="M263" s="28"/>
      <c r="N263" s="28"/>
      <c r="O263" s="30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</row>
    <row r="264" spans="1:256" ht="13.5">
      <c r="A264" s="12"/>
      <c r="B264" s="24" t="str">
        <f t="shared" si="18"/>
        <v>XXV</v>
      </c>
      <c r="C264" s="14" t="str">
        <f t="shared" si="19"/>
        <v>XXV3.2. a înfăşurării statorului</v>
      </c>
      <c r="D264" s="31" t="s">
        <v>278</v>
      </c>
      <c r="E264" s="26" t="s">
        <v>258</v>
      </c>
      <c r="F264" s="67">
        <v>7</v>
      </c>
      <c r="G264" s="28"/>
      <c r="H264" s="28"/>
      <c r="I264" s="29"/>
      <c r="J264" s="28"/>
      <c r="K264" s="30"/>
      <c r="L264" s="28"/>
      <c r="M264" s="28"/>
      <c r="N264" s="28"/>
      <c r="O264" s="30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</row>
    <row r="265" spans="1:256" ht="13.5">
      <c r="A265" s="12"/>
      <c r="B265" s="24" t="str">
        <f t="shared" si="18"/>
        <v>XXV</v>
      </c>
      <c r="C265" s="14" t="str">
        <f t="shared" si="19"/>
        <v>XXV3.3. a înfăşurării rotorului</v>
      </c>
      <c r="D265" s="31" t="s">
        <v>279</v>
      </c>
      <c r="E265" s="26" t="s">
        <v>258</v>
      </c>
      <c r="F265" s="67">
        <v>6</v>
      </c>
      <c r="G265" s="28"/>
      <c r="H265" s="28"/>
      <c r="I265" s="29"/>
      <c r="J265" s="28"/>
      <c r="K265" s="30"/>
      <c r="L265" s="28"/>
      <c r="M265" s="28"/>
      <c r="N265" s="28"/>
      <c r="O265" s="30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</row>
    <row r="266" spans="1:256" ht="13.5">
      <c r="A266" s="12"/>
      <c r="B266" s="24" t="str">
        <f t="shared" si="18"/>
        <v>XXV</v>
      </c>
      <c r="C266" s="14" t="str">
        <f t="shared" si="19"/>
        <v>XXV3.4. a circuitelor de excitație și a excitatoarelor</v>
      </c>
      <c r="D266" s="31" t="s">
        <v>280</v>
      </c>
      <c r="E266" s="26" t="s">
        <v>258</v>
      </c>
      <c r="F266" s="67">
        <v>7.5</v>
      </c>
      <c r="G266" s="28"/>
      <c r="H266" s="28"/>
      <c r="I266" s="29"/>
      <c r="J266" s="28"/>
      <c r="K266" s="30"/>
      <c r="L266" s="28"/>
      <c r="M266" s="28"/>
      <c r="N266" s="28"/>
      <c r="O266" s="30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</row>
    <row r="267" spans="1:256" ht="13.5">
      <c r="A267" s="12"/>
      <c r="B267" s="24" t="str">
        <f t="shared" si="18"/>
        <v>XXV</v>
      </c>
      <c r="C267" s="14" t="str">
        <f t="shared" si="19"/>
        <v>XXV3.5. a ieșirilor terminale a înfășurărilor statorului</v>
      </c>
      <c r="D267" s="31" t="s">
        <v>281</v>
      </c>
      <c r="E267" s="26" t="s">
        <v>258</v>
      </c>
      <c r="F267" s="67">
        <v>6</v>
      </c>
      <c r="G267" s="28"/>
      <c r="H267" s="28"/>
      <c r="I267" s="29"/>
      <c r="J267" s="28"/>
      <c r="K267" s="30"/>
      <c r="L267" s="28"/>
      <c r="M267" s="28"/>
      <c r="N267" s="28"/>
      <c r="O267" s="30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</row>
    <row r="268" spans="1:256" ht="13.5">
      <c r="A268" s="12"/>
      <c r="B268" s="24" t="str">
        <f t="shared" si="18"/>
        <v>XXV</v>
      </c>
      <c r="C268" s="14" t="str">
        <f t="shared" si="19"/>
        <v>XXV4. Verificarea raţiilor părții frontale a înfășurării statorului</v>
      </c>
      <c r="D268" s="25" t="s">
        <v>282</v>
      </c>
      <c r="E268" s="26" t="s">
        <v>258</v>
      </c>
      <c r="F268" s="67">
        <v>19</v>
      </c>
      <c r="G268" s="28"/>
      <c r="H268" s="28"/>
      <c r="I268" s="29"/>
      <c r="J268" s="28"/>
      <c r="K268" s="30"/>
      <c r="L268" s="28"/>
      <c r="M268" s="28"/>
      <c r="N268" s="28"/>
      <c r="O268" s="30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</row>
    <row r="269" spans="1:256" ht="13.5">
      <c r="A269" s="12"/>
      <c r="B269" s="24" t="str">
        <f t="shared" si="18"/>
        <v>XXV</v>
      </c>
      <c r="C269" s="14" t="str">
        <f t="shared" si="19"/>
        <v>XXV5. Identificarea caracteristicilor generatorului</v>
      </c>
      <c r="D269" s="25" t="s">
        <v>283</v>
      </c>
      <c r="E269" s="26"/>
      <c r="F269" s="67"/>
      <c r="G269" s="28"/>
      <c r="H269" s="28"/>
      <c r="I269" s="29"/>
      <c r="J269" s="28"/>
      <c r="K269" s="30"/>
      <c r="L269" s="28"/>
      <c r="M269" s="28"/>
      <c r="N269" s="28"/>
      <c r="O269" s="30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</row>
    <row r="270" spans="1:256" ht="13.5">
      <c r="A270" s="12"/>
      <c r="B270" s="24" t="str">
        <f t="shared" si="18"/>
        <v>XXV</v>
      </c>
      <c r="C270" s="14" t="str">
        <f t="shared" si="19"/>
        <v>XXV5.1. cu mersul în gol</v>
      </c>
      <c r="D270" s="31" t="s">
        <v>284</v>
      </c>
      <c r="E270" s="26" t="s">
        <v>258</v>
      </c>
      <c r="F270" s="68">
        <v>4</v>
      </c>
      <c r="G270" s="28"/>
      <c r="H270" s="28"/>
      <c r="I270" s="29"/>
      <c r="J270" s="28"/>
      <c r="K270" s="30"/>
      <c r="L270" s="28"/>
      <c r="M270" s="28"/>
      <c r="N270" s="28"/>
      <c r="O270" s="30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</row>
    <row r="271" spans="1:256" ht="13.5">
      <c r="A271" s="12"/>
      <c r="B271" s="24" t="str">
        <f t="shared" si="18"/>
        <v>XXV</v>
      </c>
      <c r="C271" s="14" t="str">
        <f t="shared" si="19"/>
        <v>XXV5.2. cu scurt circuit</v>
      </c>
      <c r="D271" s="31" t="s">
        <v>285</v>
      </c>
      <c r="E271" s="26" t="s">
        <v>258</v>
      </c>
      <c r="F271" s="67">
        <v>3</v>
      </c>
      <c r="G271" s="28"/>
      <c r="H271" s="28"/>
      <c r="I271" s="29"/>
      <c r="J271" s="28"/>
      <c r="K271" s="30"/>
      <c r="L271" s="28"/>
      <c r="M271" s="28"/>
      <c r="N271" s="28"/>
      <c r="O271" s="30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</row>
    <row r="272" spans="1:256" ht="13.5">
      <c r="A272" s="12"/>
      <c r="B272" s="24" t="str">
        <f t="shared" si="18"/>
        <v>XXV</v>
      </c>
      <c r="C272" s="14" t="str">
        <f t="shared" si="19"/>
        <v>XXV6. Lucrări speciale la testarea generatoarelor</v>
      </c>
      <c r="D272" s="25" t="s">
        <v>286</v>
      </c>
      <c r="E272" s="26"/>
      <c r="F272" s="67"/>
      <c r="G272" s="28"/>
      <c r="H272" s="28"/>
      <c r="I272" s="29"/>
      <c r="J272" s="28"/>
      <c r="K272" s="30"/>
      <c r="L272" s="28"/>
      <c r="M272" s="28"/>
      <c r="N272" s="28"/>
      <c r="O272" s="30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</row>
    <row r="273" spans="1:256" ht="13.5">
      <c r="A273" s="12"/>
      <c r="B273" s="24" t="str">
        <f t="shared" si="18"/>
        <v>XXV</v>
      </c>
      <c r="C273" s="14" t="str">
        <f t="shared" si="19"/>
        <v>XXV6.1. Încercări a fierului statorului</v>
      </c>
      <c r="D273" s="31" t="s">
        <v>287</v>
      </c>
      <c r="E273" s="26" t="s">
        <v>258</v>
      </c>
      <c r="F273" s="67">
        <v>12</v>
      </c>
      <c r="G273" s="28"/>
      <c r="H273" s="28"/>
      <c r="I273" s="29"/>
      <c r="J273" s="28"/>
      <c r="K273" s="30"/>
      <c r="L273" s="28"/>
      <c r="M273" s="28"/>
      <c r="N273" s="28"/>
      <c r="O273" s="30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</row>
    <row r="274" spans="1:256" ht="13.5">
      <c r="A274" s="12"/>
      <c r="B274" s="24" t="str">
        <f t="shared" si="18"/>
        <v>XXV</v>
      </c>
      <c r="C274" s="14" t="str">
        <f t="shared" si="19"/>
        <v>XXV6.2. Încercări în regim asincronic  </v>
      </c>
      <c r="D274" s="31" t="s">
        <v>288</v>
      </c>
      <c r="E274" s="26" t="s">
        <v>258</v>
      </c>
      <c r="F274" s="67">
        <v>3.2</v>
      </c>
      <c r="G274" s="28"/>
      <c r="H274" s="28"/>
      <c r="I274" s="29"/>
      <c r="J274" s="28"/>
      <c r="K274" s="30"/>
      <c r="L274" s="28"/>
      <c r="M274" s="28"/>
      <c r="N274" s="28"/>
      <c r="O274" s="30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</row>
    <row r="275" spans="1:256" ht="13.5">
      <c r="A275" s="12"/>
      <c r="B275" s="24" t="str">
        <f t="shared" si="18"/>
        <v>XXV</v>
      </c>
      <c r="C275" s="14" t="str">
        <f t="shared" si="19"/>
        <v>XXV6.3. Încercări la încălziri</v>
      </c>
      <c r="D275" s="31" t="s">
        <v>289</v>
      </c>
      <c r="E275" s="26" t="s">
        <v>258</v>
      </c>
      <c r="F275" s="67">
        <v>120</v>
      </c>
      <c r="G275" s="28"/>
      <c r="H275" s="28"/>
      <c r="I275" s="29"/>
      <c r="J275" s="28"/>
      <c r="K275" s="30"/>
      <c r="L275" s="28"/>
      <c r="M275" s="28"/>
      <c r="N275" s="28"/>
      <c r="O275" s="30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</row>
    <row r="276" spans="1:256" ht="13.5">
      <c r="A276" s="12"/>
      <c r="B276" s="24" t="str">
        <f t="shared" si="18"/>
        <v>XXV</v>
      </c>
      <c r="C276" s="14" t="str">
        <f t="shared" si="19"/>
        <v>XXV6.4. Verificarea lucrului sub sarcină (adăug.)</v>
      </c>
      <c r="D276" s="31" t="s">
        <v>290</v>
      </c>
      <c r="E276" s="26" t="s">
        <v>258</v>
      </c>
      <c r="F276" s="67">
        <v>24</v>
      </c>
      <c r="G276" s="28"/>
      <c r="H276" s="28"/>
      <c r="I276" s="29"/>
      <c r="J276" s="28"/>
      <c r="K276" s="30"/>
      <c r="L276" s="28"/>
      <c r="M276" s="28"/>
      <c r="N276" s="28"/>
      <c r="O276" s="30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</row>
    <row r="277" spans="1:256" ht="25.5">
      <c r="A277" s="12"/>
      <c r="B277" s="37" t="s">
        <v>291</v>
      </c>
      <c r="C277" s="14" t="str">
        <f t="shared" si="19"/>
        <v>XXVILucrări de reparație a LEC- 0,4/10kV</v>
      </c>
      <c r="D277" s="38" t="s">
        <v>292</v>
      </c>
      <c r="E277" s="38"/>
      <c r="F277" s="39"/>
      <c r="G277" s="40"/>
      <c r="H277" s="40"/>
      <c r="I277" s="41"/>
      <c r="J277" s="40"/>
      <c r="K277" s="40"/>
      <c r="L277" s="40"/>
      <c r="M277" s="40"/>
      <c r="N277" s="40"/>
      <c r="O277" s="40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</row>
    <row r="278" spans="1:256" ht="13.5">
      <c r="A278" s="12"/>
      <c r="B278" s="24"/>
      <c r="C278" s="14"/>
      <c r="D278" s="31" t="s">
        <v>293</v>
      </c>
      <c r="E278" s="26" t="s">
        <v>294</v>
      </c>
      <c r="F278" s="27"/>
      <c r="G278" s="28"/>
      <c r="H278" s="28"/>
      <c r="I278" s="29"/>
      <c r="J278" s="28"/>
      <c r="K278" s="30"/>
      <c r="L278" s="28"/>
      <c r="M278" s="28"/>
      <c r="N278" s="28"/>
      <c r="O278" s="30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</row>
    <row r="279" spans="1:256" ht="13.5">
      <c r="A279" s="12"/>
      <c r="B279" s="24"/>
      <c r="C279" s="14"/>
      <c r="D279" s="31" t="s">
        <v>295</v>
      </c>
      <c r="E279" s="26" t="s">
        <v>294</v>
      </c>
      <c r="F279" s="27"/>
      <c r="G279" s="28"/>
      <c r="H279" s="28"/>
      <c r="I279" s="29"/>
      <c r="J279" s="28"/>
      <c r="K279" s="30"/>
      <c r="L279" s="28"/>
      <c r="M279" s="28"/>
      <c r="N279" s="28"/>
      <c r="O279" s="30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</row>
    <row r="280" spans="1:256" ht="13.5">
      <c r="A280" s="12"/>
      <c r="B280" s="24"/>
      <c r="C280" s="14"/>
      <c r="D280" s="31" t="s">
        <v>296</v>
      </c>
      <c r="E280" s="26" t="s">
        <v>294</v>
      </c>
      <c r="F280" s="27"/>
      <c r="G280" s="28"/>
      <c r="H280" s="28"/>
      <c r="I280" s="29"/>
      <c r="J280" s="28"/>
      <c r="K280" s="30"/>
      <c r="L280" s="28"/>
      <c r="M280" s="28"/>
      <c r="N280" s="28"/>
      <c r="O280" s="30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</row>
    <row r="281" spans="1:256" ht="13.5">
      <c r="A281" s="12"/>
      <c r="B281" s="24"/>
      <c r="C281" s="14"/>
      <c r="D281" s="31" t="s">
        <v>297</v>
      </c>
      <c r="E281" s="26" t="s">
        <v>294</v>
      </c>
      <c r="F281" s="27"/>
      <c r="G281" s="28"/>
      <c r="H281" s="28"/>
      <c r="I281" s="29"/>
      <c r="J281" s="28"/>
      <c r="K281" s="30"/>
      <c r="L281" s="28"/>
      <c r="M281" s="28"/>
      <c r="N281" s="28"/>
      <c r="O281" s="30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</row>
    <row r="282" spans="1:256" ht="13.5">
      <c r="A282" s="12"/>
      <c r="B282" s="24"/>
      <c r="C282" s="14"/>
      <c r="D282" s="31" t="s">
        <v>298</v>
      </c>
      <c r="E282" s="26" t="s">
        <v>294</v>
      </c>
      <c r="F282" s="27"/>
      <c r="G282" s="28"/>
      <c r="H282" s="28"/>
      <c r="I282" s="29"/>
      <c r="J282" s="28"/>
      <c r="K282" s="30"/>
      <c r="L282" s="28"/>
      <c r="M282" s="28"/>
      <c r="N282" s="28"/>
      <c r="O282" s="30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</row>
    <row r="283" spans="1:256" ht="13.5">
      <c r="A283" s="12"/>
      <c r="B283" s="24"/>
      <c r="C283" s="14"/>
      <c r="D283" s="31" t="s">
        <v>299</v>
      </c>
      <c r="E283" s="26" t="s">
        <v>294</v>
      </c>
      <c r="F283" s="27"/>
      <c r="G283" s="28"/>
      <c r="H283" s="28"/>
      <c r="I283" s="29"/>
      <c r="J283" s="28"/>
      <c r="K283" s="30"/>
      <c r="L283" s="28"/>
      <c r="M283" s="28"/>
      <c r="N283" s="28"/>
      <c r="O283" s="30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</row>
    <row r="284" spans="1:256" ht="13.5">
      <c r="A284" s="12"/>
      <c r="B284" s="24"/>
      <c r="C284" s="14"/>
      <c r="D284" s="31" t="s">
        <v>300</v>
      </c>
      <c r="E284" s="26" t="s">
        <v>294</v>
      </c>
      <c r="F284" s="27"/>
      <c r="G284" s="28"/>
      <c r="H284" s="28"/>
      <c r="I284" s="29"/>
      <c r="J284" s="28"/>
      <c r="K284" s="30"/>
      <c r="L284" s="28"/>
      <c r="M284" s="28"/>
      <c r="N284" s="28"/>
      <c r="O284" s="30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</row>
    <row r="285" spans="1:256" ht="13.5">
      <c r="A285" s="12"/>
      <c r="B285" s="24"/>
      <c r="C285" s="14"/>
      <c r="D285" s="31" t="s">
        <v>301</v>
      </c>
      <c r="E285" s="26" t="s">
        <v>294</v>
      </c>
      <c r="F285" s="27"/>
      <c r="G285" s="28"/>
      <c r="H285" s="28"/>
      <c r="I285" s="29"/>
      <c r="J285" s="28"/>
      <c r="K285" s="30"/>
      <c r="L285" s="28"/>
      <c r="M285" s="28"/>
      <c r="N285" s="28"/>
      <c r="O285" s="30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</row>
    <row r="286" spans="1:256" ht="13.5">
      <c r="A286" s="12"/>
      <c r="B286" s="24"/>
      <c r="C286" s="14"/>
      <c r="D286" s="31" t="s">
        <v>302</v>
      </c>
      <c r="E286" s="26" t="s">
        <v>294</v>
      </c>
      <c r="F286" s="27"/>
      <c r="G286" s="28"/>
      <c r="H286" s="28"/>
      <c r="I286" s="29"/>
      <c r="J286" s="28"/>
      <c r="K286" s="30"/>
      <c r="L286" s="28"/>
      <c r="M286" s="28"/>
      <c r="N286" s="28"/>
      <c r="O286" s="30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</row>
    <row r="287" spans="1:256" ht="13.5">
      <c r="A287" s="12"/>
      <c r="B287" s="24"/>
      <c r="C287" s="14"/>
      <c r="D287" s="31" t="s">
        <v>303</v>
      </c>
      <c r="E287" s="26" t="s">
        <v>294</v>
      </c>
      <c r="F287" s="27"/>
      <c r="G287" s="28"/>
      <c r="H287" s="28"/>
      <c r="I287" s="29"/>
      <c r="J287" s="28"/>
      <c r="K287" s="30"/>
      <c r="L287" s="28"/>
      <c r="M287" s="28"/>
      <c r="N287" s="28"/>
      <c r="O287" s="30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</row>
    <row r="288" spans="1:256" ht="13.5">
      <c r="A288" s="12"/>
      <c r="B288" s="24"/>
      <c r="C288" s="14"/>
      <c r="D288" s="31" t="s">
        <v>304</v>
      </c>
      <c r="E288" s="26" t="s">
        <v>294</v>
      </c>
      <c r="F288" s="27"/>
      <c r="G288" s="28"/>
      <c r="H288" s="28"/>
      <c r="I288" s="29"/>
      <c r="J288" s="28"/>
      <c r="K288" s="30"/>
      <c r="L288" s="28"/>
      <c r="M288" s="28"/>
      <c r="N288" s="28"/>
      <c r="O288" s="30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</row>
    <row r="289" spans="1:256" ht="13.5">
      <c r="A289" s="12"/>
      <c r="B289" s="24"/>
      <c r="C289" s="14"/>
      <c r="D289" s="31" t="s">
        <v>305</v>
      </c>
      <c r="E289" s="26" t="s">
        <v>294</v>
      </c>
      <c r="F289" s="27"/>
      <c r="G289" s="28"/>
      <c r="H289" s="28"/>
      <c r="I289" s="29"/>
      <c r="J289" s="28"/>
      <c r="K289" s="30"/>
      <c r="L289" s="28"/>
      <c r="M289" s="28"/>
      <c r="N289" s="28"/>
      <c r="O289" s="30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</row>
    <row r="290" spans="1:256" ht="13.5">
      <c r="A290" s="12"/>
      <c r="B290" s="25"/>
      <c r="C290" s="25"/>
      <c r="D290" s="31"/>
      <c r="E290" s="26"/>
      <c r="F290" s="86"/>
      <c r="G290" s="28"/>
      <c r="H290" s="25"/>
      <c r="I290" s="87"/>
      <c r="J290" s="25"/>
      <c r="K290" s="88"/>
      <c r="L290" s="25"/>
      <c r="M290" s="25"/>
      <c r="N290" s="25"/>
      <c r="O290" s="88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</row>
    <row r="291" spans="1:256" ht="12.75">
      <c r="A291" s="12"/>
      <c r="B291" s="115" t="s">
        <v>306</v>
      </c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40"/>
      <c r="N291" s="40"/>
      <c r="O291" s="40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</row>
    <row r="292" spans="4:5" ht="11.25">
      <c r="D292" s="89"/>
      <c r="E292" s="2"/>
    </row>
    <row r="293" spans="4:5" ht="15.75">
      <c r="D293" s="90"/>
      <c r="E293" s="2"/>
    </row>
    <row r="294" spans="4:15" ht="14.25"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1:256" ht="15">
      <c r="A295" s="92"/>
      <c r="B295" s="92"/>
      <c r="C295" s="92"/>
      <c r="D295" s="91"/>
      <c r="E295" s="93"/>
      <c r="F295" s="93"/>
      <c r="G295" s="94"/>
      <c r="H295" s="92"/>
      <c r="I295" s="95"/>
      <c r="J295" s="92"/>
      <c r="K295" s="96"/>
      <c r="L295" s="92"/>
      <c r="M295" s="92"/>
      <c r="N295" s="92"/>
      <c r="O295" s="96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2"/>
      <c r="DE295" s="92"/>
      <c r="DF295" s="92"/>
      <c r="DG295" s="92"/>
      <c r="DH295" s="92"/>
      <c r="DI295" s="92"/>
      <c r="DJ295" s="92"/>
      <c r="DK295" s="92"/>
      <c r="DL295" s="92"/>
      <c r="DM295" s="92"/>
      <c r="DN295" s="92"/>
      <c r="DO295" s="92"/>
      <c r="DP295" s="92"/>
      <c r="DQ295" s="92"/>
      <c r="DR295" s="92"/>
      <c r="DS295" s="92"/>
      <c r="DT295" s="92"/>
      <c r="DU295" s="92"/>
      <c r="DV295" s="92"/>
      <c r="DW295" s="92"/>
      <c r="DX295" s="92"/>
      <c r="DY295" s="92"/>
      <c r="DZ295" s="92"/>
      <c r="EA295" s="92"/>
      <c r="EB295" s="92"/>
      <c r="EC295" s="92"/>
      <c r="ED295" s="92"/>
      <c r="EE295" s="92"/>
      <c r="EF295" s="92"/>
      <c r="EG295" s="92"/>
      <c r="EH295" s="92"/>
      <c r="EI295" s="92"/>
      <c r="EJ295" s="92"/>
      <c r="EK295" s="92"/>
      <c r="EL295" s="92"/>
      <c r="EM295" s="92"/>
      <c r="EN295" s="92"/>
      <c r="EO295" s="92"/>
      <c r="EP295" s="92"/>
      <c r="EQ295" s="92"/>
      <c r="ER295" s="92"/>
      <c r="ES295" s="92"/>
      <c r="ET295" s="92"/>
      <c r="EU295" s="92"/>
      <c r="EV295" s="92"/>
      <c r="EW295" s="92"/>
      <c r="EX295" s="92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  <c r="FM295" s="92"/>
      <c r="FN295" s="92"/>
      <c r="FO295" s="92"/>
      <c r="FP295" s="92"/>
      <c r="FQ295" s="92"/>
      <c r="FR295" s="92"/>
      <c r="FS295" s="92"/>
      <c r="FT295" s="92"/>
      <c r="FU295" s="92"/>
      <c r="FV295" s="92"/>
      <c r="FW295" s="92"/>
      <c r="FX295" s="92"/>
      <c r="FY295" s="92"/>
      <c r="FZ295" s="92"/>
      <c r="GA295" s="92"/>
      <c r="GB295" s="92"/>
      <c r="GC295" s="92"/>
      <c r="GD295" s="92"/>
      <c r="GE295" s="92"/>
      <c r="GF295" s="92"/>
      <c r="GG295" s="92"/>
      <c r="GH295" s="92"/>
      <c r="GI295" s="92"/>
      <c r="GJ295" s="92"/>
      <c r="GK295" s="92"/>
      <c r="GL295" s="92"/>
      <c r="GM295" s="92"/>
      <c r="GN295" s="92"/>
      <c r="GO295" s="92"/>
      <c r="GP295" s="92"/>
      <c r="GQ295" s="92"/>
      <c r="GR295" s="92"/>
      <c r="GS295" s="92"/>
      <c r="GT295" s="92"/>
      <c r="GU295" s="92"/>
      <c r="GV295" s="92"/>
      <c r="GW295" s="92"/>
      <c r="GX295" s="92"/>
      <c r="GY295" s="92"/>
      <c r="GZ295" s="92"/>
      <c r="HA295" s="92"/>
      <c r="HB295" s="92"/>
      <c r="HC295" s="92"/>
      <c r="HD295" s="92"/>
      <c r="HE295" s="92"/>
      <c r="HF295" s="92"/>
      <c r="HG295" s="92"/>
      <c r="HH295" s="92"/>
      <c r="HI295" s="92"/>
      <c r="HJ295" s="92"/>
      <c r="HK295" s="92"/>
      <c r="HL295" s="92"/>
      <c r="HM295" s="92"/>
      <c r="HN295" s="92"/>
      <c r="HO295" s="92"/>
      <c r="HP295" s="92"/>
      <c r="HQ295" s="92"/>
      <c r="HR295" s="92"/>
      <c r="HS295" s="92"/>
      <c r="HT295" s="92"/>
      <c r="HU295" s="92"/>
      <c r="HV295" s="92"/>
      <c r="HW295" s="92"/>
      <c r="HX295" s="92"/>
      <c r="HY295" s="92"/>
      <c r="HZ295" s="92"/>
      <c r="IA295" s="92"/>
      <c r="IB295" s="92"/>
      <c r="IC295" s="92"/>
      <c r="ID295" s="92"/>
      <c r="IE295" s="92"/>
      <c r="IF295" s="92"/>
      <c r="IG295" s="92"/>
      <c r="IH295" s="92"/>
      <c r="II295" s="92"/>
      <c r="IJ295" s="92"/>
      <c r="IK295" s="92"/>
      <c r="IL295" s="92"/>
      <c r="IM295" s="92"/>
      <c r="IN295" s="92"/>
      <c r="IO295" s="92"/>
      <c r="IP295" s="92"/>
      <c r="IQ295" s="92"/>
      <c r="IR295" s="92"/>
      <c r="IS295" s="92"/>
      <c r="IT295" s="92"/>
      <c r="IU295" s="92"/>
      <c r="IV295" s="92"/>
    </row>
    <row r="296" spans="1:256" ht="15">
      <c r="A296" s="92"/>
      <c r="B296" s="92"/>
      <c r="C296" s="92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  <c r="CZ296" s="92"/>
      <c r="DA296" s="92"/>
      <c r="DB296" s="92"/>
      <c r="DC296" s="92"/>
      <c r="DD296" s="92"/>
      <c r="DE296" s="92"/>
      <c r="DF296" s="92"/>
      <c r="DG296" s="92"/>
      <c r="DH296" s="92"/>
      <c r="DI296" s="92"/>
      <c r="DJ296" s="92"/>
      <c r="DK296" s="92"/>
      <c r="DL296" s="92"/>
      <c r="DM296" s="92"/>
      <c r="DN296" s="92"/>
      <c r="DO296" s="92"/>
      <c r="DP296" s="92"/>
      <c r="DQ296" s="92"/>
      <c r="DR296" s="92"/>
      <c r="DS296" s="92"/>
      <c r="DT296" s="92"/>
      <c r="DU296" s="92"/>
      <c r="DV296" s="92"/>
      <c r="DW296" s="92"/>
      <c r="DX296" s="92"/>
      <c r="DY296" s="92"/>
      <c r="DZ296" s="92"/>
      <c r="EA296" s="92"/>
      <c r="EB296" s="92"/>
      <c r="EC296" s="92"/>
      <c r="ED296" s="92"/>
      <c r="EE296" s="92"/>
      <c r="EF296" s="92"/>
      <c r="EG296" s="92"/>
      <c r="EH296" s="92"/>
      <c r="EI296" s="92"/>
      <c r="EJ296" s="92"/>
      <c r="EK296" s="92"/>
      <c r="EL296" s="92"/>
      <c r="EM296" s="92"/>
      <c r="EN296" s="92"/>
      <c r="EO296" s="92"/>
      <c r="EP296" s="92"/>
      <c r="EQ296" s="92"/>
      <c r="ER296" s="92"/>
      <c r="ES296" s="92"/>
      <c r="ET296" s="92"/>
      <c r="EU296" s="92"/>
      <c r="EV296" s="92"/>
      <c r="EW296" s="92"/>
      <c r="EX296" s="92"/>
      <c r="EY296" s="92"/>
      <c r="EZ296" s="92"/>
      <c r="FA296" s="92"/>
      <c r="FB296" s="92"/>
      <c r="FC296" s="92"/>
      <c r="FD296" s="92"/>
      <c r="FE296" s="92"/>
      <c r="FF296" s="92"/>
      <c r="FG296" s="92"/>
      <c r="FH296" s="92"/>
      <c r="FI296" s="92"/>
      <c r="FJ296" s="92"/>
      <c r="FK296" s="92"/>
      <c r="FL296" s="92"/>
      <c r="FM296" s="92"/>
      <c r="FN296" s="92"/>
      <c r="FO296" s="92"/>
      <c r="FP296" s="92"/>
      <c r="FQ296" s="92"/>
      <c r="FR296" s="92"/>
      <c r="FS296" s="92"/>
      <c r="FT296" s="92"/>
      <c r="FU296" s="92"/>
      <c r="FV296" s="92"/>
      <c r="FW296" s="92"/>
      <c r="FX296" s="92"/>
      <c r="FY296" s="92"/>
      <c r="FZ296" s="92"/>
      <c r="GA296" s="92"/>
      <c r="GB296" s="92"/>
      <c r="GC296" s="92"/>
      <c r="GD296" s="92"/>
      <c r="GE296" s="92"/>
      <c r="GF296" s="92"/>
      <c r="GG296" s="92"/>
      <c r="GH296" s="92"/>
      <c r="GI296" s="92"/>
      <c r="GJ296" s="92"/>
      <c r="GK296" s="92"/>
      <c r="GL296" s="92"/>
      <c r="GM296" s="92"/>
      <c r="GN296" s="92"/>
      <c r="GO296" s="92"/>
      <c r="GP296" s="92"/>
      <c r="GQ296" s="92"/>
      <c r="GR296" s="92"/>
      <c r="GS296" s="92"/>
      <c r="GT296" s="92"/>
      <c r="GU296" s="92"/>
      <c r="GV296" s="92"/>
      <c r="GW296" s="92"/>
      <c r="GX296" s="92"/>
      <c r="GY296" s="92"/>
      <c r="GZ296" s="92"/>
      <c r="HA296" s="92"/>
      <c r="HB296" s="92"/>
      <c r="HC296" s="92"/>
      <c r="HD296" s="92"/>
      <c r="HE296" s="92"/>
      <c r="HF296" s="92"/>
      <c r="HG296" s="92"/>
      <c r="HH296" s="92"/>
      <c r="HI296" s="92"/>
      <c r="HJ296" s="92"/>
      <c r="HK296" s="92"/>
      <c r="HL296" s="92"/>
      <c r="HM296" s="92"/>
      <c r="HN296" s="92"/>
      <c r="HO296" s="92"/>
      <c r="HP296" s="92"/>
      <c r="HQ296" s="92"/>
      <c r="HR296" s="92"/>
      <c r="HS296" s="92"/>
      <c r="HT296" s="92"/>
      <c r="HU296" s="92"/>
      <c r="HV296" s="92"/>
      <c r="HW296" s="92"/>
      <c r="HX296" s="92"/>
      <c r="HY296" s="92"/>
      <c r="HZ296" s="92"/>
      <c r="IA296" s="92"/>
      <c r="IB296" s="92"/>
      <c r="IC296" s="92"/>
      <c r="ID296" s="92"/>
      <c r="IE296" s="92"/>
      <c r="IF296" s="92"/>
      <c r="IG296" s="92"/>
      <c r="IH296" s="92"/>
      <c r="II296" s="92"/>
      <c r="IJ296" s="92"/>
      <c r="IK296" s="92"/>
      <c r="IL296" s="92"/>
      <c r="IM296" s="92"/>
      <c r="IN296" s="92"/>
      <c r="IO296" s="92"/>
      <c r="IP296" s="92"/>
      <c r="IQ296" s="92"/>
      <c r="IR296" s="92"/>
      <c r="IS296" s="92"/>
      <c r="IT296" s="92"/>
      <c r="IU296" s="92"/>
      <c r="IV296" s="92"/>
    </row>
    <row r="297" spans="1:256" ht="15">
      <c r="A297" s="92"/>
      <c r="B297" s="92"/>
      <c r="C297" s="92"/>
      <c r="D297" s="91"/>
      <c r="E297" s="93"/>
      <c r="F297" s="93"/>
      <c r="G297" s="94"/>
      <c r="H297" s="92"/>
      <c r="I297" s="95"/>
      <c r="J297" s="92"/>
      <c r="K297" s="96"/>
      <c r="L297" s="92"/>
      <c r="M297" s="92"/>
      <c r="N297" s="92"/>
      <c r="O297" s="96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2"/>
      <c r="DE297" s="92"/>
      <c r="DF297" s="92"/>
      <c r="DG297" s="92"/>
      <c r="DH297" s="92"/>
      <c r="DI297" s="92"/>
      <c r="DJ297" s="92"/>
      <c r="DK297" s="92"/>
      <c r="DL297" s="92"/>
      <c r="DM297" s="92"/>
      <c r="DN297" s="92"/>
      <c r="DO297" s="92"/>
      <c r="DP297" s="92"/>
      <c r="DQ297" s="92"/>
      <c r="DR297" s="92"/>
      <c r="DS297" s="92"/>
      <c r="DT297" s="92"/>
      <c r="DU297" s="92"/>
      <c r="DV297" s="92"/>
      <c r="DW297" s="92"/>
      <c r="DX297" s="92"/>
      <c r="DY297" s="92"/>
      <c r="DZ297" s="92"/>
      <c r="EA297" s="92"/>
      <c r="EB297" s="92"/>
      <c r="EC297" s="92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  <c r="FM297" s="92"/>
      <c r="FN297" s="92"/>
      <c r="FO297" s="92"/>
      <c r="FP297" s="92"/>
      <c r="FQ297" s="92"/>
      <c r="FR297" s="92"/>
      <c r="FS297" s="92"/>
      <c r="FT297" s="92"/>
      <c r="FU297" s="92"/>
      <c r="FV297" s="92"/>
      <c r="FW297" s="92"/>
      <c r="FX297" s="92"/>
      <c r="FY297" s="92"/>
      <c r="FZ297" s="92"/>
      <c r="GA297" s="92"/>
      <c r="GB297" s="92"/>
      <c r="GC297" s="92"/>
      <c r="GD297" s="92"/>
      <c r="GE297" s="92"/>
      <c r="GF297" s="92"/>
      <c r="GG297" s="92"/>
      <c r="GH297" s="92"/>
      <c r="GI297" s="92"/>
      <c r="GJ297" s="92"/>
      <c r="GK297" s="92"/>
      <c r="GL297" s="92"/>
      <c r="GM297" s="92"/>
      <c r="GN297" s="92"/>
      <c r="GO297" s="92"/>
      <c r="GP297" s="92"/>
      <c r="GQ297" s="92"/>
      <c r="GR297" s="92"/>
      <c r="GS297" s="92"/>
      <c r="GT297" s="92"/>
      <c r="GU297" s="92"/>
      <c r="GV297" s="92"/>
      <c r="GW297" s="92"/>
      <c r="GX297" s="92"/>
      <c r="GY297" s="92"/>
      <c r="GZ297" s="92"/>
      <c r="HA297" s="92"/>
      <c r="HB297" s="92"/>
      <c r="HC297" s="92"/>
      <c r="HD297" s="92"/>
      <c r="HE297" s="92"/>
      <c r="HF297" s="92"/>
      <c r="HG297" s="92"/>
      <c r="HH297" s="92"/>
      <c r="HI297" s="92"/>
      <c r="HJ297" s="92"/>
      <c r="HK297" s="92"/>
      <c r="HL297" s="92"/>
      <c r="HM297" s="92"/>
      <c r="HN297" s="92"/>
      <c r="HO297" s="92"/>
      <c r="HP297" s="92"/>
      <c r="HQ297" s="92"/>
      <c r="HR297" s="92"/>
      <c r="HS297" s="92"/>
      <c r="HT297" s="92"/>
      <c r="HU297" s="92"/>
      <c r="HV297" s="92"/>
      <c r="HW297" s="92"/>
      <c r="HX297" s="92"/>
      <c r="HY297" s="92"/>
      <c r="HZ297" s="92"/>
      <c r="IA297" s="92"/>
      <c r="IB297" s="92"/>
      <c r="IC297" s="92"/>
      <c r="ID297" s="92"/>
      <c r="IE297" s="92"/>
      <c r="IF297" s="92"/>
      <c r="IG297" s="92"/>
      <c r="IH297" s="92"/>
      <c r="II297" s="92"/>
      <c r="IJ297" s="92"/>
      <c r="IK297" s="92"/>
      <c r="IL297" s="92"/>
      <c r="IM297" s="92"/>
      <c r="IN297" s="92"/>
      <c r="IO297" s="92"/>
      <c r="IP297" s="92"/>
      <c r="IQ297" s="92"/>
      <c r="IR297" s="92"/>
      <c r="IS297" s="92"/>
      <c r="IT297" s="92"/>
      <c r="IU297" s="92"/>
      <c r="IV297" s="92"/>
    </row>
    <row r="298" spans="1:256" ht="7.5" customHeight="1">
      <c r="A298" s="92"/>
      <c r="B298" s="92"/>
      <c r="C298" s="92"/>
      <c r="D298" s="91"/>
      <c r="E298" s="93"/>
      <c r="F298" s="93"/>
      <c r="G298" s="94"/>
      <c r="H298" s="92"/>
      <c r="I298" s="95"/>
      <c r="J298" s="92"/>
      <c r="K298" s="96"/>
      <c r="L298" s="92"/>
      <c r="M298" s="92"/>
      <c r="N298" s="92"/>
      <c r="O298" s="96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2"/>
      <c r="DF298" s="92"/>
      <c r="DG298" s="92"/>
      <c r="DH298" s="92"/>
      <c r="DI298" s="92"/>
      <c r="DJ298" s="92"/>
      <c r="DK298" s="92"/>
      <c r="DL298" s="92"/>
      <c r="DM298" s="92"/>
      <c r="DN298" s="92"/>
      <c r="DO298" s="92"/>
      <c r="DP298" s="92"/>
      <c r="DQ298" s="92"/>
      <c r="DR298" s="92"/>
      <c r="DS298" s="92"/>
      <c r="DT298" s="92"/>
      <c r="DU298" s="92"/>
      <c r="DV298" s="92"/>
      <c r="DW298" s="92"/>
      <c r="DX298" s="92"/>
      <c r="DY298" s="92"/>
      <c r="DZ298" s="92"/>
      <c r="EA298" s="92"/>
      <c r="EB298" s="92"/>
      <c r="EC298" s="92"/>
      <c r="ED298" s="92"/>
      <c r="EE298" s="92"/>
      <c r="EF298" s="92"/>
      <c r="EG298" s="92"/>
      <c r="EH298" s="92"/>
      <c r="EI298" s="92"/>
      <c r="EJ298" s="92"/>
      <c r="EK298" s="92"/>
      <c r="EL298" s="92"/>
      <c r="EM298" s="92"/>
      <c r="EN298" s="92"/>
      <c r="EO298" s="92"/>
      <c r="EP298" s="92"/>
      <c r="EQ298" s="92"/>
      <c r="ER298" s="92"/>
      <c r="ES298" s="92"/>
      <c r="ET298" s="92"/>
      <c r="EU298" s="92"/>
      <c r="EV298" s="92"/>
      <c r="EW298" s="92"/>
      <c r="EX298" s="92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  <c r="FM298" s="92"/>
      <c r="FN298" s="92"/>
      <c r="FO298" s="92"/>
      <c r="FP298" s="92"/>
      <c r="FQ298" s="92"/>
      <c r="FR298" s="92"/>
      <c r="FS298" s="92"/>
      <c r="FT298" s="92"/>
      <c r="FU298" s="92"/>
      <c r="FV298" s="92"/>
      <c r="FW298" s="92"/>
      <c r="FX298" s="92"/>
      <c r="FY298" s="92"/>
      <c r="FZ298" s="92"/>
      <c r="GA298" s="92"/>
      <c r="GB298" s="92"/>
      <c r="GC298" s="92"/>
      <c r="GD298" s="92"/>
      <c r="GE298" s="92"/>
      <c r="GF298" s="92"/>
      <c r="GG298" s="92"/>
      <c r="GH298" s="92"/>
      <c r="GI298" s="92"/>
      <c r="GJ298" s="92"/>
      <c r="GK298" s="92"/>
      <c r="GL298" s="92"/>
      <c r="GM298" s="92"/>
      <c r="GN298" s="92"/>
      <c r="GO298" s="92"/>
      <c r="GP298" s="92"/>
      <c r="GQ298" s="92"/>
      <c r="GR298" s="92"/>
      <c r="GS298" s="92"/>
      <c r="GT298" s="92"/>
      <c r="GU298" s="92"/>
      <c r="GV298" s="92"/>
      <c r="GW298" s="92"/>
      <c r="GX298" s="92"/>
      <c r="GY298" s="92"/>
      <c r="GZ298" s="92"/>
      <c r="HA298" s="92"/>
      <c r="HB298" s="92"/>
      <c r="HC298" s="92"/>
      <c r="HD298" s="92"/>
      <c r="HE298" s="92"/>
      <c r="HF298" s="92"/>
      <c r="HG298" s="92"/>
      <c r="HH298" s="92"/>
      <c r="HI298" s="92"/>
      <c r="HJ298" s="92"/>
      <c r="HK298" s="92"/>
      <c r="HL298" s="92"/>
      <c r="HM298" s="92"/>
      <c r="HN298" s="92"/>
      <c r="HO298" s="92"/>
      <c r="HP298" s="92"/>
      <c r="HQ298" s="92"/>
      <c r="HR298" s="92"/>
      <c r="HS298" s="92"/>
      <c r="HT298" s="92"/>
      <c r="HU298" s="92"/>
      <c r="HV298" s="92"/>
      <c r="HW298" s="92"/>
      <c r="HX298" s="92"/>
      <c r="HY298" s="92"/>
      <c r="HZ298" s="92"/>
      <c r="IA298" s="92"/>
      <c r="IB298" s="92"/>
      <c r="IC298" s="92"/>
      <c r="ID298" s="92"/>
      <c r="IE298" s="92"/>
      <c r="IF298" s="92"/>
      <c r="IG298" s="92"/>
      <c r="IH298" s="92"/>
      <c r="II298" s="92"/>
      <c r="IJ298" s="92"/>
      <c r="IK298" s="92"/>
      <c r="IL298" s="92"/>
      <c r="IM298" s="92"/>
      <c r="IN298" s="92"/>
      <c r="IO298" s="92"/>
      <c r="IP298" s="92"/>
      <c r="IQ298" s="92"/>
      <c r="IR298" s="92"/>
      <c r="IS298" s="92"/>
      <c r="IT298" s="92"/>
      <c r="IU298" s="92"/>
      <c r="IV298" s="92"/>
    </row>
    <row r="299" spans="4:5" ht="15.75">
      <c r="D299" s="90"/>
      <c r="E299" s="2"/>
    </row>
    <row r="300" spans="1:256" ht="15">
      <c r="A300" s="92"/>
      <c r="B300" s="92"/>
      <c r="C300" s="92"/>
      <c r="D300" s="91"/>
      <c r="E300" s="93"/>
      <c r="F300" s="93"/>
      <c r="G300" s="94"/>
      <c r="H300" s="92"/>
      <c r="I300" s="95"/>
      <c r="J300" s="92"/>
      <c r="K300" s="96"/>
      <c r="L300" s="92"/>
      <c r="M300" s="92"/>
      <c r="N300" s="92"/>
      <c r="O300" s="96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  <c r="CY300" s="92"/>
      <c r="CZ300" s="92"/>
      <c r="DA300" s="92"/>
      <c r="DB300" s="92"/>
      <c r="DC300" s="92"/>
      <c r="DD300" s="92"/>
      <c r="DE300" s="92"/>
      <c r="DF300" s="92"/>
      <c r="DG300" s="92"/>
      <c r="DH300" s="92"/>
      <c r="DI300" s="92"/>
      <c r="DJ300" s="92"/>
      <c r="DK300" s="92"/>
      <c r="DL300" s="92"/>
      <c r="DM300" s="92"/>
      <c r="DN300" s="92"/>
      <c r="DO300" s="92"/>
      <c r="DP300" s="92"/>
      <c r="DQ300" s="92"/>
      <c r="DR300" s="92"/>
      <c r="DS300" s="92"/>
      <c r="DT300" s="92"/>
      <c r="DU300" s="92"/>
      <c r="DV300" s="92"/>
      <c r="DW300" s="92"/>
      <c r="DX300" s="92"/>
      <c r="DY300" s="92"/>
      <c r="DZ300" s="92"/>
      <c r="EA300" s="92"/>
      <c r="EB300" s="92"/>
      <c r="EC300" s="92"/>
      <c r="ED300" s="92"/>
      <c r="EE300" s="92"/>
      <c r="EF300" s="92"/>
      <c r="EG300" s="92"/>
      <c r="EH300" s="92"/>
      <c r="EI300" s="92"/>
      <c r="EJ300" s="92"/>
      <c r="EK300" s="92"/>
      <c r="EL300" s="92"/>
      <c r="EM300" s="92"/>
      <c r="EN300" s="92"/>
      <c r="EO300" s="92"/>
      <c r="EP300" s="92"/>
      <c r="EQ300" s="92"/>
      <c r="ER300" s="92"/>
      <c r="ES300" s="92"/>
      <c r="ET300" s="92"/>
      <c r="EU300" s="92"/>
      <c r="EV300" s="92"/>
      <c r="EW300" s="92"/>
      <c r="EX300" s="92"/>
      <c r="EY300" s="92"/>
      <c r="EZ300" s="92"/>
      <c r="FA300" s="92"/>
      <c r="FB300" s="92"/>
      <c r="FC300" s="92"/>
      <c r="FD300" s="92"/>
      <c r="FE300" s="92"/>
      <c r="FF300" s="92"/>
      <c r="FG300" s="92"/>
      <c r="FH300" s="92"/>
      <c r="FI300" s="92"/>
      <c r="FJ300" s="92"/>
      <c r="FK300" s="92"/>
      <c r="FL300" s="92"/>
      <c r="FM300" s="92"/>
      <c r="FN300" s="92"/>
      <c r="FO300" s="92"/>
      <c r="FP300" s="92"/>
      <c r="FQ300" s="92"/>
      <c r="FR300" s="92"/>
      <c r="FS300" s="92"/>
      <c r="FT300" s="92"/>
      <c r="FU300" s="92"/>
      <c r="FV300" s="92"/>
      <c r="FW300" s="92"/>
      <c r="FX300" s="92"/>
      <c r="FY300" s="92"/>
      <c r="FZ300" s="92"/>
      <c r="GA300" s="92"/>
      <c r="GB300" s="92"/>
      <c r="GC300" s="92"/>
      <c r="GD300" s="92"/>
      <c r="GE300" s="92"/>
      <c r="GF300" s="92"/>
      <c r="GG300" s="92"/>
      <c r="GH300" s="92"/>
      <c r="GI300" s="92"/>
      <c r="GJ300" s="92"/>
      <c r="GK300" s="92"/>
      <c r="GL300" s="92"/>
      <c r="GM300" s="92"/>
      <c r="GN300" s="92"/>
      <c r="GO300" s="92"/>
      <c r="GP300" s="92"/>
      <c r="GQ300" s="92"/>
      <c r="GR300" s="92"/>
      <c r="GS300" s="92"/>
      <c r="GT300" s="92"/>
      <c r="GU300" s="92"/>
      <c r="GV300" s="92"/>
      <c r="GW300" s="92"/>
      <c r="GX300" s="92"/>
      <c r="GY300" s="92"/>
      <c r="GZ300" s="92"/>
      <c r="HA300" s="92"/>
      <c r="HB300" s="92"/>
      <c r="HC300" s="92"/>
      <c r="HD300" s="92"/>
      <c r="HE300" s="92"/>
      <c r="HF300" s="92"/>
      <c r="HG300" s="92"/>
      <c r="HH300" s="92"/>
      <c r="HI300" s="92"/>
      <c r="HJ300" s="92"/>
      <c r="HK300" s="92"/>
      <c r="HL300" s="92"/>
      <c r="HM300" s="92"/>
      <c r="HN300" s="92"/>
      <c r="HO300" s="92"/>
      <c r="HP300" s="92"/>
      <c r="HQ300" s="92"/>
      <c r="HR300" s="92"/>
      <c r="HS300" s="92"/>
      <c r="HT300" s="92"/>
      <c r="HU300" s="92"/>
      <c r="HV300" s="92"/>
      <c r="HW300" s="92"/>
      <c r="HX300" s="92"/>
      <c r="HY300" s="92"/>
      <c r="HZ300" s="92"/>
      <c r="IA300" s="92"/>
      <c r="IB300" s="92"/>
      <c r="IC300" s="92"/>
      <c r="ID300" s="92"/>
      <c r="IE300" s="92"/>
      <c r="IF300" s="92"/>
      <c r="IG300" s="92"/>
      <c r="IH300" s="92"/>
      <c r="II300" s="92"/>
      <c r="IJ300" s="92"/>
      <c r="IK300" s="92"/>
      <c r="IL300" s="92"/>
      <c r="IM300" s="92"/>
      <c r="IN300" s="92"/>
      <c r="IO300" s="92"/>
      <c r="IP300" s="92"/>
      <c r="IQ300" s="92"/>
      <c r="IR300" s="92"/>
      <c r="IS300" s="92"/>
      <c r="IT300" s="92"/>
      <c r="IU300" s="92"/>
      <c r="IV300" s="92"/>
    </row>
    <row r="301" spans="1:256" ht="15">
      <c r="A301" s="92"/>
      <c r="B301" s="92"/>
      <c r="C301" s="92"/>
      <c r="D301" s="91"/>
      <c r="E301" s="93"/>
      <c r="F301" s="93"/>
      <c r="G301" s="94"/>
      <c r="H301" s="92"/>
      <c r="I301" s="95"/>
      <c r="J301" s="92"/>
      <c r="K301" s="96"/>
      <c r="L301" s="92"/>
      <c r="M301" s="92"/>
      <c r="N301" s="92"/>
      <c r="O301" s="96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/>
      <c r="DC301" s="92"/>
      <c r="DD301" s="92"/>
      <c r="DE301" s="92"/>
      <c r="DF301" s="92"/>
      <c r="DG301" s="92"/>
      <c r="DH301" s="92"/>
      <c r="DI301" s="92"/>
      <c r="DJ301" s="92"/>
      <c r="DK301" s="92"/>
      <c r="DL301" s="92"/>
      <c r="DM301" s="92"/>
      <c r="DN301" s="92"/>
      <c r="DO301" s="92"/>
      <c r="DP301" s="92"/>
      <c r="DQ301" s="92"/>
      <c r="DR301" s="92"/>
      <c r="DS301" s="92"/>
      <c r="DT301" s="92"/>
      <c r="DU301" s="92"/>
      <c r="DV301" s="92"/>
      <c r="DW301" s="92"/>
      <c r="DX301" s="92"/>
      <c r="DY301" s="92"/>
      <c r="DZ301" s="92"/>
      <c r="EA301" s="92"/>
      <c r="EB301" s="92"/>
      <c r="EC301" s="92"/>
      <c r="ED301" s="92"/>
      <c r="EE301" s="92"/>
      <c r="EF301" s="92"/>
      <c r="EG301" s="92"/>
      <c r="EH301" s="92"/>
      <c r="EI301" s="92"/>
      <c r="EJ301" s="92"/>
      <c r="EK301" s="92"/>
      <c r="EL301" s="92"/>
      <c r="EM301" s="92"/>
      <c r="EN301" s="92"/>
      <c r="EO301" s="92"/>
      <c r="EP301" s="92"/>
      <c r="EQ301" s="92"/>
      <c r="ER301" s="92"/>
      <c r="ES301" s="92"/>
      <c r="ET301" s="92"/>
      <c r="EU301" s="92"/>
      <c r="EV301" s="92"/>
      <c r="EW301" s="92"/>
      <c r="EX301" s="92"/>
      <c r="EY301" s="92"/>
      <c r="EZ301" s="92"/>
      <c r="FA301" s="92"/>
      <c r="FB301" s="92"/>
      <c r="FC301" s="92"/>
      <c r="FD301" s="92"/>
      <c r="FE301" s="92"/>
      <c r="FF301" s="92"/>
      <c r="FG301" s="92"/>
      <c r="FH301" s="92"/>
      <c r="FI301" s="92"/>
      <c r="FJ301" s="92"/>
      <c r="FK301" s="92"/>
      <c r="FL301" s="92"/>
      <c r="FM301" s="92"/>
      <c r="FN301" s="92"/>
      <c r="FO301" s="92"/>
      <c r="FP301" s="92"/>
      <c r="FQ301" s="92"/>
      <c r="FR301" s="92"/>
      <c r="FS301" s="92"/>
      <c r="FT301" s="92"/>
      <c r="FU301" s="92"/>
      <c r="FV301" s="92"/>
      <c r="FW301" s="92"/>
      <c r="FX301" s="92"/>
      <c r="FY301" s="92"/>
      <c r="FZ301" s="92"/>
      <c r="GA301" s="92"/>
      <c r="GB301" s="92"/>
      <c r="GC301" s="92"/>
      <c r="GD301" s="92"/>
      <c r="GE301" s="92"/>
      <c r="GF301" s="92"/>
      <c r="GG301" s="92"/>
      <c r="GH301" s="92"/>
      <c r="GI301" s="92"/>
      <c r="GJ301" s="92"/>
      <c r="GK301" s="92"/>
      <c r="GL301" s="92"/>
      <c r="GM301" s="92"/>
      <c r="GN301" s="92"/>
      <c r="GO301" s="92"/>
      <c r="GP301" s="92"/>
      <c r="GQ301" s="92"/>
      <c r="GR301" s="92"/>
      <c r="GS301" s="92"/>
      <c r="GT301" s="92"/>
      <c r="GU301" s="92"/>
      <c r="GV301" s="92"/>
      <c r="GW301" s="92"/>
      <c r="GX301" s="92"/>
      <c r="GY301" s="92"/>
      <c r="GZ301" s="92"/>
      <c r="HA301" s="92"/>
      <c r="HB301" s="92"/>
      <c r="HC301" s="92"/>
      <c r="HD301" s="92"/>
      <c r="HE301" s="92"/>
      <c r="HF301" s="92"/>
      <c r="HG301" s="92"/>
      <c r="HH301" s="92"/>
      <c r="HI301" s="92"/>
      <c r="HJ301" s="92"/>
      <c r="HK301" s="92"/>
      <c r="HL301" s="92"/>
      <c r="HM301" s="92"/>
      <c r="HN301" s="92"/>
      <c r="HO301" s="92"/>
      <c r="HP301" s="92"/>
      <c r="HQ301" s="92"/>
      <c r="HR301" s="92"/>
      <c r="HS301" s="92"/>
      <c r="HT301" s="92"/>
      <c r="HU301" s="92"/>
      <c r="HV301" s="92"/>
      <c r="HW301" s="92"/>
      <c r="HX301" s="92"/>
      <c r="HY301" s="92"/>
      <c r="HZ301" s="92"/>
      <c r="IA301" s="92"/>
      <c r="IB301" s="92"/>
      <c r="IC301" s="92"/>
      <c r="ID301" s="92"/>
      <c r="IE301" s="92"/>
      <c r="IF301" s="92"/>
      <c r="IG301" s="92"/>
      <c r="IH301" s="92"/>
      <c r="II301" s="92"/>
      <c r="IJ301" s="92"/>
      <c r="IK301" s="92"/>
      <c r="IL301" s="92"/>
      <c r="IM301" s="92"/>
      <c r="IN301" s="92"/>
      <c r="IO301" s="92"/>
      <c r="IP301" s="92"/>
      <c r="IQ301" s="92"/>
      <c r="IR301" s="92"/>
      <c r="IS301" s="92"/>
      <c r="IT301" s="92"/>
      <c r="IU301" s="92"/>
      <c r="IV301" s="92"/>
    </row>
    <row r="302" spans="1:256" ht="15">
      <c r="A302" s="92"/>
      <c r="B302" s="92"/>
      <c r="C302" s="92"/>
      <c r="D302" s="91"/>
      <c r="E302" s="93"/>
      <c r="F302" s="93"/>
      <c r="G302" s="94"/>
      <c r="H302" s="92"/>
      <c r="I302" s="95"/>
      <c r="J302" s="92"/>
      <c r="K302" s="96"/>
      <c r="L302" s="92"/>
      <c r="M302" s="92"/>
      <c r="N302" s="92"/>
      <c r="O302" s="96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2"/>
      <c r="DE302" s="92"/>
      <c r="DF302" s="92"/>
      <c r="DG302" s="92"/>
      <c r="DH302" s="92"/>
      <c r="DI302" s="92"/>
      <c r="DJ302" s="92"/>
      <c r="DK302" s="92"/>
      <c r="DL302" s="92"/>
      <c r="DM302" s="92"/>
      <c r="DN302" s="92"/>
      <c r="DO302" s="92"/>
      <c r="DP302" s="92"/>
      <c r="DQ302" s="92"/>
      <c r="DR302" s="92"/>
      <c r="DS302" s="92"/>
      <c r="DT302" s="92"/>
      <c r="DU302" s="92"/>
      <c r="DV302" s="92"/>
      <c r="DW302" s="92"/>
      <c r="DX302" s="92"/>
      <c r="DY302" s="92"/>
      <c r="DZ302" s="92"/>
      <c r="EA302" s="92"/>
      <c r="EB302" s="92"/>
      <c r="EC302" s="92"/>
      <c r="ED302" s="92"/>
      <c r="EE302" s="92"/>
      <c r="EF302" s="92"/>
      <c r="EG302" s="92"/>
      <c r="EH302" s="92"/>
      <c r="EI302" s="92"/>
      <c r="EJ302" s="92"/>
      <c r="EK302" s="92"/>
      <c r="EL302" s="92"/>
      <c r="EM302" s="92"/>
      <c r="EN302" s="92"/>
      <c r="EO302" s="92"/>
      <c r="EP302" s="92"/>
      <c r="EQ302" s="92"/>
      <c r="ER302" s="92"/>
      <c r="ES302" s="92"/>
      <c r="ET302" s="92"/>
      <c r="EU302" s="92"/>
      <c r="EV302" s="92"/>
      <c r="EW302" s="92"/>
      <c r="EX302" s="92"/>
      <c r="EY302" s="92"/>
      <c r="EZ302" s="92"/>
      <c r="FA302" s="92"/>
      <c r="FB302" s="92"/>
      <c r="FC302" s="92"/>
      <c r="FD302" s="92"/>
      <c r="FE302" s="92"/>
      <c r="FF302" s="92"/>
      <c r="FG302" s="92"/>
      <c r="FH302" s="92"/>
      <c r="FI302" s="92"/>
      <c r="FJ302" s="92"/>
      <c r="FK302" s="92"/>
      <c r="FL302" s="92"/>
      <c r="FM302" s="92"/>
      <c r="FN302" s="92"/>
      <c r="FO302" s="92"/>
      <c r="FP302" s="92"/>
      <c r="FQ302" s="92"/>
      <c r="FR302" s="92"/>
      <c r="FS302" s="92"/>
      <c r="FT302" s="92"/>
      <c r="FU302" s="92"/>
      <c r="FV302" s="92"/>
      <c r="FW302" s="92"/>
      <c r="FX302" s="92"/>
      <c r="FY302" s="92"/>
      <c r="FZ302" s="92"/>
      <c r="GA302" s="92"/>
      <c r="GB302" s="92"/>
      <c r="GC302" s="92"/>
      <c r="GD302" s="92"/>
      <c r="GE302" s="92"/>
      <c r="GF302" s="92"/>
      <c r="GG302" s="92"/>
      <c r="GH302" s="92"/>
      <c r="GI302" s="92"/>
      <c r="GJ302" s="92"/>
      <c r="GK302" s="92"/>
      <c r="GL302" s="92"/>
      <c r="GM302" s="92"/>
      <c r="GN302" s="92"/>
      <c r="GO302" s="92"/>
      <c r="GP302" s="92"/>
      <c r="GQ302" s="92"/>
      <c r="GR302" s="92"/>
      <c r="GS302" s="92"/>
      <c r="GT302" s="92"/>
      <c r="GU302" s="92"/>
      <c r="GV302" s="92"/>
      <c r="GW302" s="92"/>
      <c r="GX302" s="92"/>
      <c r="GY302" s="92"/>
      <c r="GZ302" s="92"/>
      <c r="HA302" s="92"/>
      <c r="HB302" s="92"/>
      <c r="HC302" s="92"/>
      <c r="HD302" s="92"/>
      <c r="HE302" s="92"/>
      <c r="HF302" s="92"/>
      <c r="HG302" s="92"/>
      <c r="HH302" s="92"/>
      <c r="HI302" s="92"/>
      <c r="HJ302" s="92"/>
      <c r="HK302" s="92"/>
      <c r="HL302" s="92"/>
      <c r="HM302" s="92"/>
      <c r="HN302" s="92"/>
      <c r="HO302" s="92"/>
      <c r="HP302" s="92"/>
      <c r="HQ302" s="92"/>
      <c r="HR302" s="92"/>
      <c r="HS302" s="92"/>
      <c r="HT302" s="92"/>
      <c r="HU302" s="92"/>
      <c r="HV302" s="92"/>
      <c r="HW302" s="92"/>
      <c r="HX302" s="92"/>
      <c r="HY302" s="92"/>
      <c r="HZ302" s="92"/>
      <c r="IA302" s="92"/>
      <c r="IB302" s="92"/>
      <c r="IC302" s="92"/>
      <c r="ID302" s="92"/>
      <c r="IE302" s="92"/>
      <c r="IF302" s="92"/>
      <c r="IG302" s="92"/>
      <c r="IH302" s="92"/>
      <c r="II302" s="92"/>
      <c r="IJ302" s="92"/>
      <c r="IK302" s="92"/>
      <c r="IL302" s="92"/>
      <c r="IM302" s="92"/>
      <c r="IN302" s="92"/>
      <c r="IO302" s="92"/>
      <c r="IP302" s="92"/>
      <c r="IQ302" s="92"/>
      <c r="IR302" s="92"/>
      <c r="IS302" s="92"/>
      <c r="IT302" s="92"/>
      <c r="IU302" s="92"/>
      <c r="IV302" s="92"/>
    </row>
    <row r="303" spans="1:256" ht="9" customHeight="1">
      <c r="A303" s="92"/>
      <c r="B303" s="92"/>
      <c r="C303" s="92"/>
      <c r="D303" s="91"/>
      <c r="E303" s="93"/>
      <c r="F303" s="93"/>
      <c r="G303" s="94"/>
      <c r="H303" s="92"/>
      <c r="I303" s="95"/>
      <c r="J303" s="92"/>
      <c r="K303" s="96"/>
      <c r="L303" s="92"/>
      <c r="M303" s="92"/>
      <c r="N303" s="92"/>
      <c r="O303" s="96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  <c r="CZ303" s="92"/>
      <c r="DA303" s="92"/>
      <c r="DB303" s="92"/>
      <c r="DC303" s="92"/>
      <c r="DD303" s="92"/>
      <c r="DE303" s="92"/>
      <c r="DF303" s="92"/>
      <c r="DG303" s="92"/>
      <c r="DH303" s="92"/>
      <c r="DI303" s="92"/>
      <c r="DJ303" s="92"/>
      <c r="DK303" s="92"/>
      <c r="DL303" s="92"/>
      <c r="DM303" s="92"/>
      <c r="DN303" s="92"/>
      <c r="DO303" s="92"/>
      <c r="DP303" s="92"/>
      <c r="DQ303" s="92"/>
      <c r="DR303" s="92"/>
      <c r="DS303" s="92"/>
      <c r="DT303" s="92"/>
      <c r="DU303" s="92"/>
      <c r="DV303" s="92"/>
      <c r="DW303" s="92"/>
      <c r="DX303" s="92"/>
      <c r="DY303" s="92"/>
      <c r="DZ303" s="92"/>
      <c r="EA303" s="92"/>
      <c r="EB303" s="92"/>
      <c r="EC303" s="92"/>
      <c r="ED303" s="92"/>
      <c r="EE303" s="92"/>
      <c r="EF303" s="92"/>
      <c r="EG303" s="92"/>
      <c r="EH303" s="92"/>
      <c r="EI303" s="92"/>
      <c r="EJ303" s="92"/>
      <c r="EK303" s="92"/>
      <c r="EL303" s="92"/>
      <c r="EM303" s="92"/>
      <c r="EN303" s="92"/>
      <c r="EO303" s="92"/>
      <c r="EP303" s="92"/>
      <c r="EQ303" s="92"/>
      <c r="ER303" s="92"/>
      <c r="ES303" s="92"/>
      <c r="ET303" s="92"/>
      <c r="EU303" s="92"/>
      <c r="EV303" s="92"/>
      <c r="EW303" s="92"/>
      <c r="EX303" s="92"/>
      <c r="EY303" s="92"/>
      <c r="EZ303" s="92"/>
      <c r="FA303" s="92"/>
      <c r="FB303" s="92"/>
      <c r="FC303" s="92"/>
      <c r="FD303" s="92"/>
      <c r="FE303" s="92"/>
      <c r="FF303" s="92"/>
      <c r="FG303" s="92"/>
      <c r="FH303" s="92"/>
      <c r="FI303" s="92"/>
      <c r="FJ303" s="92"/>
      <c r="FK303" s="92"/>
      <c r="FL303" s="92"/>
      <c r="FM303" s="92"/>
      <c r="FN303" s="92"/>
      <c r="FO303" s="92"/>
      <c r="FP303" s="92"/>
      <c r="FQ303" s="92"/>
      <c r="FR303" s="92"/>
      <c r="FS303" s="92"/>
      <c r="FT303" s="92"/>
      <c r="FU303" s="92"/>
      <c r="FV303" s="92"/>
      <c r="FW303" s="92"/>
      <c r="FX303" s="92"/>
      <c r="FY303" s="92"/>
      <c r="FZ303" s="92"/>
      <c r="GA303" s="92"/>
      <c r="GB303" s="92"/>
      <c r="GC303" s="92"/>
      <c r="GD303" s="92"/>
      <c r="GE303" s="92"/>
      <c r="GF303" s="92"/>
      <c r="GG303" s="92"/>
      <c r="GH303" s="92"/>
      <c r="GI303" s="92"/>
      <c r="GJ303" s="92"/>
      <c r="GK303" s="92"/>
      <c r="GL303" s="92"/>
      <c r="GM303" s="92"/>
      <c r="GN303" s="92"/>
      <c r="GO303" s="92"/>
      <c r="GP303" s="92"/>
      <c r="GQ303" s="92"/>
      <c r="GR303" s="92"/>
      <c r="GS303" s="92"/>
      <c r="GT303" s="92"/>
      <c r="GU303" s="92"/>
      <c r="GV303" s="92"/>
      <c r="GW303" s="92"/>
      <c r="GX303" s="92"/>
      <c r="GY303" s="92"/>
      <c r="GZ303" s="92"/>
      <c r="HA303" s="92"/>
      <c r="HB303" s="92"/>
      <c r="HC303" s="92"/>
      <c r="HD303" s="92"/>
      <c r="HE303" s="92"/>
      <c r="HF303" s="92"/>
      <c r="HG303" s="92"/>
      <c r="HH303" s="92"/>
      <c r="HI303" s="92"/>
      <c r="HJ303" s="92"/>
      <c r="HK303" s="92"/>
      <c r="HL303" s="92"/>
      <c r="HM303" s="92"/>
      <c r="HN303" s="92"/>
      <c r="HO303" s="92"/>
      <c r="HP303" s="92"/>
      <c r="HQ303" s="92"/>
      <c r="HR303" s="92"/>
      <c r="HS303" s="92"/>
      <c r="HT303" s="92"/>
      <c r="HU303" s="92"/>
      <c r="HV303" s="92"/>
      <c r="HW303" s="92"/>
      <c r="HX303" s="92"/>
      <c r="HY303" s="92"/>
      <c r="HZ303" s="92"/>
      <c r="IA303" s="92"/>
      <c r="IB303" s="92"/>
      <c r="IC303" s="92"/>
      <c r="ID303" s="92"/>
      <c r="IE303" s="92"/>
      <c r="IF303" s="92"/>
      <c r="IG303" s="92"/>
      <c r="IH303" s="92"/>
      <c r="II303" s="92"/>
      <c r="IJ303" s="92"/>
      <c r="IK303" s="92"/>
      <c r="IL303" s="92"/>
      <c r="IM303" s="92"/>
      <c r="IN303" s="92"/>
      <c r="IO303" s="92"/>
      <c r="IP303" s="92"/>
      <c r="IQ303" s="92"/>
      <c r="IR303" s="92"/>
      <c r="IS303" s="92"/>
      <c r="IT303" s="92"/>
      <c r="IU303" s="92"/>
      <c r="IV303" s="92"/>
    </row>
    <row r="304" spans="4:5" ht="15.75">
      <c r="D304" s="90"/>
      <c r="E304" s="2"/>
    </row>
    <row r="305" spans="1:256" ht="15">
      <c r="A305" s="92"/>
      <c r="B305" s="92"/>
      <c r="C305" s="92"/>
      <c r="D305" s="91"/>
      <c r="E305" s="93"/>
      <c r="F305" s="93"/>
      <c r="G305" s="94"/>
      <c r="H305" s="92"/>
      <c r="I305" s="95"/>
      <c r="J305" s="92"/>
      <c r="K305" s="96"/>
      <c r="L305" s="92"/>
      <c r="M305" s="92"/>
      <c r="N305" s="92"/>
      <c r="O305" s="96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  <c r="DM305" s="92"/>
      <c r="DN305" s="92"/>
      <c r="DO305" s="92"/>
      <c r="DP305" s="92"/>
      <c r="DQ305" s="92"/>
      <c r="DR305" s="92"/>
      <c r="DS305" s="92"/>
      <c r="DT305" s="92"/>
      <c r="DU305" s="92"/>
      <c r="DV305" s="92"/>
      <c r="DW305" s="92"/>
      <c r="DX305" s="92"/>
      <c r="DY305" s="92"/>
      <c r="DZ305" s="92"/>
      <c r="EA305" s="92"/>
      <c r="EB305" s="92"/>
      <c r="EC305" s="92"/>
      <c r="ED305" s="92"/>
      <c r="EE305" s="92"/>
      <c r="EF305" s="92"/>
      <c r="EG305" s="92"/>
      <c r="EH305" s="92"/>
      <c r="EI305" s="92"/>
      <c r="EJ305" s="92"/>
      <c r="EK305" s="92"/>
      <c r="EL305" s="92"/>
      <c r="EM305" s="92"/>
      <c r="EN305" s="92"/>
      <c r="EO305" s="92"/>
      <c r="EP305" s="92"/>
      <c r="EQ305" s="92"/>
      <c r="ER305" s="92"/>
      <c r="ES305" s="92"/>
      <c r="ET305" s="92"/>
      <c r="EU305" s="92"/>
      <c r="EV305" s="92"/>
      <c r="EW305" s="92"/>
      <c r="EX305" s="92"/>
      <c r="EY305" s="92"/>
      <c r="EZ305" s="92"/>
      <c r="FA305" s="92"/>
      <c r="FB305" s="92"/>
      <c r="FC305" s="92"/>
      <c r="FD305" s="92"/>
      <c r="FE305" s="92"/>
      <c r="FF305" s="92"/>
      <c r="FG305" s="92"/>
      <c r="FH305" s="92"/>
      <c r="FI305" s="92"/>
      <c r="FJ305" s="92"/>
      <c r="FK305" s="92"/>
      <c r="FL305" s="92"/>
      <c r="FM305" s="92"/>
      <c r="FN305" s="92"/>
      <c r="FO305" s="92"/>
      <c r="FP305" s="92"/>
      <c r="FQ305" s="92"/>
      <c r="FR305" s="92"/>
      <c r="FS305" s="92"/>
      <c r="FT305" s="92"/>
      <c r="FU305" s="92"/>
      <c r="FV305" s="92"/>
      <c r="FW305" s="92"/>
      <c r="FX305" s="92"/>
      <c r="FY305" s="92"/>
      <c r="FZ305" s="92"/>
      <c r="GA305" s="92"/>
      <c r="GB305" s="92"/>
      <c r="GC305" s="92"/>
      <c r="GD305" s="92"/>
      <c r="GE305" s="92"/>
      <c r="GF305" s="92"/>
      <c r="GG305" s="92"/>
      <c r="GH305" s="92"/>
      <c r="GI305" s="92"/>
      <c r="GJ305" s="92"/>
      <c r="GK305" s="92"/>
      <c r="GL305" s="92"/>
      <c r="GM305" s="92"/>
      <c r="GN305" s="92"/>
      <c r="GO305" s="92"/>
      <c r="GP305" s="92"/>
      <c r="GQ305" s="92"/>
      <c r="GR305" s="92"/>
      <c r="GS305" s="92"/>
      <c r="GT305" s="92"/>
      <c r="GU305" s="92"/>
      <c r="GV305" s="92"/>
      <c r="GW305" s="92"/>
      <c r="GX305" s="92"/>
      <c r="GY305" s="92"/>
      <c r="GZ305" s="92"/>
      <c r="HA305" s="92"/>
      <c r="HB305" s="92"/>
      <c r="HC305" s="92"/>
      <c r="HD305" s="92"/>
      <c r="HE305" s="92"/>
      <c r="HF305" s="92"/>
      <c r="HG305" s="92"/>
      <c r="HH305" s="92"/>
      <c r="HI305" s="92"/>
      <c r="HJ305" s="92"/>
      <c r="HK305" s="92"/>
      <c r="HL305" s="92"/>
      <c r="HM305" s="92"/>
      <c r="HN305" s="92"/>
      <c r="HO305" s="92"/>
      <c r="HP305" s="92"/>
      <c r="HQ305" s="92"/>
      <c r="HR305" s="92"/>
      <c r="HS305" s="92"/>
      <c r="HT305" s="92"/>
      <c r="HU305" s="92"/>
      <c r="HV305" s="92"/>
      <c r="HW305" s="92"/>
      <c r="HX305" s="92"/>
      <c r="HY305" s="92"/>
      <c r="HZ305" s="92"/>
      <c r="IA305" s="92"/>
      <c r="IB305" s="92"/>
      <c r="IC305" s="92"/>
      <c r="ID305" s="92"/>
      <c r="IE305" s="92"/>
      <c r="IF305" s="92"/>
      <c r="IG305" s="92"/>
      <c r="IH305" s="92"/>
      <c r="II305" s="92"/>
      <c r="IJ305" s="92"/>
      <c r="IK305" s="92"/>
      <c r="IL305" s="92"/>
      <c r="IM305" s="92"/>
      <c r="IN305" s="92"/>
      <c r="IO305" s="92"/>
      <c r="IP305" s="92"/>
      <c r="IQ305" s="92"/>
      <c r="IR305" s="92"/>
      <c r="IS305" s="92"/>
      <c r="IT305" s="92"/>
      <c r="IU305" s="92"/>
      <c r="IV305" s="92"/>
    </row>
    <row r="306" spans="1:256" ht="15">
      <c r="A306" s="92"/>
      <c r="B306" s="92"/>
      <c r="C306" s="92"/>
      <c r="D306" s="91"/>
      <c r="E306" s="93"/>
      <c r="F306" s="93"/>
      <c r="G306" s="94"/>
      <c r="H306" s="92"/>
      <c r="I306" s="95"/>
      <c r="J306" s="92"/>
      <c r="K306" s="96"/>
      <c r="L306" s="92"/>
      <c r="M306" s="92"/>
      <c r="N306" s="92"/>
      <c r="O306" s="96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  <c r="CY306" s="92"/>
      <c r="CZ306" s="92"/>
      <c r="DA306" s="92"/>
      <c r="DB306" s="92"/>
      <c r="DC306" s="92"/>
      <c r="DD306" s="92"/>
      <c r="DE306" s="92"/>
      <c r="DF306" s="92"/>
      <c r="DG306" s="92"/>
      <c r="DH306" s="92"/>
      <c r="DI306" s="92"/>
      <c r="DJ306" s="92"/>
      <c r="DK306" s="92"/>
      <c r="DL306" s="92"/>
      <c r="DM306" s="92"/>
      <c r="DN306" s="92"/>
      <c r="DO306" s="92"/>
      <c r="DP306" s="92"/>
      <c r="DQ306" s="92"/>
      <c r="DR306" s="92"/>
      <c r="DS306" s="92"/>
      <c r="DT306" s="92"/>
      <c r="DU306" s="92"/>
      <c r="DV306" s="92"/>
      <c r="DW306" s="92"/>
      <c r="DX306" s="92"/>
      <c r="DY306" s="92"/>
      <c r="DZ306" s="92"/>
      <c r="EA306" s="92"/>
      <c r="EB306" s="92"/>
      <c r="EC306" s="92"/>
      <c r="ED306" s="92"/>
      <c r="EE306" s="92"/>
      <c r="EF306" s="92"/>
      <c r="EG306" s="92"/>
      <c r="EH306" s="92"/>
      <c r="EI306" s="92"/>
      <c r="EJ306" s="92"/>
      <c r="EK306" s="92"/>
      <c r="EL306" s="92"/>
      <c r="EM306" s="92"/>
      <c r="EN306" s="92"/>
      <c r="EO306" s="92"/>
      <c r="EP306" s="92"/>
      <c r="EQ306" s="92"/>
      <c r="ER306" s="92"/>
      <c r="ES306" s="92"/>
      <c r="ET306" s="92"/>
      <c r="EU306" s="92"/>
      <c r="EV306" s="92"/>
      <c r="EW306" s="92"/>
      <c r="EX306" s="92"/>
      <c r="EY306" s="92"/>
      <c r="EZ306" s="92"/>
      <c r="FA306" s="92"/>
      <c r="FB306" s="92"/>
      <c r="FC306" s="92"/>
      <c r="FD306" s="92"/>
      <c r="FE306" s="92"/>
      <c r="FF306" s="92"/>
      <c r="FG306" s="92"/>
      <c r="FH306" s="92"/>
      <c r="FI306" s="92"/>
      <c r="FJ306" s="92"/>
      <c r="FK306" s="92"/>
      <c r="FL306" s="92"/>
      <c r="FM306" s="92"/>
      <c r="FN306" s="92"/>
      <c r="FO306" s="92"/>
      <c r="FP306" s="92"/>
      <c r="FQ306" s="92"/>
      <c r="FR306" s="92"/>
      <c r="FS306" s="92"/>
      <c r="FT306" s="92"/>
      <c r="FU306" s="92"/>
      <c r="FV306" s="92"/>
      <c r="FW306" s="92"/>
      <c r="FX306" s="92"/>
      <c r="FY306" s="92"/>
      <c r="FZ306" s="92"/>
      <c r="GA306" s="92"/>
      <c r="GB306" s="92"/>
      <c r="GC306" s="92"/>
      <c r="GD306" s="92"/>
      <c r="GE306" s="92"/>
      <c r="GF306" s="92"/>
      <c r="GG306" s="92"/>
      <c r="GH306" s="92"/>
      <c r="GI306" s="92"/>
      <c r="GJ306" s="92"/>
      <c r="GK306" s="92"/>
      <c r="GL306" s="92"/>
      <c r="GM306" s="92"/>
      <c r="GN306" s="92"/>
      <c r="GO306" s="92"/>
      <c r="GP306" s="92"/>
      <c r="GQ306" s="92"/>
      <c r="GR306" s="92"/>
      <c r="GS306" s="92"/>
      <c r="GT306" s="92"/>
      <c r="GU306" s="92"/>
      <c r="GV306" s="92"/>
      <c r="GW306" s="92"/>
      <c r="GX306" s="92"/>
      <c r="GY306" s="92"/>
      <c r="GZ306" s="92"/>
      <c r="HA306" s="92"/>
      <c r="HB306" s="92"/>
      <c r="HC306" s="92"/>
      <c r="HD306" s="92"/>
      <c r="HE306" s="92"/>
      <c r="HF306" s="92"/>
      <c r="HG306" s="92"/>
      <c r="HH306" s="92"/>
      <c r="HI306" s="92"/>
      <c r="HJ306" s="92"/>
      <c r="HK306" s="92"/>
      <c r="HL306" s="92"/>
      <c r="HM306" s="92"/>
      <c r="HN306" s="92"/>
      <c r="HO306" s="92"/>
      <c r="HP306" s="92"/>
      <c r="HQ306" s="92"/>
      <c r="HR306" s="92"/>
      <c r="HS306" s="92"/>
      <c r="HT306" s="92"/>
      <c r="HU306" s="92"/>
      <c r="HV306" s="92"/>
      <c r="HW306" s="92"/>
      <c r="HX306" s="92"/>
      <c r="HY306" s="92"/>
      <c r="HZ306" s="92"/>
      <c r="IA306" s="92"/>
      <c r="IB306" s="92"/>
      <c r="IC306" s="92"/>
      <c r="ID306" s="92"/>
      <c r="IE306" s="92"/>
      <c r="IF306" s="92"/>
      <c r="IG306" s="92"/>
      <c r="IH306" s="92"/>
      <c r="II306" s="92"/>
      <c r="IJ306" s="92"/>
      <c r="IK306" s="92"/>
      <c r="IL306" s="92"/>
      <c r="IM306" s="92"/>
      <c r="IN306" s="92"/>
      <c r="IO306" s="92"/>
      <c r="IP306" s="92"/>
      <c r="IQ306" s="92"/>
      <c r="IR306" s="92"/>
      <c r="IS306" s="92"/>
      <c r="IT306" s="92"/>
      <c r="IU306" s="92"/>
      <c r="IV306" s="92"/>
    </row>
    <row r="307" spans="1:256" ht="8.25" customHeight="1">
      <c r="A307" s="92"/>
      <c r="B307" s="92"/>
      <c r="C307" s="92"/>
      <c r="D307" s="91"/>
      <c r="E307" s="93"/>
      <c r="F307" s="93"/>
      <c r="G307" s="94"/>
      <c r="H307" s="92"/>
      <c r="I307" s="95"/>
      <c r="J307" s="92"/>
      <c r="K307" s="96"/>
      <c r="L307" s="92"/>
      <c r="M307" s="92"/>
      <c r="N307" s="92"/>
      <c r="O307" s="96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  <c r="CZ307" s="92"/>
      <c r="DA307" s="92"/>
      <c r="DB307" s="92"/>
      <c r="DC307" s="92"/>
      <c r="DD307" s="92"/>
      <c r="DE307" s="92"/>
      <c r="DF307" s="92"/>
      <c r="DG307" s="92"/>
      <c r="DH307" s="92"/>
      <c r="DI307" s="92"/>
      <c r="DJ307" s="92"/>
      <c r="DK307" s="92"/>
      <c r="DL307" s="92"/>
      <c r="DM307" s="92"/>
      <c r="DN307" s="92"/>
      <c r="DO307" s="92"/>
      <c r="DP307" s="92"/>
      <c r="DQ307" s="92"/>
      <c r="DR307" s="92"/>
      <c r="DS307" s="92"/>
      <c r="DT307" s="92"/>
      <c r="DU307" s="92"/>
      <c r="DV307" s="92"/>
      <c r="DW307" s="92"/>
      <c r="DX307" s="92"/>
      <c r="DY307" s="92"/>
      <c r="DZ307" s="92"/>
      <c r="EA307" s="92"/>
      <c r="EB307" s="92"/>
      <c r="EC307" s="92"/>
      <c r="ED307" s="92"/>
      <c r="EE307" s="92"/>
      <c r="EF307" s="92"/>
      <c r="EG307" s="92"/>
      <c r="EH307" s="92"/>
      <c r="EI307" s="92"/>
      <c r="EJ307" s="92"/>
      <c r="EK307" s="92"/>
      <c r="EL307" s="92"/>
      <c r="EM307" s="92"/>
      <c r="EN307" s="92"/>
      <c r="EO307" s="92"/>
      <c r="EP307" s="92"/>
      <c r="EQ307" s="92"/>
      <c r="ER307" s="92"/>
      <c r="ES307" s="92"/>
      <c r="ET307" s="92"/>
      <c r="EU307" s="92"/>
      <c r="EV307" s="92"/>
      <c r="EW307" s="92"/>
      <c r="EX307" s="92"/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  <c r="FJ307" s="92"/>
      <c r="FK307" s="92"/>
      <c r="FL307" s="92"/>
      <c r="FM307" s="92"/>
      <c r="FN307" s="92"/>
      <c r="FO307" s="92"/>
      <c r="FP307" s="92"/>
      <c r="FQ307" s="92"/>
      <c r="FR307" s="92"/>
      <c r="FS307" s="92"/>
      <c r="FT307" s="92"/>
      <c r="FU307" s="92"/>
      <c r="FV307" s="92"/>
      <c r="FW307" s="92"/>
      <c r="FX307" s="92"/>
      <c r="FY307" s="92"/>
      <c r="FZ307" s="92"/>
      <c r="GA307" s="92"/>
      <c r="GB307" s="92"/>
      <c r="GC307" s="92"/>
      <c r="GD307" s="92"/>
      <c r="GE307" s="92"/>
      <c r="GF307" s="92"/>
      <c r="GG307" s="92"/>
      <c r="GH307" s="92"/>
      <c r="GI307" s="92"/>
      <c r="GJ307" s="92"/>
      <c r="GK307" s="92"/>
      <c r="GL307" s="92"/>
      <c r="GM307" s="92"/>
      <c r="GN307" s="92"/>
      <c r="GO307" s="92"/>
      <c r="GP307" s="92"/>
      <c r="GQ307" s="92"/>
      <c r="GR307" s="92"/>
      <c r="GS307" s="92"/>
      <c r="GT307" s="92"/>
      <c r="GU307" s="92"/>
      <c r="GV307" s="92"/>
      <c r="GW307" s="92"/>
      <c r="GX307" s="92"/>
      <c r="GY307" s="92"/>
      <c r="GZ307" s="92"/>
      <c r="HA307" s="92"/>
      <c r="HB307" s="92"/>
      <c r="HC307" s="92"/>
      <c r="HD307" s="92"/>
      <c r="HE307" s="92"/>
      <c r="HF307" s="92"/>
      <c r="HG307" s="92"/>
      <c r="HH307" s="92"/>
      <c r="HI307" s="92"/>
      <c r="HJ307" s="92"/>
      <c r="HK307" s="92"/>
      <c r="HL307" s="92"/>
      <c r="HM307" s="92"/>
      <c r="HN307" s="92"/>
      <c r="HO307" s="92"/>
      <c r="HP307" s="92"/>
      <c r="HQ307" s="92"/>
      <c r="HR307" s="92"/>
      <c r="HS307" s="92"/>
      <c r="HT307" s="92"/>
      <c r="HU307" s="92"/>
      <c r="HV307" s="92"/>
      <c r="HW307" s="92"/>
      <c r="HX307" s="92"/>
      <c r="HY307" s="92"/>
      <c r="HZ307" s="92"/>
      <c r="IA307" s="92"/>
      <c r="IB307" s="92"/>
      <c r="IC307" s="92"/>
      <c r="ID307" s="92"/>
      <c r="IE307" s="92"/>
      <c r="IF307" s="92"/>
      <c r="IG307" s="92"/>
      <c r="IH307" s="92"/>
      <c r="II307" s="92"/>
      <c r="IJ307" s="92"/>
      <c r="IK307" s="92"/>
      <c r="IL307" s="92"/>
      <c r="IM307" s="92"/>
      <c r="IN307" s="92"/>
      <c r="IO307" s="92"/>
      <c r="IP307" s="92"/>
      <c r="IQ307" s="92"/>
      <c r="IR307" s="92"/>
      <c r="IS307" s="92"/>
      <c r="IT307" s="92"/>
      <c r="IU307" s="92"/>
      <c r="IV307" s="92"/>
    </row>
    <row r="308" spans="4:5" ht="15.75">
      <c r="D308" s="90"/>
      <c r="E308" s="2"/>
    </row>
    <row r="309" spans="1:256" ht="15">
      <c r="A309" s="92"/>
      <c r="B309" s="92"/>
      <c r="C309" s="92"/>
      <c r="D309" s="91"/>
      <c r="E309" s="93"/>
      <c r="F309" s="93"/>
      <c r="G309" s="94"/>
      <c r="H309" s="92"/>
      <c r="I309" s="95"/>
      <c r="J309" s="92"/>
      <c r="K309" s="96"/>
      <c r="L309" s="92"/>
      <c r="M309" s="92"/>
      <c r="N309" s="92"/>
      <c r="O309" s="96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  <c r="EL309" s="92"/>
      <c r="EM309" s="92"/>
      <c r="EN309" s="92"/>
      <c r="EO309" s="92"/>
      <c r="EP309" s="92"/>
      <c r="EQ309" s="92"/>
      <c r="ER309" s="92"/>
      <c r="ES309" s="92"/>
      <c r="ET309" s="92"/>
      <c r="EU309" s="92"/>
      <c r="EV309" s="92"/>
      <c r="EW309" s="92"/>
      <c r="EX309" s="92"/>
      <c r="EY309" s="92"/>
      <c r="EZ309" s="92"/>
      <c r="FA309" s="92"/>
      <c r="FB309" s="92"/>
      <c r="FC309" s="92"/>
      <c r="FD309" s="92"/>
      <c r="FE309" s="92"/>
      <c r="FF309" s="92"/>
      <c r="FG309" s="92"/>
      <c r="FH309" s="92"/>
      <c r="FI309" s="92"/>
      <c r="FJ309" s="92"/>
      <c r="FK309" s="92"/>
      <c r="FL309" s="92"/>
      <c r="FM309" s="92"/>
      <c r="FN309" s="92"/>
      <c r="FO309" s="92"/>
      <c r="FP309" s="92"/>
      <c r="FQ309" s="92"/>
      <c r="FR309" s="92"/>
      <c r="FS309" s="92"/>
      <c r="FT309" s="92"/>
      <c r="FU309" s="92"/>
      <c r="FV309" s="92"/>
      <c r="FW309" s="92"/>
      <c r="FX309" s="92"/>
      <c r="FY309" s="92"/>
      <c r="FZ309" s="92"/>
      <c r="GA309" s="92"/>
      <c r="GB309" s="92"/>
      <c r="GC309" s="92"/>
      <c r="GD309" s="92"/>
      <c r="GE309" s="92"/>
      <c r="GF309" s="92"/>
      <c r="GG309" s="92"/>
      <c r="GH309" s="92"/>
      <c r="GI309" s="92"/>
      <c r="GJ309" s="92"/>
      <c r="GK309" s="92"/>
      <c r="GL309" s="92"/>
      <c r="GM309" s="92"/>
      <c r="GN309" s="92"/>
      <c r="GO309" s="92"/>
      <c r="GP309" s="92"/>
      <c r="GQ309" s="92"/>
      <c r="GR309" s="92"/>
      <c r="GS309" s="92"/>
      <c r="GT309" s="92"/>
      <c r="GU309" s="92"/>
      <c r="GV309" s="92"/>
      <c r="GW309" s="92"/>
      <c r="GX309" s="92"/>
      <c r="GY309" s="92"/>
      <c r="GZ309" s="92"/>
      <c r="HA309" s="92"/>
      <c r="HB309" s="92"/>
      <c r="HC309" s="92"/>
      <c r="HD309" s="92"/>
      <c r="HE309" s="92"/>
      <c r="HF309" s="92"/>
      <c r="HG309" s="92"/>
      <c r="HH309" s="92"/>
      <c r="HI309" s="92"/>
      <c r="HJ309" s="92"/>
      <c r="HK309" s="92"/>
      <c r="HL309" s="92"/>
      <c r="HM309" s="92"/>
      <c r="HN309" s="92"/>
      <c r="HO309" s="92"/>
      <c r="HP309" s="92"/>
      <c r="HQ309" s="92"/>
      <c r="HR309" s="92"/>
      <c r="HS309" s="92"/>
      <c r="HT309" s="92"/>
      <c r="HU309" s="92"/>
      <c r="HV309" s="92"/>
      <c r="HW309" s="92"/>
      <c r="HX309" s="92"/>
      <c r="HY309" s="92"/>
      <c r="HZ309" s="92"/>
      <c r="IA309" s="92"/>
      <c r="IB309" s="92"/>
      <c r="IC309" s="92"/>
      <c r="ID309" s="92"/>
      <c r="IE309" s="92"/>
      <c r="IF309" s="92"/>
      <c r="IG309" s="92"/>
      <c r="IH309" s="92"/>
      <c r="II309" s="92"/>
      <c r="IJ309" s="92"/>
      <c r="IK309" s="92"/>
      <c r="IL309" s="92"/>
      <c r="IM309" s="92"/>
      <c r="IN309" s="92"/>
      <c r="IO309" s="92"/>
      <c r="IP309" s="92"/>
      <c r="IQ309" s="92"/>
      <c r="IR309" s="92"/>
      <c r="IS309" s="92"/>
      <c r="IT309" s="92"/>
      <c r="IU309" s="92"/>
      <c r="IV309" s="92"/>
    </row>
    <row r="310" spans="1:256" ht="15">
      <c r="A310" s="92"/>
      <c r="B310" s="92"/>
      <c r="C310" s="92"/>
      <c r="D310" s="91"/>
      <c r="E310" s="93"/>
      <c r="F310" s="93"/>
      <c r="G310" s="94"/>
      <c r="H310" s="92"/>
      <c r="I310" s="95"/>
      <c r="J310" s="92"/>
      <c r="K310" s="96"/>
      <c r="L310" s="92"/>
      <c r="M310" s="92"/>
      <c r="N310" s="92"/>
      <c r="O310" s="96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  <c r="DM310" s="92"/>
      <c r="DN310" s="92"/>
      <c r="DO310" s="92"/>
      <c r="DP310" s="92"/>
      <c r="DQ310" s="92"/>
      <c r="DR310" s="92"/>
      <c r="DS310" s="92"/>
      <c r="DT310" s="92"/>
      <c r="DU310" s="92"/>
      <c r="DV310" s="92"/>
      <c r="DW310" s="92"/>
      <c r="DX310" s="92"/>
      <c r="DY310" s="92"/>
      <c r="DZ310" s="92"/>
      <c r="EA310" s="92"/>
      <c r="EB310" s="92"/>
      <c r="EC310" s="92"/>
      <c r="ED310" s="92"/>
      <c r="EE310" s="92"/>
      <c r="EF310" s="92"/>
      <c r="EG310" s="92"/>
      <c r="EH310" s="92"/>
      <c r="EI310" s="92"/>
      <c r="EJ310" s="92"/>
      <c r="EK310" s="92"/>
      <c r="EL310" s="92"/>
      <c r="EM310" s="92"/>
      <c r="EN310" s="92"/>
      <c r="EO310" s="92"/>
      <c r="EP310" s="92"/>
      <c r="EQ310" s="92"/>
      <c r="ER310" s="92"/>
      <c r="ES310" s="92"/>
      <c r="ET310" s="92"/>
      <c r="EU310" s="92"/>
      <c r="EV310" s="92"/>
      <c r="EW310" s="92"/>
      <c r="EX310" s="92"/>
      <c r="EY310" s="92"/>
      <c r="EZ310" s="92"/>
      <c r="FA310" s="92"/>
      <c r="FB310" s="92"/>
      <c r="FC310" s="92"/>
      <c r="FD310" s="92"/>
      <c r="FE310" s="92"/>
      <c r="FF310" s="92"/>
      <c r="FG310" s="92"/>
      <c r="FH310" s="92"/>
      <c r="FI310" s="92"/>
      <c r="FJ310" s="92"/>
      <c r="FK310" s="92"/>
      <c r="FL310" s="92"/>
      <c r="FM310" s="92"/>
      <c r="FN310" s="92"/>
      <c r="FO310" s="92"/>
      <c r="FP310" s="92"/>
      <c r="FQ310" s="92"/>
      <c r="FR310" s="92"/>
      <c r="FS310" s="92"/>
      <c r="FT310" s="92"/>
      <c r="FU310" s="92"/>
      <c r="FV310" s="92"/>
      <c r="FW310" s="92"/>
      <c r="FX310" s="92"/>
      <c r="FY310" s="92"/>
      <c r="FZ310" s="92"/>
      <c r="GA310" s="92"/>
      <c r="GB310" s="92"/>
      <c r="GC310" s="92"/>
      <c r="GD310" s="92"/>
      <c r="GE310" s="92"/>
      <c r="GF310" s="92"/>
      <c r="GG310" s="92"/>
      <c r="GH310" s="92"/>
      <c r="GI310" s="92"/>
      <c r="GJ310" s="92"/>
      <c r="GK310" s="92"/>
      <c r="GL310" s="92"/>
      <c r="GM310" s="92"/>
      <c r="GN310" s="92"/>
      <c r="GO310" s="92"/>
      <c r="GP310" s="92"/>
      <c r="GQ310" s="92"/>
      <c r="GR310" s="92"/>
      <c r="GS310" s="92"/>
      <c r="GT310" s="92"/>
      <c r="GU310" s="92"/>
      <c r="GV310" s="92"/>
      <c r="GW310" s="92"/>
      <c r="GX310" s="92"/>
      <c r="GY310" s="92"/>
      <c r="GZ310" s="92"/>
      <c r="HA310" s="92"/>
      <c r="HB310" s="92"/>
      <c r="HC310" s="92"/>
      <c r="HD310" s="92"/>
      <c r="HE310" s="92"/>
      <c r="HF310" s="92"/>
      <c r="HG310" s="92"/>
      <c r="HH310" s="92"/>
      <c r="HI310" s="92"/>
      <c r="HJ310" s="92"/>
      <c r="HK310" s="92"/>
      <c r="HL310" s="92"/>
      <c r="HM310" s="92"/>
      <c r="HN310" s="92"/>
      <c r="HO310" s="92"/>
      <c r="HP310" s="92"/>
      <c r="HQ310" s="92"/>
      <c r="HR310" s="92"/>
      <c r="HS310" s="92"/>
      <c r="HT310" s="92"/>
      <c r="HU310" s="92"/>
      <c r="HV310" s="92"/>
      <c r="HW310" s="92"/>
      <c r="HX310" s="92"/>
      <c r="HY310" s="92"/>
      <c r="HZ310" s="92"/>
      <c r="IA310" s="92"/>
      <c r="IB310" s="92"/>
      <c r="IC310" s="92"/>
      <c r="ID310" s="92"/>
      <c r="IE310" s="92"/>
      <c r="IF310" s="92"/>
      <c r="IG310" s="92"/>
      <c r="IH310" s="92"/>
      <c r="II310" s="92"/>
      <c r="IJ310" s="92"/>
      <c r="IK310" s="92"/>
      <c r="IL310" s="92"/>
      <c r="IM310" s="92"/>
      <c r="IN310" s="92"/>
      <c r="IO310" s="92"/>
      <c r="IP310" s="92"/>
      <c r="IQ310" s="92"/>
      <c r="IR310" s="92"/>
      <c r="IS310" s="92"/>
      <c r="IT310" s="92"/>
      <c r="IU310" s="92"/>
      <c r="IV310" s="92"/>
    </row>
    <row r="311" spans="1:256" ht="27.75" customHeight="1">
      <c r="A311" s="92"/>
      <c r="B311" s="92"/>
      <c r="C311" s="92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  <c r="EL311" s="92"/>
      <c r="EM311" s="92"/>
      <c r="EN311" s="92"/>
      <c r="EO311" s="92"/>
      <c r="EP311" s="92"/>
      <c r="EQ311" s="92"/>
      <c r="ER311" s="92"/>
      <c r="ES311" s="92"/>
      <c r="ET311" s="92"/>
      <c r="EU311" s="92"/>
      <c r="EV311" s="92"/>
      <c r="EW311" s="92"/>
      <c r="EX311" s="92"/>
      <c r="EY311" s="92"/>
      <c r="EZ311" s="92"/>
      <c r="FA311" s="92"/>
      <c r="FB311" s="92"/>
      <c r="FC311" s="92"/>
      <c r="FD311" s="92"/>
      <c r="FE311" s="92"/>
      <c r="FF311" s="92"/>
      <c r="FG311" s="92"/>
      <c r="FH311" s="92"/>
      <c r="FI311" s="92"/>
      <c r="FJ311" s="92"/>
      <c r="FK311" s="92"/>
      <c r="FL311" s="92"/>
      <c r="FM311" s="92"/>
      <c r="FN311" s="92"/>
      <c r="FO311" s="92"/>
      <c r="FP311" s="92"/>
      <c r="FQ311" s="92"/>
      <c r="FR311" s="92"/>
      <c r="FS311" s="92"/>
      <c r="FT311" s="92"/>
      <c r="FU311" s="92"/>
      <c r="FV311" s="92"/>
      <c r="FW311" s="92"/>
      <c r="FX311" s="92"/>
      <c r="FY311" s="92"/>
      <c r="FZ311" s="92"/>
      <c r="GA311" s="92"/>
      <c r="GB311" s="92"/>
      <c r="GC311" s="92"/>
      <c r="GD311" s="92"/>
      <c r="GE311" s="92"/>
      <c r="GF311" s="92"/>
      <c r="GG311" s="92"/>
      <c r="GH311" s="92"/>
      <c r="GI311" s="92"/>
      <c r="GJ311" s="92"/>
      <c r="GK311" s="92"/>
      <c r="GL311" s="92"/>
      <c r="GM311" s="92"/>
      <c r="GN311" s="92"/>
      <c r="GO311" s="92"/>
      <c r="GP311" s="92"/>
      <c r="GQ311" s="92"/>
      <c r="GR311" s="92"/>
      <c r="GS311" s="92"/>
      <c r="GT311" s="92"/>
      <c r="GU311" s="92"/>
      <c r="GV311" s="92"/>
      <c r="GW311" s="92"/>
      <c r="GX311" s="92"/>
      <c r="GY311" s="92"/>
      <c r="GZ311" s="92"/>
      <c r="HA311" s="92"/>
      <c r="HB311" s="92"/>
      <c r="HC311" s="92"/>
      <c r="HD311" s="92"/>
      <c r="HE311" s="92"/>
      <c r="HF311" s="92"/>
      <c r="HG311" s="92"/>
      <c r="HH311" s="92"/>
      <c r="HI311" s="92"/>
      <c r="HJ311" s="92"/>
      <c r="HK311" s="92"/>
      <c r="HL311" s="92"/>
      <c r="HM311" s="92"/>
      <c r="HN311" s="92"/>
      <c r="HO311" s="92"/>
      <c r="HP311" s="92"/>
      <c r="HQ311" s="92"/>
      <c r="HR311" s="92"/>
      <c r="HS311" s="92"/>
      <c r="HT311" s="92"/>
      <c r="HU311" s="92"/>
      <c r="HV311" s="92"/>
      <c r="HW311" s="92"/>
      <c r="HX311" s="92"/>
      <c r="HY311" s="92"/>
      <c r="HZ311" s="92"/>
      <c r="IA311" s="92"/>
      <c r="IB311" s="92"/>
      <c r="IC311" s="92"/>
      <c r="ID311" s="92"/>
      <c r="IE311" s="92"/>
      <c r="IF311" s="92"/>
      <c r="IG311" s="92"/>
      <c r="IH311" s="92"/>
      <c r="II311" s="92"/>
      <c r="IJ311" s="92"/>
      <c r="IK311" s="92"/>
      <c r="IL311" s="92"/>
      <c r="IM311" s="92"/>
      <c r="IN311" s="92"/>
      <c r="IO311" s="92"/>
      <c r="IP311" s="92"/>
      <c r="IQ311" s="92"/>
      <c r="IR311" s="92"/>
      <c r="IS311" s="92"/>
      <c r="IT311" s="92"/>
      <c r="IU311" s="92"/>
      <c r="IV311" s="92"/>
    </row>
    <row r="312" spans="1:256" ht="15">
      <c r="A312" s="92"/>
      <c r="B312" s="92"/>
      <c r="C312" s="92"/>
      <c r="D312" s="91"/>
      <c r="E312" s="93"/>
      <c r="F312" s="93"/>
      <c r="G312" s="94"/>
      <c r="H312" s="92"/>
      <c r="I312" s="95"/>
      <c r="J312" s="92"/>
      <c r="K312" s="96"/>
      <c r="L312" s="92"/>
      <c r="M312" s="92"/>
      <c r="N312" s="92"/>
      <c r="O312" s="96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  <c r="CZ312" s="92"/>
      <c r="DA312" s="92"/>
      <c r="DB312" s="92"/>
      <c r="DC312" s="92"/>
      <c r="DD312" s="92"/>
      <c r="DE312" s="92"/>
      <c r="DF312" s="92"/>
      <c r="DG312" s="92"/>
      <c r="DH312" s="92"/>
      <c r="DI312" s="92"/>
      <c r="DJ312" s="92"/>
      <c r="DK312" s="92"/>
      <c r="DL312" s="92"/>
      <c r="DM312" s="92"/>
      <c r="DN312" s="92"/>
      <c r="DO312" s="92"/>
      <c r="DP312" s="92"/>
      <c r="DQ312" s="92"/>
      <c r="DR312" s="92"/>
      <c r="DS312" s="92"/>
      <c r="DT312" s="92"/>
      <c r="DU312" s="92"/>
      <c r="DV312" s="92"/>
      <c r="DW312" s="92"/>
      <c r="DX312" s="92"/>
      <c r="DY312" s="92"/>
      <c r="DZ312" s="92"/>
      <c r="EA312" s="92"/>
      <c r="EB312" s="92"/>
      <c r="EC312" s="92"/>
      <c r="ED312" s="92"/>
      <c r="EE312" s="92"/>
      <c r="EF312" s="92"/>
      <c r="EG312" s="92"/>
      <c r="EH312" s="92"/>
      <c r="EI312" s="92"/>
      <c r="EJ312" s="92"/>
      <c r="EK312" s="92"/>
      <c r="EL312" s="92"/>
      <c r="EM312" s="92"/>
      <c r="EN312" s="92"/>
      <c r="EO312" s="92"/>
      <c r="EP312" s="92"/>
      <c r="EQ312" s="92"/>
      <c r="ER312" s="92"/>
      <c r="ES312" s="92"/>
      <c r="ET312" s="92"/>
      <c r="EU312" s="92"/>
      <c r="EV312" s="92"/>
      <c r="EW312" s="92"/>
      <c r="EX312" s="92"/>
      <c r="EY312" s="92"/>
      <c r="EZ312" s="92"/>
      <c r="FA312" s="92"/>
      <c r="FB312" s="92"/>
      <c r="FC312" s="92"/>
      <c r="FD312" s="92"/>
      <c r="FE312" s="92"/>
      <c r="FF312" s="92"/>
      <c r="FG312" s="92"/>
      <c r="FH312" s="92"/>
      <c r="FI312" s="92"/>
      <c r="FJ312" s="92"/>
      <c r="FK312" s="92"/>
      <c r="FL312" s="92"/>
      <c r="FM312" s="92"/>
      <c r="FN312" s="92"/>
      <c r="FO312" s="92"/>
      <c r="FP312" s="92"/>
      <c r="FQ312" s="92"/>
      <c r="FR312" s="92"/>
      <c r="FS312" s="92"/>
      <c r="FT312" s="92"/>
      <c r="FU312" s="92"/>
      <c r="FV312" s="92"/>
      <c r="FW312" s="92"/>
      <c r="FX312" s="92"/>
      <c r="FY312" s="92"/>
      <c r="FZ312" s="92"/>
      <c r="GA312" s="92"/>
      <c r="GB312" s="92"/>
      <c r="GC312" s="92"/>
      <c r="GD312" s="92"/>
      <c r="GE312" s="92"/>
      <c r="GF312" s="92"/>
      <c r="GG312" s="92"/>
      <c r="GH312" s="92"/>
      <c r="GI312" s="92"/>
      <c r="GJ312" s="92"/>
      <c r="GK312" s="92"/>
      <c r="GL312" s="92"/>
      <c r="GM312" s="92"/>
      <c r="GN312" s="92"/>
      <c r="GO312" s="92"/>
      <c r="GP312" s="92"/>
      <c r="GQ312" s="92"/>
      <c r="GR312" s="92"/>
      <c r="GS312" s="92"/>
      <c r="GT312" s="92"/>
      <c r="GU312" s="92"/>
      <c r="GV312" s="92"/>
      <c r="GW312" s="92"/>
      <c r="GX312" s="92"/>
      <c r="GY312" s="92"/>
      <c r="GZ312" s="92"/>
      <c r="HA312" s="92"/>
      <c r="HB312" s="92"/>
      <c r="HC312" s="92"/>
      <c r="HD312" s="92"/>
      <c r="HE312" s="92"/>
      <c r="HF312" s="92"/>
      <c r="HG312" s="92"/>
      <c r="HH312" s="92"/>
      <c r="HI312" s="92"/>
      <c r="HJ312" s="92"/>
      <c r="HK312" s="92"/>
      <c r="HL312" s="92"/>
      <c r="HM312" s="92"/>
      <c r="HN312" s="92"/>
      <c r="HO312" s="92"/>
      <c r="HP312" s="92"/>
      <c r="HQ312" s="92"/>
      <c r="HR312" s="92"/>
      <c r="HS312" s="92"/>
      <c r="HT312" s="92"/>
      <c r="HU312" s="92"/>
      <c r="HV312" s="92"/>
      <c r="HW312" s="92"/>
      <c r="HX312" s="92"/>
      <c r="HY312" s="92"/>
      <c r="HZ312" s="92"/>
      <c r="IA312" s="92"/>
      <c r="IB312" s="92"/>
      <c r="IC312" s="92"/>
      <c r="ID312" s="92"/>
      <c r="IE312" s="92"/>
      <c r="IF312" s="92"/>
      <c r="IG312" s="92"/>
      <c r="IH312" s="92"/>
      <c r="II312" s="92"/>
      <c r="IJ312" s="92"/>
      <c r="IK312" s="92"/>
      <c r="IL312" s="92"/>
      <c r="IM312" s="92"/>
      <c r="IN312" s="92"/>
      <c r="IO312" s="92"/>
      <c r="IP312" s="92"/>
      <c r="IQ312" s="92"/>
      <c r="IR312" s="92"/>
      <c r="IS312" s="92"/>
      <c r="IT312" s="92"/>
      <c r="IU312" s="92"/>
      <c r="IV312" s="92"/>
    </row>
    <row r="313" spans="1:256" ht="15">
      <c r="A313" s="92"/>
      <c r="B313" s="92"/>
      <c r="C313" s="92"/>
      <c r="D313" s="97"/>
      <c r="E313" s="93"/>
      <c r="F313" s="93"/>
      <c r="G313" s="94"/>
      <c r="H313" s="92"/>
      <c r="I313" s="95"/>
      <c r="J313" s="92"/>
      <c r="K313" s="96"/>
      <c r="L313" s="92"/>
      <c r="M313" s="92"/>
      <c r="N313" s="92"/>
      <c r="O313" s="96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  <c r="CY313" s="92"/>
      <c r="CZ313" s="92"/>
      <c r="DA313" s="92"/>
      <c r="DB313" s="92"/>
      <c r="DC313" s="92"/>
      <c r="DD313" s="92"/>
      <c r="DE313" s="92"/>
      <c r="DF313" s="92"/>
      <c r="DG313" s="92"/>
      <c r="DH313" s="92"/>
      <c r="DI313" s="92"/>
      <c r="DJ313" s="92"/>
      <c r="DK313" s="92"/>
      <c r="DL313" s="92"/>
      <c r="DM313" s="92"/>
      <c r="DN313" s="92"/>
      <c r="DO313" s="92"/>
      <c r="DP313" s="92"/>
      <c r="DQ313" s="92"/>
      <c r="DR313" s="92"/>
      <c r="DS313" s="92"/>
      <c r="DT313" s="92"/>
      <c r="DU313" s="92"/>
      <c r="DV313" s="92"/>
      <c r="DW313" s="92"/>
      <c r="DX313" s="92"/>
      <c r="DY313" s="92"/>
      <c r="DZ313" s="92"/>
      <c r="EA313" s="92"/>
      <c r="EB313" s="92"/>
      <c r="EC313" s="92"/>
      <c r="ED313" s="92"/>
      <c r="EE313" s="92"/>
      <c r="EF313" s="92"/>
      <c r="EG313" s="92"/>
      <c r="EH313" s="92"/>
      <c r="EI313" s="92"/>
      <c r="EJ313" s="92"/>
      <c r="EK313" s="92"/>
      <c r="EL313" s="92"/>
      <c r="EM313" s="92"/>
      <c r="EN313" s="92"/>
      <c r="EO313" s="92"/>
      <c r="EP313" s="92"/>
      <c r="EQ313" s="92"/>
      <c r="ER313" s="92"/>
      <c r="ES313" s="92"/>
      <c r="ET313" s="92"/>
      <c r="EU313" s="92"/>
      <c r="EV313" s="92"/>
      <c r="EW313" s="92"/>
      <c r="EX313" s="92"/>
      <c r="EY313" s="92"/>
      <c r="EZ313" s="92"/>
      <c r="FA313" s="92"/>
      <c r="FB313" s="92"/>
      <c r="FC313" s="92"/>
      <c r="FD313" s="92"/>
      <c r="FE313" s="92"/>
      <c r="FF313" s="92"/>
      <c r="FG313" s="92"/>
      <c r="FH313" s="92"/>
      <c r="FI313" s="92"/>
      <c r="FJ313" s="92"/>
      <c r="FK313" s="92"/>
      <c r="FL313" s="92"/>
      <c r="FM313" s="92"/>
      <c r="FN313" s="92"/>
      <c r="FO313" s="92"/>
      <c r="FP313" s="92"/>
      <c r="FQ313" s="92"/>
      <c r="FR313" s="92"/>
      <c r="FS313" s="92"/>
      <c r="FT313" s="92"/>
      <c r="FU313" s="92"/>
      <c r="FV313" s="92"/>
      <c r="FW313" s="92"/>
      <c r="FX313" s="92"/>
      <c r="FY313" s="92"/>
      <c r="FZ313" s="92"/>
      <c r="GA313" s="92"/>
      <c r="GB313" s="92"/>
      <c r="GC313" s="92"/>
      <c r="GD313" s="92"/>
      <c r="GE313" s="92"/>
      <c r="GF313" s="92"/>
      <c r="GG313" s="92"/>
      <c r="GH313" s="92"/>
      <c r="GI313" s="92"/>
      <c r="GJ313" s="92"/>
      <c r="GK313" s="92"/>
      <c r="GL313" s="92"/>
      <c r="GM313" s="92"/>
      <c r="GN313" s="92"/>
      <c r="GO313" s="92"/>
      <c r="GP313" s="92"/>
      <c r="GQ313" s="92"/>
      <c r="GR313" s="92"/>
      <c r="GS313" s="92"/>
      <c r="GT313" s="92"/>
      <c r="GU313" s="92"/>
      <c r="GV313" s="92"/>
      <c r="GW313" s="92"/>
      <c r="GX313" s="92"/>
      <c r="GY313" s="92"/>
      <c r="GZ313" s="92"/>
      <c r="HA313" s="92"/>
      <c r="HB313" s="92"/>
      <c r="HC313" s="92"/>
      <c r="HD313" s="92"/>
      <c r="HE313" s="92"/>
      <c r="HF313" s="92"/>
      <c r="HG313" s="92"/>
      <c r="HH313" s="92"/>
      <c r="HI313" s="92"/>
      <c r="HJ313" s="92"/>
      <c r="HK313" s="92"/>
      <c r="HL313" s="92"/>
      <c r="HM313" s="92"/>
      <c r="HN313" s="92"/>
      <c r="HO313" s="92"/>
      <c r="HP313" s="92"/>
      <c r="HQ313" s="92"/>
      <c r="HR313" s="92"/>
      <c r="HS313" s="92"/>
      <c r="HT313" s="92"/>
      <c r="HU313" s="92"/>
      <c r="HV313" s="92"/>
      <c r="HW313" s="92"/>
      <c r="HX313" s="92"/>
      <c r="HY313" s="92"/>
      <c r="HZ313" s="92"/>
      <c r="IA313" s="92"/>
      <c r="IB313" s="92"/>
      <c r="IC313" s="92"/>
      <c r="ID313" s="92"/>
      <c r="IE313" s="92"/>
      <c r="IF313" s="92"/>
      <c r="IG313" s="92"/>
      <c r="IH313" s="92"/>
      <c r="II313" s="92"/>
      <c r="IJ313" s="92"/>
      <c r="IK313" s="92"/>
      <c r="IL313" s="92"/>
      <c r="IM313" s="92"/>
      <c r="IN313" s="92"/>
      <c r="IO313" s="92"/>
      <c r="IP313" s="92"/>
      <c r="IQ313" s="92"/>
      <c r="IR313" s="92"/>
      <c r="IS313" s="92"/>
      <c r="IT313" s="92"/>
      <c r="IU313" s="92"/>
      <c r="IV313" s="92"/>
    </row>
    <row r="314" spans="1:256" ht="15">
      <c r="A314" s="92"/>
      <c r="B314" s="92"/>
      <c r="C314" s="92"/>
      <c r="D314" s="91"/>
      <c r="E314" s="93"/>
      <c r="F314" s="93"/>
      <c r="G314" s="94"/>
      <c r="H314" s="92"/>
      <c r="I314" s="95"/>
      <c r="J314" s="92"/>
      <c r="K314" s="96"/>
      <c r="L314" s="92"/>
      <c r="M314" s="92"/>
      <c r="N314" s="92"/>
      <c r="O314" s="96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  <c r="CZ314" s="92"/>
      <c r="DA314" s="92"/>
      <c r="DB314" s="92"/>
      <c r="DC314" s="92"/>
      <c r="DD314" s="92"/>
      <c r="DE314" s="92"/>
      <c r="DF314" s="92"/>
      <c r="DG314" s="92"/>
      <c r="DH314" s="92"/>
      <c r="DI314" s="92"/>
      <c r="DJ314" s="92"/>
      <c r="DK314" s="92"/>
      <c r="DL314" s="92"/>
      <c r="DM314" s="92"/>
      <c r="DN314" s="92"/>
      <c r="DO314" s="92"/>
      <c r="DP314" s="92"/>
      <c r="DQ314" s="92"/>
      <c r="DR314" s="92"/>
      <c r="DS314" s="92"/>
      <c r="DT314" s="92"/>
      <c r="DU314" s="92"/>
      <c r="DV314" s="92"/>
      <c r="DW314" s="92"/>
      <c r="DX314" s="92"/>
      <c r="DY314" s="92"/>
      <c r="DZ314" s="92"/>
      <c r="EA314" s="92"/>
      <c r="EB314" s="92"/>
      <c r="EC314" s="92"/>
      <c r="ED314" s="92"/>
      <c r="EE314" s="92"/>
      <c r="EF314" s="92"/>
      <c r="EG314" s="92"/>
      <c r="EH314" s="92"/>
      <c r="EI314" s="92"/>
      <c r="EJ314" s="92"/>
      <c r="EK314" s="92"/>
      <c r="EL314" s="92"/>
      <c r="EM314" s="92"/>
      <c r="EN314" s="92"/>
      <c r="EO314" s="92"/>
      <c r="EP314" s="92"/>
      <c r="EQ314" s="92"/>
      <c r="ER314" s="92"/>
      <c r="ES314" s="92"/>
      <c r="ET314" s="92"/>
      <c r="EU314" s="92"/>
      <c r="EV314" s="92"/>
      <c r="EW314" s="92"/>
      <c r="EX314" s="92"/>
      <c r="EY314" s="92"/>
      <c r="EZ314" s="92"/>
      <c r="FA314" s="92"/>
      <c r="FB314" s="92"/>
      <c r="FC314" s="92"/>
      <c r="FD314" s="92"/>
      <c r="FE314" s="92"/>
      <c r="FF314" s="92"/>
      <c r="FG314" s="92"/>
      <c r="FH314" s="92"/>
      <c r="FI314" s="92"/>
      <c r="FJ314" s="92"/>
      <c r="FK314" s="92"/>
      <c r="FL314" s="92"/>
      <c r="FM314" s="92"/>
      <c r="FN314" s="92"/>
      <c r="FO314" s="92"/>
      <c r="FP314" s="92"/>
      <c r="FQ314" s="92"/>
      <c r="FR314" s="92"/>
      <c r="FS314" s="92"/>
      <c r="FT314" s="92"/>
      <c r="FU314" s="92"/>
      <c r="FV314" s="92"/>
      <c r="FW314" s="92"/>
      <c r="FX314" s="92"/>
      <c r="FY314" s="92"/>
      <c r="FZ314" s="92"/>
      <c r="GA314" s="92"/>
      <c r="GB314" s="92"/>
      <c r="GC314" s="92"/>
      <c r="GD314" s="92"/>
      <c r="GE314" s="92"/>
      <c r="GF314" s="92"/>
      <c r="GG314" s="92"/>
      <c r="GH314" s="92"/>
      <c r="GI314" s="92"/>
      <c r="GJ314" s="92"/>
      <c r="GK314" s="92"/>
      <c r="GL314" s="92"/>
      <c r="GM314" s="92"/>
      <c r="GN314" s="92"/>
      <c r="GO314" s="92"/>
      <c r="GP314" s="92"/>
      <c r="GQ314" s="92"/>
      <c r="GR314" s="92"/>
      <c r="GS314" s="92"/>
      <c r="GT314" s="92"/>
      <c r="GU314" s="92"/>
      <c r="GV314" s="92"/>
      <c r="GW314" s="92"/>
      <c r="GX314" s="92"/>
      <c r="GY314" s="92"/>
      <c r="GZ314" s="92"/>
      <c r="HA314" s="92"/>
      <c r="HB314" s="92"/>
      <c r="HC314" s="92"/>
      <c r="HD314" s="92"/>
      <c r="HE314" s="92"/>
      <c r="HF314" s="92"/>
      <c r="HG314" s="92"/>
      <c r="HH314" s="92"/>
      <c r="HI314" s="92"/>
      <c r="HJ314" s="92"/>
      <c r="HK314" s="92"/>
      <c r="HL314" s="92"/>
      <c r="HM314" s="92"/>
      <c r="HN314" s="92"/>
      <c r="HO314" s="92"/>
      <c r="HP314" s="92"/>
      <c r="HQ314" s="92"/>
      <c r="HR314" s="92"/>
      <c r="HS314" s="92"/>
      <c r="HT314" s="92"/>
      <c r="HU314" s="92"/>
      <c r="HV314" s="92"/>
      <c r="HW314" s="92"/>
      <c r="HX314" s="92"/>
      <c r="HY314" s="92"/>
      <c r="HZ314" s="92"/>
      <c r="IA314" s="92"/>
      <c r="IB314" s="92"/>
      <c r="IC314" s="92"/>
      <c r="ID314" s="92"/>
      <c r="IE314" s="92"/>
      <c r="IF314" s="92"/>
      <c r="IG314" s="92"/>
      <c r="IH314" s="92"/>
      <c r="II314" s="92"/>
      <c r="IJ314" s="92"/>
      <c r="IK314" s="92"/>
      <c r="IL314" s="92"/>
      <c r="IM314" s="92"/>
      <c r="IN314" s="92"/>
      <c r="IO314" s="92"/>
      <c r="IP314" s="92"/>
      <c r="IQ314" s="92"/>
      <c r="IR314" s="92"/>
      <c r="IS314" s="92"/>
      <c r="IT314" s="92"/>
      <c r="IU314" s="92"/>
      <c r="IV314" s="92"/>
    </row>
    <row r="315" spans="4:5" ht="11.25">
      <c r="D315" s="89"/>
      <c r="E315" s="2"/>
    </row>
    <row r="316" spans="4:5" ht="14.25">
      <c r="D316" s="97"/>
      <c r="E316" s="2"/>
    </row>
    <row r="317" spans="1:256" ht="15">
      <c r="A317" s="92"/>
      <c r="B317" s="92"/>
      <c r="C317" s="92"/>
      <c r="D317" s="91"/>
      <c r="E317" s="93"/>
      <c r="F317" s="93"/>
      <c r="G317" s="94"/>
      <c r="H317" s="92"/>
      <c r="I317" s="95"/>
      <c r="J317" s="92"/>
      <c r="K317" s="96"/>
      <c r="L317" s="92"/>
      <c r="M317" s="92"/>
      <c r="N317" s="92"/>
      <c r="O317" s="96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  <c r="GE317" s="92"/>
      <c r="GF317" s="92"/>
      <c r="GG317" s="92"/>
      <c r="GH317" s="92"/>
      <c r="GI317" s="92"/>
      <c r="GJ317" s="92"/>
      <c r="GK317" s="92"/>
      <c r="GL317" s="92"/>
      <c r="GM317" s="92"/>
      <c r="GN317" s="92"/>
      <c r="GO317" s="92"/>
      <c r="GP317" s="92"/>
      <c r="GQ317" s="92"/>
      <c r="GR317" s="92"/>
      <c r="GS317" s="92"/>
      <c r="GT317" s="92"/>
      <c r="GU317" s="92"/>
      <c r="GV317" s="92"/>
      <c r="GW317" s="92"/>
      <c r="GX317" s="92"/>
      <c r="GY317" s="92"/>
      <c r="GZ317" s="92"/>
      <c r="HA317" s="92"/>
      <c r="HB317" s="92"/>
      <c r="HC317" s="92"/>
      <c r="HD317" s="92"/>
      <c r="HE317" s="92"/>
      <c r="HF317" s="92"/>
      <c r="HG317" s="92"/>
      <c r="HH317" s="92"/>
      <c r="HI317" s="92"/>
      <c r="HJ317" s="92"/>
      <c r="HK317" s="92"/>
      <c r="HL317" s="92"/>
      <c r="HM317" s="92"/>
      <c r="HN317" s="92"/>
      <c r="HO317" s="92"/>
      <c r="HP317" s="92"/>
      <c r="HQ317" s="92"/>
      <c r="HR317" s="92"/>
      <c r="HS317" s="92"/>
      <c r="HT317" s="92"/>
      <c r="HU317" s="92"/>
      <c r="HV317" s="92"/>
      <c r="HW317" s="92"/>
      <c r="HX317" s="92"/>
      <c r="HY317" s="92"/>
      <c r="HZ317" s="92"/>
      <c r="IA317" s="92"/>
      <c r="IB317" s="92"/>
      <c r="IC317" s="92"/>
      <c r="ID317" s="92"/>
      <c r="IE317" s="92"/>
      <c r="IF317" s="92"/>
      <c r="IG317" s="92"/>
      <c r="IH317" s="92"/>
      <c r="II317" s="92"/>
      <c r="IJ317" s="92"/>
      <c r="IK317" s="92"/>
      <c r="IL317" s="92"/>
      <c r="IM317" s="92"/>
      <c r="IN317" s="92"/>
      <c r="IO317" s="92"/>
      <c r="IP317" s="92"/>
      <c r="IQ317" s="92"/>
      <c r="IR317" s="92"/>
      <c r="IS317" s="92"/>
      <c r="IT317" s="92"/>
      <c r="IU317" s="92"/>
      <c r="IV317" s="92"/>
    </row>
    <row r="318" spans="4:5" ht="11.25">
      <c r="D318" s="89"/>
      <c r="E318" s="2"/>
    </row>
    <row r="319" spans="1:256" ht="11.25">
      <c r="A319" s="98"/>
      <c r="B319" s="99"/>
      <c r="C319" s="99"/>
      <c r="D319" s="100"/>
      <c r="E319" s="100"/>
      <c r="F319" s="101"/>
      <c r="G319" s="100"/>
      <c r="H319" s="100"/>
      <c r="I319" s="102"/>
      <c r="J319" s="100"/>
      <c r="K319" s="103"/>
      <c r="L319" s="100"/>
      <c r="M319" s="100"/>
      <c r="N319" s="100"/>
      <c r="O319" s="103"/>
      <c r="P319" s="100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ht="11.25">
      <c r="A320" s="98"/>
      <c r="B320" s="99"/>
      <c r="C320" s="99"/>
      <c r="D320" s="104"/>
      <c r="E320" s="105"/>
      <c r="F320" s="106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ht="11.25">
      <c r="A321" s="98"/>
      <c r="B321" s="107"/>
      <c r="C321" s="107"/>
      <c r="D321" s="107"/>
      <c r="E321" s="105"/>
      <c r="F321" s="108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ht="11.25">
      <c r="A322" s="98"/>
      <c r="B322" s="99"/>
      <c r="C322" s="99"/>
      <c r="D322" s="109"/>
      <c r="E322" s="105"/>
      <c r="F322" s="106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ht="11.25">
      <c r="A323" s="104"/>
      <c r="B323" s="110"/>
      <c r="C323" s="110"/>
      <c r="D323" s="110"/>
      <c r="E323" s="105"/>
      <c r="F323" s="1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5" spans="6:256" ht="11.25">
      <c r="F325" s="1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7" spans="2:256" ht="11.25">
      <c r="B327" s="99"/>
      <c r="C327" s="99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2:256" ht="11.25">
      <c r="B328" s="112"/>
      <c r="C328" s="112"/>
      <c r="D328" s="89"/>
      <c r="E328" s="99"/>
      <c r="F328" s="106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</sheetData>
  <sheetProtection/>
  <mergeCells count="6">
    <mergeCell ref="M1:O1"/>
    <mergeCell ref="A2:O2"/>
    <mergeCell ref="B291:L291"/>
    <mergeCell ref="D294:O294"/>
    <mergeCell ref="D296:O296"/>
    <mergeCell ref="D311:O311"/>
  </mergeCells>
  <printOptions/>
  <pageMargins left="0.19645669291338602" right="0.19645669291338602" top="0.6299212598425201" bottom="0.3153543307086611" header="0.23622047244094502" footer="0.3153543307086611"/>
  <pageSetup fitToHeight="0" fitToWidth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Bulmag Andrei</dc:creator>
  <cp:keywords/>
  <dc:description/>
  <cp:lastModifiedBy>Cojocaru Vitalie</cp:lastModifiedBy>
  <cp:lastPrinted>2022-05-19T10:38:13Z</cp:lastPrinted>
  <dcterms:created xsi:type="dcterms:W3CDTF">2022-06-01T13:43:55Z</dcterms:created>
  <dcterms:modified xsi:type="dcterms:W3CDTF">2022-06-02T05:28:55Z</dcterms:modified>
  <cp:category/>
  <cp:version/>
  <cp:contentType/>
  <cp:contentStatus/>
  <cp:revision>42</cp:revision>
</cp:coreProperties>
</file>