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defaultThemeVersion="166925"/>
  <bookViews>
    <workbookView xWindow="65428" yWindow="65428" windowWidth="23256" windowHeight="12456" activeTab="0"/>
  </bookViews>
  <sheets>
    <sheet name="Lista de distribuție" sheetId="1" r:id="rId1"/>
  </sheets>
  <definedNames>
    <definedName name="_xlnm._FilterDatabase" localSheetId="0" hidden="1">'Lista de distribuție'!$A$1:$AK$42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<sst xmlns="http://schemas.openxmlformats.org/spreadsheetml/2006/main" count="238" uniqueCount="168">
  <si>
    <t>Nr. Lot</t>
  </si>
  <si>
    <t>Denumire Lot</t>
  </si>
  <si>
    <t>Descriere</t>
  </si>
  <si>
    <t>Unitatea de  măsură</t>
  </si>
  <si>
    <t>Prețul estimat cu TVA</t>
  </si>
  <si>
    <t>SCR Timofei Moșneaga</t>
  </si>
  <si>
    <t>AMT Botanica</t>
  </si>
  <si>
    <t>AMT Centru</t>
  </si>
  <si>
    <t>AMT Ciocana</t>
  </si>
  <si>
    <t>AMT Rîșcani</t>
  </si>
  <si>
    <t>IMC</t>
  </si>
  <si>
    <t>Icardiologie</t>
  </si>
  <si>
    <t>Ioncologic</t>
  </si>
  <si>
    <t>IMU</t>
  </si>
  <si>
    <t>SCM Sf.Treime</t>
  </si>
  <si>
    <t>SCM Arh Mihail</t>
  </si>
  <si>
    <t>IFP Chiril Draganiuc</t>
  </si>
  <si>
    <t>CMF Bălți</t>
  </si>
  <si>
    <t>CMF Florești</t>
  </si>
  <si>
    <t>SR Ceadir-Lunga</t>
  </si>
  <si>
    <t>Cantitatea totală</t>
  </si>
  <si>
    <t>Suma estimata</t>
  </si>
  <si>
    <t>Absorbent CO2 pentru aparat de anaestezie</t>
  </si>
  <si>
    <t>Absorbent de CO2, în canistre 5kg, cu conținut redus de NaOH, granule rotunde de culoare albă, dimensiunea 3-4 mm, cu conținut redus de praf, schimbare de culoare de la alb spre violet. Bucată= o canistră</t>
  </si>
  <si>
    <t>Bucată</t>
  </si>
  <si>
    <t>Ac pentru miografie 25 mm</t>
  </si>
  <si>
    <t>Ac pentru miografie 25 mm.
Lungime 25 mm grosime 0,45 de unică utilizare</t>
  </si>
  <si>
    <t>Ac pentru miografie 35 mm</t>
  </si>
  <si>
    <t>Ac pentru miografie 35 mm. Lungime 35 mm grosime 0,45 de unică utilizare</t>
  </si>
  <si>
    <t>Cablu pacient pentru  electrocardiograf</t>
  </si>
  <si>
    <t>Electrod ECG</t>
  </si>
  <si>
    <t>electrod ECG adeziv Ag/AgCl tip snap clip, reutilizabil</t>
  </si>
  <si>
    <t>Electrod neutral monoutilizabil  copii</t>
  </si>
  <si>
    <t xml:space="preserve">Electrod neutral monoutilizabil pentru copii, suprafaţa pînă la 200 cm2, cu cablu 3m. </t>
  </si>
  <si>
    <t>Electrod neutral monoutilizabil maturi</t>
  </si>
  <si>
    <t>Electrod sterizabil tip lama</t>
  </si>
  <si>
    <t>Electrozi  ECG  copii</t>
  </si>
  <si>
    <t>Electrozi  ECG  pentru copii, 25-30mm, cu gel lichid, cu sensor Ag/AgCl cu conector presat, Material: Ţesătură poroasă, adezivă, fara latex PVC.</t>
  </si>
  <si>
    <t>Electrozi  EEG  punte mare</t>
  </si>
  <si>
    <t>Set =20 buc, plastic,dimensiune mare, reutilizabili</t>
  </si>
  <si>
    <t>Electrozi  EEG  punte medie</t>
  </si>
  <si>
    <t>Set =20 buc, plastic,dimensiune medie, reutilizabili</t>
  </si>
  <si>
    <t>Electrozi ECG (adulți)</t>
  </si>
  <si>
    <t xml:space="preserve">1.Dimensiune ~ 40x40mm cu gel
2.Potriviți pentru: relaxare, stres și monitorizarea Holter ECG
3.Fără latex
4.Neiritanți pentru piele
5.De unică folosință
6.Mod de prindere tip clemă. </t>
  </si>
  <si>
    <t>Electrozi tip cupă cu fire EEG integrat</t>
  </si>
  <si>
    <t>Set din 20 dimensiune medie 6 mm, fire cu conector tip DIN, reutilizabili</t>
  </si>
  <si>
    <t>Fire ECG</t>
  </si>
  <si>
    <t>Set din 3 bucati., cu conector DIN 42802 și conexiune la electrod snap clip de lungime de 1.5m. Un set= O bucată</t>
  </si>
  <si>
    <t>HARTIE ECG 1canal 56mm</t>
  </si>
  <si>
    <t>Hartie ECG 80 mm x 20 m (80x30)</t>
  </si>
  <si>
    <t>Hârtie ECG 80 mm x 20 m (80x30)</t>
  </si>
  <si>
    <t>Hartie milimetrică p/u ECG , termosensibilă 80x20 tip: rolă</t>
  </si>
  <si>
    <t>Hîrtie milimetrică p/u ECG , termosensibilă 80x20 tip: rolă caroiaj rosu/albastru</t>
  </si>
  <si>
    <t>Hartie milimetrică p/u ECG , termosensibilă 215х30 tip: rolă</t>
  </si>
  <si>
    <t>Hîrtie milimetrică p/u ECG , termosensibilă 215х30 tip: rolă caroiaj rosu/albastru</t>
  </si>
  <si>
    <t>Hartie milimetrică p/u Spirograma, termosensibilă 120х20 tip: rolă</t>
  </si>
  <si>
    <t xml:space="preserve">Hîrtie milimetrică p/u Spirograma , termosensibilă 120х20, tip: rolă,  caroiaj rosu/albastru </t>
  </si>
  <si>
    <t>Hirtie milimetrica p/u ECG , termosensibila 112mmх25mm tip: rola</t>
  </si>
  <si>
    <t>Hirtie milimetrica p/u ECG , termosensibila 210mm х 295mm x 150 (format A4)  tip: pliata</t>
  </si>
  <si>
    <t xml:space="preserve">Hîrtie milimetrică p/u ECG , termosensibilă 210mmx295mmx150 ~ (A4x150) tip: pliată. </t>
  </si>
  <si>
    <t>Hirtie termosensibila 152X90 x160</t>
  </si>
  <si>
    <t>Muștiuc diametru 27 mm (Tub pentru Spirograma)</t>
  </si>
  <si>
    <t>Muștuc pentru spirografie</t>
  </si>
  <si>
    <t>Peliculă sensibil albastră digitală/11x14 (27x35)x100</t>
  </si>
  <si>
    <t>Peliculă sensibil albastră digitală/11x14 (27x35). Ambalare până la 100 bucăți în cutie</t>
  </si>
  <si>
    <t>Peliculă sensibil albastra digitala/8x10 (20x24)x100</t>
  </si>
  <si>
    <t>Peliculă sensibil albastra digitala/8x10 (20x24). Ambalare până la 100 bucăți în cutie</t>
  </si>
  <si>
    <t>Peliculă sensibilă albastră digitala/14x17 (35x43)x100</t>
  </si>
  <si>
    <t>Peliculă sensibilă albastră digitala/14x17 (35x43). Ambalare până la 100 bucăți în cutie</t>
  </si>
  <si>
    <t>Pungi sterilizare articolelor medicale 100 cm x 100 m</t>
  </si>
  <si>
    <t>Hartie pentru impachetarea articolelor medicale 100 cm x 100 m</t>
  </si>
  <si>
    <t>Pungi sterilizare articolelor medicale Mărimea 100mm x 200m</t>
  </si>
  <si>
    <t>Rolă din hîrtie măr.100mmx200m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</si>
  <si>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Pungi sterilizare articolelor medicale Mărimea 150mm x 200m</t>
  </si>
  <si>
    <t>Rolă din hîrtie măr.150mmx200m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</si>
  <si>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Pungi sterilizare articolelor medicale Mărimea 200mm x 200m</t>
  </si>
  <si>
    <t>Rolă din hîrtie măr.200mmx200m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</si>
  <si>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Pungi sterilizare articolelor medicale Mărimea 250mm x 200m</t>
  </si>
  <si>
    <t>Rolă din hîrtie măr.250mmx200m  pentru sterilizare cu abur la temperatura 120-180 grade C. 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</si>
  <si>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Pungi sterilizare articolelor medicale Mărimea 300mm x 200m</t>
  </si>
  <si>
    <t>Rolă din hîrtie măr.300mmx200m pentru sterilizare cu abur la temperatura 120-180 grade C.,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</si>
  <si>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Pungi sterilizare articolelor medicale Mărimea 350mm x 200m</t>
  </si>
  <si>
    <t>Rolă din hîrtie măr.350mmx200m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</si>
  <si>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Pungi sterilizare articolelor medicale Mărimea 400mm x 200m</t>
  </si>
  <si>
    <t>Rolă din hîrtie măr.400mmx200m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</si>
  <si>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Pungi sterilizare articolelor medicale Mărimea 50mm x 200m</t>
  </si>
  <si>
    <t>Rolă din hîrtie măr.50mmx200m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</si>
  <si>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Pungi sterilizare articolelor medicale Mărimea 75mm x 200m</t>
  </si>
  <si>
    <t>Rolă din hîrtie măr.75mmx200m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</si>
  <si>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Set de gastrostomie endoscopica percutana pediatrica</t>
  </si>
  <si>
    <t>Set de gastrostomie endoscopica percutana pediatrica pentru canalul endoscopului de 2,8 mm. Un set= O bucată</t>
  </si>
  <si>
    <t>Set electrozi ECG 4 cleste + 6 pare (adult), reutilizabil</t>
  </si>
  <si>
    <t xml:space="preserve">1. Parte activa a electrodului din Ag/AgCl, 2. set electrozi 4 tip clește (roșu, glaben, verde, negru) + 6 tip pare, 3. tip pacient adult, 4. compatibil cu conectori ECG tip banana de diametru 3 si 4mm. </t>
  </si>
  <si>
    <t>Set pentru ligaturare variceala endoscopica</t>
  </si>
  <si>
    <t>Set pentru ligaturare variceala endoscopica, set cu 6 inele de cauciuc pentru endoscop cu diametru 9,2 mm. si canal de 2,8 mm. UN set= O bucată</t>
  </si>
  <si>
    <t>SCPsihiatrie</t>
  </si>
  <si>
    <t>SCMBCC</t>
  </si>
  <si>
    <t>CS Cahul</t>
  </si>
  <si>
    <t>CS Călărași</t>
  </si>
  <si>
    <t>CS Orhei Nr.1</t>
  </si>
  <si>
    <t>CS Nisporeni</t>
  </si>
  <si>
    <t>CS Ștefan-Vodă</t>
  </si>
  <si>
    <t>SR Cahul</t>
  </si>
  <si>
    <t>SR Dondușeni</t>
  </si>
  <si>
    <t>SR Fălești</t>
  </si>
  <si>
    <t>SR Ialoveni</t>
  </si>
  <si>
    <t>SR Rîșcani</t>
  </si>
  <si>
    <t>SR Sîngerei</t>
  </si>
  <si>
    <t>SR Ungheni</t>
  </si>
  <si>
    <t>SR Telenești</t>
  </si>
  <si>
    <t>Test-indicator sterilizare 120°/20 min, Intern</t>
  </si>
  <si>
    <t xml:space="preserve">Indicator p/u controlul calităţii sterilizării la 120 grade 20 min. Intern nr. de până la 1000 teste pe bază adezivă, clasa 4, cu virarea culorii indicatorului. Termen de valabilitate nu mai puțin de 24 luni, instrucțiune de utilizare în limba romană cu registru. Registru aprobat de M.S al RM, Ord nr 828 din 31.10.2011 F257/e. </t>
  </si>
  <si>
    <t xml:space="preserve">Test </t>
  </si>
  <si>
    <t>Test-indicator sterilizare 120°/45 min</t>
  </si>
  <si>
    <t xml:space="preserve">Indicator p/u controlul calităţii sterilizării la 120 grade 45 min. Universal, nr. de până la 1000 teste pe bază adezivă, clasa 4, cu virarea culorii indicatorului. Termen de valabilitate nu mai puțin de 24 luni, instrucțiune de utilizare în limba romană cu registru. Registru aprobat de M.S al RM, Ord nr 828 din 31.10.2011 F257/e. </t>
  </si>
  <si>
    <t>Test-indicator sterilizare 121/15 min intern</t>
  </si>
  <si>
    <t xml:space="preserve">Indicator p/u controlul calităţii sterilizării la 121 grade1 15 min. Intern, nr. de până la 1000 teste pe bază adezivă, clasa 4, cu virarea culorii indicatorului. Termen de valabilitate nu mai puțin de 24 luni, instrucțiune de utilizare în limba romană cu registru. Registru aprobat de M.S al RM, Ord nr 828 din 31.10.2011 F257/e. </t>
  </si>
  <si>
    <t xml:space="preserve">Test-indicator sterilizare 121/15 min </t>
  </si>
  <si>
    <t xml:space="preserve">Indicator p/u controlul calităţii sterilizării la 121 grade1 15 min., nr. de până la 1000 teste pe bază adezivă, clasa 4, cu virarea culorii indicatorului. Termen de valabilitate nu mai puțin de 24 luni, instrucțiune de utilizare în limba romană cu registru. Registru aprobat de M.S al RM, Ord nr 828 din 31.10.2011 F257/e. </t>
  </si>
  <si>
    <t>Test-indicator sterilizare121/5 min Extern</t>
  </si>
  <si>
    <t xml:space="preserve">Indicator p/u controlul calităţii sterilizării la 121 grade 5 min. Extern nr. de până la 1000 teste pe bază adezivă, clasa 4, cu virarea culorii indicatorului. Termen de valabilitate nu mai puțin de 24 luni, instrucțiune de utilizare în limba romană cu registru. Registru aprobat de M.S al RM, Ord nr 828 din 31.10.2011 F257/e. </t>
  </si>
  <si>
    <t xml:space="preserve">Test-indicator sterilizare121/20 min Intern </t>
  </si>
  <si>
    <t xml:space="preserve">Indicator p/u controlul calităţii sterilizării la 121 grade 20 min. Intern nr. de până la 1000 teste pe bază adezivă, clasa 4, cu virarea culorii indicatorului. Termen de valabilitate nu mai puțin de 24 luni, instrucțiune de utilizare în limba romană cu registru. Registru aprobat de M.S al RM, Ord nr 828 din 31.10.2011 F257/e. </t>
  </si>
  <si>
    <t xml:space="preserve">Test-indicator sterilizare121/20 min </t>
  </si>
  <si>
    <t xml:space="preserve">Indicator p/u controlul calităţii sterilizării la 121 grade 20 min.  nr. de până la 1000 teste pe bază adezivă, clasa 4, cu virarea culorii indicatorului. Termen de valabilitate nu mai puțin de 24 luni, instrucțiune de utilizare în limba romană cu registru. Registru aprobat de M.S al RM, Ord nr 828 din 31.10.2011 F257/e. </t>
  </si>
  <si>
    <t xml:space="preserve">Test-indicator sterilizare121/45 min Intern </t>
  </si>
  <si>
    <t xml:space="preserve">Indicator p/u controlul calităţii sterilizării la 121 grade 45 min. Intern nr. de până la 1000 teste pe bază adezivă, clasa 4, cu virarea culorii indicatorului. Termen de valabilitate nu mai puțin de 24 luni, instrucțiune de utilizare în limba romană cu registru. Registru aprobat de M.S al RM, Ord nr 828 din 31.10.2011 F257/e. </t>
  </si>
  <si>
    <t>Test-indicator sterilizare121/45 min Extern</t>
  </si>
  <si>
    <t xml:space="preserve">Indicator p/u controlul calităţii sterilizării la 121 grade 45 min.  Extern nr. de până la 1000 teste pe bază adezivă, clasa 4, cu virarea culorii indicatorului. Termen de valabilitate nu mai puțin de 24 luni, instrucțiune de utilizare în limba romană cu registru. Registru aprobat de M.S al RM, Ord nr 828 din 31.10.2011 F257/e. </t>
  </si>
  <si>
    <t>Test-indicator sterilizare 132°/ 20 min  intern</t>
  </si>
  <si>
    <t xml:space="preserve">Indicator p/u controlul calităţii sterilizării la 132 grade 20 min. Intern, nr. de până la 1000 teste pe bază adezivă, clasa 4, cu virarea culorii indicatorului. Termen de valabilitate nu mai puțin de 24 luni, instrucțiune de utilizare în limba romană cu registru. Registru aprobat de M.S al RM, Ord nr 828 din 31.10.2011 F257/e. </t>
  </si>
  <si>
    <t>Test-indicator sterilizare 132° / 20 min extern</t>
  </si>
  <si>
    <t xml:space="preserve">Indicator p/u controlul calităţii sterilizării la 132 grade 20 min. Extern, nr. de până la 1000 teste pe bază adezivă, clasa 4, cu virarea culorii indicatorului. Termen de valabilitate nu mai puțin de 24 luni, instrucțiune de utilizare în limba romană cu registru. Registru aprobat de M.S al RM, Ord nr 828 din 31.10.2011 F257/e. </t>
  </si>
  <si>
    <t>Test-indicator sterilizare 132°/ 22 min  intern</t>
  </si>
  <si>
    <t xml:space="preserve">Indicator p/u controlul calităţii sterilizării la 132 grade 22 min. Intern, nr. de până la 1000 teste pe bază adezivă, clasa 4, cu virarea culorii indicatorului. Termen de valabilitate nu mai puțin de 24 luni, instrucțiune de utilizare în limba romană cu registru. Registru aprobat de M.S al RM, Ord nr 828 din 31.10.2011 F257/e. </t>
  </si>
  <si>
    <t>Test-indicator sterilizare 132° / 22 min extern</t>
  </si>
  <si>
    <t xml:space="preserve">Indicator p/u controlul calităţii sterilizării la 132 grade 22 min. Extern, nr. de până la 1000 teste pe bază adezivă, clasa 4, cu virarea culorii indicatorului. Termen de valabilitate nu mai puțin de 24 luni, instrucțiune de utilizare în limba romană cu registru. Registru aprobat de M.S al RM, Ord nr 828 din 31.10.2011 F257/e. </t>
  </si>
  <si>
    <t xml:space="preserve">Test-indicator sterilizare 132° </t>
  </si>
  <si>
    <t xml:space="preserve">Indicator p/u controlul calităţii sterilizării la 132 grade . Universal, nr. de până la 1000 teste pe bază adezivă, clasa 4, cu virarea culorii indicatorului. Termen de valabilitate nu mai puțin de 24 luni, instrucțiune de utilizare în limba romană cu registru. Registru aprobat de M.S al RM, Ord nr 828 din 31.10.2011 F257/e. </t>
  </si>
  <si>
    <t>Test-indicator sterilizare 134°/ 4 min   Universal</t>
  </si>
  <si>
    <t xml:space="preserve">Indicator p/u controlul calităţii sterilizării la 134 grade 4 min. Universal, nr. de până la 1000 teste pe bază adezivă, clasa 4, cu virarea culorii indicatorului. Termen de valabilitate nu mai puțin de 24 luni, instrucțiune de utilizare în limba romană cu registru. Registru aprobat de M.S al RM, Ord nr 828 din 31.10.2011 F257/e. </t>
  </si>
  <si>
    <t>Test-indicator sterilizare 134°/ 5 min   Universal</t>
  </si>
  <si>
    <t xml:space="preserve">Indicator p/u controlul calităţii sterilizării la 134 grade 5 min. Universal, nr. de până la 1000 teste pe bază adezivă, clasa 4, cu virarea culorii indicatorului. Termen de valabilitate nu mai puțin de 24 luni, instrucțiune de utilizare în limba romană cu registru. Registru aprobat de M.S al RM, Ord nr 828 din 31.10.2011 F257/e. </t>
  </si>
  <si>
    <t>Test-indicator sterilizare 134°/ 4 min   Intern</t>
  </si>
  <si>
    <t xml:space="preserve">Indicator p/u controlul calităţii sterilizării la 134 grade 4 min. Intern, nr. de până la 1000 teste pe bază adezivă, clasa 4, cu virarea culorii indicatorului. Termen de valabilitate nu mai puțin de 24 luni, instrucțiune de utilizare în limba romană cu registru. Registru aprobat de M.S al RM, Ord nr 828 din 31.10.2011 F257/e. </t>
  </si>
  <si>
    <t>Test-indicator sterilizare 134°/ 5 min   Intern</t>
  </si>
  <si>
    <t xml:space="preserve">Indicator p/u controlul calităţii sterilizării la 134 grade 5 min. Intern, nr. de până la 1000 teste pe bază adezivă, clasa 4, cu virarea culorii indicatorului. Termen de valabilitate nu mai puțin de 24 luni, instrucțiune de utilizare în limba romană cu registru. Registru aprobat de M.S al RM, Ord nr 828 din 31.10.2011 F257/e. </t>
  </si>
  <si>
    <t>Test-indicator sterilizare 134/7 min</t>
  </si>
  <si>
    <t xml:space="preserve">Indicator p/u controlul calităţii sterilizării la 134 grade 7 min. Universal, nr. de până la 1000 teste pe bază adezivă, clasa 4, cu virarea culorii indicatorului. Termen de valabilitate nu mai puțin de 24 luni, instrucțiune de utilizare în limba romană cu registru. Registru aprobat de M.S al RM, Ord nr 828 din 31.10.2011 F257/e. </t>
  </si>
  <si>
    <t xml:space="preserve">Test-indicator sterilizare 134/7 min Intern </t>
  </si>
  <si>
    <t xml:space="preserve">Indicator p/u controlul calităţii sterilizării la 134 grade 7 min. Intern , nr. de până la 1000 teste pe bază adezivă, clasa 4, cu virarea culorii indicatorului. Termen de valabilitate nu mai puțin de 24 luni, instrucțiune de utilizare în limba romană cu registru. Registru aprobat de M.S al RM, Ord nr 828 din 31.10.2011 F257/e. </t>
  </si>
  <si>
    <t>Test-indicator sterilizare  134/10min</t>
  </si>
  <si>
    <t xml:space="preserve">Indicator p/u controlul calităţii sterilizării la 134 grade 10 min. Universal, nr. de până la 1000 teste pe bază adezivă, clasa 4, cu virarea culorii indicatorului. Termen de valabilitate nu mai puțin de 24 luni, instrucțiune de utilizare în limba romană cu registru. Registru aprobat de M.S al RM, Ord nr 828 din 31.10.2011 F257/e. </t>
  </si>
  <si>
    <t>Test-indicator sterilizare 134/20min</t>
  </si>
  <si>
    <t xml:space="preserve">Indicator p/u controlul calităţii sterilizării la 134 grade 20 min. Universal, nr. de până la 1000 teste pe bază adezivă, clasa 4, cu virarea culorii indicatorului. Termen de valabilitate nu mai puțin de 24 luni, instrucțiune de utilizare în limba romană cu registru. Registru aprobat de M.S al RM, Ord nr 828 din 31.10.2011 F257/e. </t>
  </si>
  <si>
    <t>Test-indicator sterilizare 134/20min Intern</t>
  </si>
  <si>
    <t xml:space="preserve">Indicator p/u controlul calităţii sterilizării la 134 grade 20 min. Intern, nr. de până la 1000 teste pe bază adezivă, clasa 4, cu virarea culorii indicatorului. Termen de valabilitate nu mai puțin de 24 luni, instrucțiune de utilizare în limba romană cu registru. Registru aprobat de M.S al RM, Ord nr 828 din 31.10.2011 F257/e. </t>
  </si>
  <si>
    <t>Test-indicator sterilizare 180°/60 min extern</t>
  </si>
  <si>
    <t xml:space="preserve">Indicator p/u controlul calităţii sterilizării la 180 grade . Extern, nr. de până la 1000 teste pe bază adezivă, clasa 4, cu virarea culorii indicatorului. Termen de valabilitate nu mai puțin de 24 luni, instrucțiune de utilizare în limba romană cu registru. Registru aprobat de M.S al RM, Ord nr 828 din 31.10.2011 F257/e. </t>
  </si>
  <si>
    <t>Test-indicator sterilizare 180° intern</t>
  </si>
  <si>
    <t xml:space="preserve">Indicator p/u controlul calităţii sterilizării la 180 grade . Intern, nr.de până la 1000 teste pe bază adezivă, clasa 4, cu virarea culorii indicatorului. Termen de valabilitate nu mai puțin de 24 luni, instrucțiune de utilizare în limba romană cu registru. Registru aprobat de M.S al RM, Ord nr 828 din 31.10.2011 F257/e. </t>
  </si>
  <si>
    <t>Test-indicator sterilizare 180°/60 min</t>
  </si>
  <si>
    <t>Indicator p/u controlul calităţii sterilizării la 180 grade 60 min. Universal, nr. de până la 1000 teste pe bază adezivă, clasa 4, cu virarea culorii indicatorului. Termen de valabilitate nu mai puțin de 24 luni, instrucțiune de utilizare în limba romană cu registru. Registru aprobat de M.S al RM, Ord nr 828 din 31.10.2011 F257/e. În dulap uscat</t>
  </si>
  <si>
    <t>Cablu pacient pentru  electrocardiograf, Cu 10 fire (rezistențqa 10 KOM) Compatibil cu EDAN-300.</t>
  </si>
  <si>
    <t>Electrod neutral monoutilizabil maturi, suprafaţa pînă la 500 cm2, cu cablu 3m. Compatibil cu BOWA Arc 303.</t>
  </si>
  <si>
    <t xml:space="preserve"> Electrod sterizabil tip lama, pentru coagulare monopolara in adincime. Lungimea 15cm. Compatibil cu BOWA Arc 303.</t>
  </si>
  <si>
    <t>Muștiuc diametru intern 27 mm, diametru extern 31 mm (Tub pentru Spirograma), Carton ,unica folosință. Compatibil cu SPIROGRAFUL BTL 08 Pro SN</t>
  </si>
  <si>
    <t>Piesă bucală pentru spirometrie cu diametru de 30 mm, lungimea 70mm, compatibilă cu aparatul MIR, Vitalograhp, de unica folosință, din carton.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</si>
</sst>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Calibri"/>
      <family val="2"/>
      <scheme val="minor"/>
    </font>
    <font>
      <sz val="10"/>
      <name val="Arial"/>
      <family val="2"/>
    </font>
    <font>
      <sz val="11"/>
      <color theme="1"/>
      <name val="Times New Roman"/>
      <family val="1"/>
    </font>
    <font>
      <b/>
      <sz val="11"/>
      <color theme="1"/>
      <name val="Times New Roman"/>
      <family val="1"/>
    </font>
  </fonts>
  <fills count="3">
    <fill>
      <patternFill/>
    </fill>
    <fill>
      <patternFill patternType="gray125"/>
    </fill>
    <fill>
      <patternFill patternType="solid">
        <fgColor theme="0"/>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xf numFmtId="0" fontId="2" fillId="0" borderId="1" xfId="0" applyFont="1" applyBorder="1" applyAlignment="1">
      <alignment wrapText="1"/>
    </xf>
    <xf numFmtId="0" fontId="2" fillId="0" borderId="0" xfId="0" applyFont="1" applyAlignment="1">
      <alignment wrapText="1"/>
    </xf>
    <xf numFmtId="0" fontId="2" fillId="2" borderId="1" xfId="0" applyFont="1" applyFill="1" applyBorder="1" applyAlignment="1">
      <alignment vertical="top" wrapText="1"/>
    </xf>
    <xf numFmtId="4" fontId="2" fillId="2" borderId="1" xfId="0" applyNumberFormat="1" applyFont="1" applyFill="1" applyBorder="1" applyAlignment="1" applyProtection="1">
      <alignment horizontal="center" vertical="center"/>
      <protection hidden="1"/>
    </xf>
    <xf numFmtId="1" fontId="2" fillId="2" borderId="1" xfId="0" applyNumberFormat="1" applyFont="1" applyFill="1" applyBorder="1" applyAlignment="1" applyProtection="1">
      <alignment horizontal="center" vertical="center"/>
      <protection locked="0"/>
    </xf>
    <xf numFmtId="0" fontId="3" fillId="0" borderId="1" xfId="0" applyFont="1" applyBorder="1" applyAlignment="1">
      <alignment horizontal="left" wrapText="1"/>
    </xf>
    <xf numFmtId="4" fontId="3" fillId="0" borderId="0" xfId="0" applyNumberFormat="1" applyFont="1"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D1660-78B7-4B25-ACBD-C3B7C505DFED}">
  <dimension ref="A1:AK69"/>
  <sheetViews>
    <sheetView tabSelected="1" zoomScale="85" zoomScaleNormal="85" workbookViewId="0" topLeftCell="A1">
      <pane ySplit="1" topLeftCell="A29" activePane="bottomLeft" state="frozen"/>
      <selection pane="bottomLeft" activeCell="C7" sqref="C7"/>
    </sheetView>
  </sheetViews>
  <sheetFormatPr defaultColWidth="8.8515625" defaultRowHeight="26.25" customHeight="1"/>
  <cols>
    <col min="1" max="1" width="9.00390625" style="2" bestFit="1" customWidth="1"/>
    <col min="2" max="2" width="27.57421875" style="2" customWidth="1"/>
    <col min="3" max="3" width="47.8515625" style="2" customWidth="1"/>
    <col min="4" max="4" width="8.8515625" style="2" customWidth="1"/>
    <col min="5" max="5" width="10.57421875" style="2" bestFit="1" customWidth="1"/>
    <col min="6" max="6" width="10.57421875" style="2" customWidth="1"/>
    <col min="7" max="36" width="8.8515625" style="2" customWidth="1"/>
    <col min="37" max="37" width="12.7109375" style="2" customWidth="1"/>
    <col min="38" max="16384" width="8.8515625" style="2" customWidth="1"/>
  </cols>
  <sheetData>
    <row r="1" spans="1:37" ht="26.4" customHeight="1">
      <c r="A1" s="1" t="s">
        <v>0</v>
      </c>
      <c r="B1" s="1" t="s">
        <v>1</v>
      </c>
      <c r="C1" s="1" t="s">
        <v>2</v>
      </c>
      <c r="D1" s="1" t="s">
        <v>3</v>
      </c>
      <c r="E1" s="1" t="s">
        <v>4</v>
      </c>
      <c r="F1" s="1" t="s">
        <v>5</v>
      </c>
      <c r="G1" s="1" t="s">
        <v>6</v>
      </c>
      <c r="H1" s="1" t="s">
        <v>7</v>
      </c>
      <c r="I1" s="1" t="s">
        <v>8</v>
      </c>
      <c r="J1" s="1" t="s">
        <v>9</v>
      </c>
      <c r="K1" s="1" t="s">
        <v>10</v>
      </c>
      <c r="L1" s="1" t="s">
        <v>11</v>
      </c>
      <c r="M1" s="2" t="s">
        <v>95</v>
      </c>
      <c r="N1" s="1" t="s">
        <v>12</v>
      </c>
      <c r="O1" s="1" t="s">
        <v>13</v>
      </c>
      <c r="P1" s="1" t="s">
        <v>14</v>
      </c>
      <c r="Q1" s="1" t="s">
        <v>15</v>
      </c>
      <c r="R1" s="1" t="s">
        <v>16</v>
      </c>
      <c r="S1" s="2" t="s">
        <v>96</v>
      </c>
      <c r="T1" s="1" t="s">
        <v>17</v>
      </c>
      <c r="U1" s="1" t="s">
        <v>18</v>
      </c>
      <c r="V1" s="2" t="s">
        <v>97</v>
      </c>
      <c r="W1" s="2" t="s">
        <v>98</v>
      </c>
      <c r="X1" s="2" t="s">
        <v>99</v>
      </c>
      <c r="Y1" s="2" t="s">
        <v>100</v>
      </c>
      <c r="Z1" s="2" t="s">
        <v>101</v>
      </c>
      <c r="AA1" s="2" t="s">
        <v>102</v>
      </c>
      <c r="AB1" s="1" t="s">
        <v>19</v>
      </c>
      <c r="AC1" s="2" t="s">
        <v>103</v>
      </c>
      <c r="AD1" s="2" t="s">
        <v>104</v>
      </c>
      <c r="AE1" s="2" t="s">
        <v>105</v>
      </c>
      <c r="AF1" s="2" t="s">
        <v>106</v>
      </c>
      <c r="AG1" s="2" t="s">
        <v>107</v>
      </c>
      <c r="AH1" s="2" t="s">
        <v>108</v>
      </c>
      <c r="AI1" s="2" t="s">
        <v>109</v>
      </c>
      <c r="AJ1" s="2" t="s">
        <v>20</v>
      </c>
      <c r="AK1" s="2" t="s">
        <v>21</v>
      </c>
    </row>
    <row r="2" spans="1:37" ht="26.4" customHeight="1">
      <c r="A2" s="1">
        <v>1</v>
      </c>
      <c r="B2" s="1" t="s">
        <v>22</v>
      </c>
      <c r="C2" s="1" t="s">
        <v>23</v>
      </c>
      <c r="D2" s="1" t="s">
        <v>24</v>
      </c>
      <c r="E2" s="1">
        <v>400</v>
      </c>
      <c r="F2" s="1">
        <v>300</v>
      </c>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f>SUM(F2:AI2)</f>
        <v>300</v>
      </c>
      <c r="AK2" s="1">
        <f>AJ2*E2</f>
        <v>120000</v>
      </c>
    </row>
    <row r="3" spans="1:37" ht="26.4" customHeight="1">
      <c r="A3" s="1">
        <v>2</v>
      </c>
      <c r="B3" s="1" t="s">
        <v>25</v>
      </c>
      <c r="C3" s="1" t="s">
        <v>26</v>
      </c>
      <c r="D3" s="1" t="s">
        <v>24</v>
      </c>
      <c r="E3" s="1">
        <v>200</v>
      </c>
      <c r="F3" s="1"/>
      <c r="G3" s="1"/>
      <c r="H3" s="1"/>
      <c r="I3" s="1"/>
      <c r="J3" s="1"/>
      <c r="K3" s="1">
        <v>50</v>
      </c>
      <c r="L3" s="1"/>
      <c r="M3" s="1"/>
      <c r="N3" s="1"/>
      <c r="O3" s="1"/>
      <c r="P3" s="1"/>
      <c r="Q3" s="1"/>
      <c r="R3" s="1"/>
      <c r="S3" s="1"/>
      <c r="T3" s="1"/>
      <c r="U3" s="1"/>
      <c r="V3" s="1"/>
      <c r="W3" s="1"/>
      <c r="X3" s="1"/>
      <c r="Y3" s="1"/>
      <c r="Z3" s="1"/>
      <c r="AA3" s="1"/>
      <c r="AB3" s="1"/>
      <c r="AC3" s="1"/>
      <c r="AD3" s="1"/>
      <c r="AE3" s="1"/>
      <c r="AF3" s="1"/>
      <c r="AG3" s="1"/>
      <c r="AH3" s="1"/>
      <c r="AI3" s="1"/>
      <c r="AJ3" s="1">
        <f aca="true" t="shared" si="0" ref="AJ3:AJ66">SUM(F3:AI3)</f>
        <v>50</v>
      </c>
      <c r="AK3" s="1">
        <f aca="true" t="shared" si="1" ref="AK3:AK66">AJ3*E3</f>
        <v>10000</v>
      </c>
    </row>
    <row r="4" spans="1:37" ht="26.4" customHeight="1">
      <c r="A4" s="1">
        <v>3</v>
      </c>
      <c r="B4" s="1" t="s">
        <v>27</v>
      </c>
      <c r="C4" s="1" t="s">
        <v>28</v>
      </c>
      <c r="D4" s="1" t="s">
        <v>24</v>
      </c>
      <c r="E4" s="1">
        <v>200</v>
      </c>
      <c r="F4" s="1"/>
      <c r="G4" s="1"/>
      <c r="H4" s="1"/>
      <c r="I4" s="1"/>
      <c r="J4" s="1"/>
      <c r="K4" s="1">
        <v>50</v>
      </c>
      <c r="L4" s="1"/>
      <c r="M4" s="1"/>
      <c r="N4" s="1"/>
      <c r="O4" s="1"/>
      <c r="P4" s="1"/>
      <c r="Q4" s="1"/>
      <c r="R4" s="1"/>
      <c r="S4" s="1"/>
      <c r="T4" s="1"/>
      <c r="U4" s="1"/>
      <c r="V4" s="1"/>
      <c r="W4" s="1"/>
      <c r="X4" s="1"/>
      <c r="Y4" s="1"/>
      <c r="Z4" s="1"/>
      <c r="AA4" s="1"/>
      <c r="AB4" s="1"/>
      <c r="AC4" s="1"/>
      <c r="AD4" s="1"/>
      <c r="AE4" s="1"/>
      <c r="AF4" s="1"/>
      <c r="AG4" s="1"/>
      <c r="AH4" s="1"/>
      <c r="AI4" s="1"/>
      <c r="AJ4" s="1">
        <f t="shared" si="0"/>
        <v>50</v>
      </c>
      <c r="AK4" s="1">
        <f t="shared" si="1"/>
        <v>10000</v>
      </c>
    </row>
    <row r="5" spans="1:37" ht="26.4" customHeight="1">
      <c r="A5" s="1">
        <v>4</v>
      </c>
      <c r="B5" s="1" t="s">
        <v>29</v>
      </c>
      <c r="C5" s="1" t="s">
        <v>163</v>
      </c>
      <c r="D5" s="1" t="s">
        <v>24</v>
      </c>
      <c r="E5" s="1">
        <v>960</v>
      </c>
      <c r="F5" s="1"/>
      <c r="G5" s="1"/>
      <c r="H5" s="1"/>
      <c r="I5" s="1"/>
      <c r="J5" s="1"/>
      <c r="K5" s="1"/>
      <c r="L5" s="1"/>
      <c r="M5" s="1"/>
      <c r="N5" s="1"/>
      <c r="O5" s="1"/>
      <c r="P5" s="1"/>
      <c r="Q5" s="1"/>
      <c r="R5" s="1"/>
      <c r="S5" s="1"/>
      <c r="T5" s="1">
        <v>20</v>
      </c>
      <c r="U5" s="1"/>
      <c r="V5" s="1"/>
      <c r="W5" s="1"/>
      <c r="X5" s="1"/>
      <c r="Y5" s="1"/>
      <c r="Z5" s="1"/>
      <c r="AA5" s="1"/>
      <c r="AB5" s="1"/>
      <c r="AC5" s="1"/>
      <c r="AD5" s="1"/>
      <c r="AE5" s="1"/>
      <c r="AF5" s="1"/>
      <c r="AG5" s="1"/>
      <c r="AH5" s="1"/>
      <c r="AI5" s="1"/>
      <c r="AJ5" s="1">
        <f t="shared" si="0"/>
        <v>20</v>
      </c>
      <c r="AK5" s="1">
        <f t="shared" si="1"/>
        <v>19200</v>
      </c>
    </row>
    <row r="6" spans="1:37" ht="26.4" customHeight="1">
      <c r="A6" s="1">
        <v>5</v>
      </c>
      <c r="B6" s="1" t="s">
        <v>30</v>
      </c>
      <c r="C6" s="1" t="s">
        <v>31</v>
      </c>
      <c r="D6" s="1" t="s">
        <v>24</v>
      </c>
      <c r="E6" s="1">
        <v>1.5</v>
      </c>
      <c r="F6" s="1"/>
      <c r="G6" s="1"/>
      <c r="H6" s="1"/>
      <c r="I6" s="1"/>
      <c r="J6" s="1"/>
      <c r="K6" s="1">
        <v>500</v>
      </c>
      <c r="L6" s="1"/>
      <c r="M6" s="1"/>
      <c r="N6" s="1"/>
      <c r="O6" s="1"/>
      <c r="P6" s="1"/>
      <c r="Q6" s="1"/>
      <c r="R6" s="1"/>
      <c r="S6" s="1"/>
      <c r="T6" s="1"/>
      <c r="U6" s="1"/>
      <c r="V6" s="1"/>
      <c r="W6" s="1"/>
      <c r="X6" s="1"/>
      <c r="Y6" s="1"/>
      <c r="Z6" s="1"/>
      <c r="AA6" s="1"/>
      <c r="AB6" s="1"/>
      <c r="AC6" s="1"/>
      <c r="AD6" s="1"/>
      <c r="AE6" s="1"/>
      <c r="AF6" s="1"/>
      <c r="AG6" s="1"/>
      <c r="AH6" s="1"/>
      <c r="AI6" s="1"/>
      <c r="AJ6" s="1">
        <f t="shared" si="0"/>
        <v>500</v>
      </c>
      <c r="AK6" s="1">
        <f t="shared" si="1"/>
        <v>750</v>
      </c>
    </row>
    <row r="7" spans="1:37" ht="26.4" customHeight="1">
      <c r="A7" s="1">
        <v>6</v>
      </c>
      <c r="B7" s="1" t="s">
        <v>32</v>
      </c>
      <c r="C7" s="1" t="s">
        <v>33</v>
      </c>
      <c r="D7" s="1" t="s">
        <v>24</v>
      </c>
      <c r="E7" s="1">
        <v>50</v>
      </c>
      <c r="F7" s="1">
        <v>300</v>
      </c>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f t="shared" si="0"/>
        <v>300</v>
      </c>
      <c r="AK7" s="1">
        <f t="shared" si="1"/>
        <v>15000</v>
      </c>
    </row>
    <row r="8" spans="1:37" ht="26.4" customHeight="1">
      <c r="A8" s="1">
        <v>7</v>
      </c>
      <c r="B8" s="1" t="s">
        <v>34</v>
      </c>
      <c r="C8" s="1" t="s">
        <v>164</v>
      </c>
      <c r="D8" s="1" t="s">
        <v>24</v>
      </c>
      <c r="E8" s="1">
        <v>50</v>
      </c>
      <c r="F8" s="1">
        <v>2000</v>
      </c>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f t="shared" si="0"/>
        <v>2000</v>
      </c>
      <c r="AK8" s="1">
        <f t="shared" si="1"/>
        <v>100000</v>
      </c>
    </row>
    <row r="9" spans="1:37" ht="26.4" customHeight="1">
      <c r="A9" s="1">
        <v>8</v>
      </c>
      <c r="B9" s="1" t="s">
        <v>35</v>
      </c>
      <c r="C9" s="1" t="s">
        <v>165</v>
      </c>
      <c r="D9" s="1" t="s">
        <v>24</v>
      </c>
      <c r="E9" s="1">
        <v>150</v>
      </c>
      <c r="F9" s="1">
        <v>94</v>
      </c>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f t="shared" si="0"/>
        <v>94</v>
      </c>
      <c r="AK9" s="1">
        <f t="shared" si="1"/>
        <v>14100</v>
      </c>
    </row>
    <row r="10" spans="1:37" ht="26.4" customHeight="1">
      <c r="A10" s="1">
        <v>9</v>
      </c>
      <c r="B10" s="1" t="s">
        <v>36</v>
      </c>
      <c r="C10" s="1" t="s">
        <v>37</v>
      </c>
      <c r="D10" s="1" t="s">
        <v>24</v>
      </c>
      <c r="E10" s="1">
        <v>2</v>
      </c>
      <c r="F10" s="1">
        <v>1500</v>
      </c>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f t="shared" si="0"/>
        <v>1500</v>
      </c>
      <c r="AK10" s="1">
        <f t="shared" si="1"/>
        <v>3000</v>
      </c>
    </row>
    <row r="11" spans="1:37" ht="26.4" customHeight="1">
      <c r="A11" s="1">
        <v>10</v>
      </c>
      <c r="B11" s="1" t="s">
        <v>38</v>
      </c>
      <c r="C11" s="1" t="s">
        <v>39</v>
      </c>
      <c r="D11" s="1" t="s">
        <v>24</v>
      </c>
      <c r="E11" s="1">
        <v>6384</v>
      </c>
      <c r="F11" s="1"/>
      <c r="G11" s="1"/>
      <c r="H11" s="1"/>
      <c r="I11" s="1"/>
      <c r="J11" s="1"/>
      <c r="K11" s="1">
        <v>2</v>
      </c>
      <c r="L11" s="1"/>
      <c r="M11" s="1"/>
      <c r="N11" s="1"/>
      <c r="O11" s="1"/>
      <c r="P11" s="1"/>
      <c r="Q11" s="1"/>
      <c r="R11" s="1"/>
      <c r="S11" s="1"/>
      <c r="T11" s="1"/>
      <c r="U11" s="1"/>
      <c r="V11" s="1"/>
      <c r="W11" s="1"/>
      <c r="X11" s="1"/>
      <c r="Y11" s="1"/>
      <c r="Z11" s="1"/>
      <c r="AA11" s="1"/>
      <c r="AB11" s="1"/>
      <c r="AC11" s="1"/>
      <c r="AD11" s="1"/>
      <c r="AE11" s="1"/>
      <c r="AF11" s="1"/>
      <c r="AG11" s="1"/>
      <c r="AH11" s="1"/>
      <c r="AI11" s="1"/>
      <c r="AJ11" s="1">
        <f t="shared" si="0"/>
        <v>2</v>
      </c>
      <c r="AK11" s="1">
        <f t="shared" si="1"/>
        <v>12768</v>
      </c>
    </row>
    <row r="12" spans="1:37" ht="26.4" customHeight="1">
      <c r="A12" s="1">
        <v>11</v>
      </c>
      <c r="B12" s="1" t="s">
        <v>40</v>
      </c>
      <c r="C12" s="1" t="s">
        <v>41</v>
      </c>
      <c r="D12" s="1" t="s">
        <v>24</v>
      </c>
      <c r="E12" s="1">
        <v>6384</v>
      </c>
      <c r="F12" s="1"/>
      <c r="G12" s="1"/>
      <c r="H12" s="1"/>
      <c r="I12" s="1"/>
      <c r="J12" s="1"/>
      <c r="K12" s="1">
        <v>2</v>
      </c>
      <c r="L12" s="1"/>
      <c r="M12" s="1"/>
      <c r="N12" s="1"/>
      <c r="O12" s="1"/>
      <c r="P12" s="1"/>
      <c r="Q12" s="1"/>
      <c r="R12" s="1"/>
      <c r="S12" s="1"/>
      <c r="T12" s="1"/>
      <c r="U12" s="1"/>
      <c r="V12" s="1"/>
      <c r="W12" s="1"/>
      <c r="X12" s="1"/>
      <c r="Y12" s="1"/>
      <c r="Z12" s="1"/>
      <c r="AA12" s="1"/>
      <c r="AB12" s="1"/>
      <c r="AC12" s="1"/>
      <c r="AD12" s="1"/>
      <c r="AE12" s="1"/>
      <c r="AF12" s="1"/>
      <c r="AG12" s="1"/>
      <c r="AH12" s="1"/>
      <c r="AI12" s="1"/>
      <c r="AJ12" s="1">
        <f t="shared" si="0"/>
        <v>2</v>
      </c>
      <c r="AK12" s="1">
        <f t="shared" si="1"/>
        <v>12768</v>
      </c>
    </row>
    <row r="13" spans="1:37" ht="26.4" customHeight="1">
      <c r="A13" s="1">
        <v>12</v>
      </c>
      <c r="B13" s="1" t="s">
        <v>42</v>
      </c>
      <c r="C13" s="1" t="s">
        <v>43</v>
      </c>
      <c r="D13" s="1" t="s">
        <v>24</v>
      </c>
      <c r="E13" s="1">
        <v>2</v>
      </c>
      <c r="F13" s="1">
        <v>67000</v>
      </c>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f t="shared" si="0"/>
        <v>67000</v>
      </c>
      <c r="AK13" s="1">
        <f t="shared" si="1"/>
        <v>134000</v>
      </c>
    </row>
    <row r="14" spans="1:37" ht="26.4" customHeight="1">
      <c r="A14" s="1">
        <v>13</v>
      </c>
      <c r="B14" s="1" t="s">
        <v>44</v>
      </c>
      <c r="C14" s="1" t="s">
        <v>45</v>
      </c>
      <c r="D14" s="1" t="s">
        <v>24</v>
      </c>
      <c r="E14" s="1">
        <v>6500</v>
      </c>
      <c r="F14" s="1"/>
      <c r="G14" s="1"/>
      <c r="H14" s="1"/>
      <c r="I14" s="1"/>
      <c r="J14" s="1"/>
      <c r="K14" s="1">
        <v>2</v>
      </c>
      <c r="L14" s="1"/>
      <c r="M14" s="1"/>
      <c r="N14" s="1"/>
      <c r="O14" s="1"/>
      <c r="P14" s="1"/>
      <c r="Q14" s="1"/>
      <c r="R14" s="1"/>
      <c r="S14" s="1"/>
      <c r="T14" s="1"/>
      <c r="U14" s="1"/>
      <c r="V14" s="1"/>
      <c r="W14" s="1"/>
      <c r="X14" s="1"/>
      <c r="Y14" s="1"/>
      <c r="Z14" s="1"/>
      <c r="AA14" s="1"/>
      <c r="AB14" s="1"/>
      <c r="AC14" s="1"/>
      <c r="AD14" s="1"/>
      <c r="AE14" s="1"/>
      <c r="AF14" s="1"/>
      <c r="AG14" s="1"/>
      <c r="AH14" s="1"/>
      <c r="AI14" s="1"/>
      <c r="AJ14" s="1">
        <f t="shared" si="0"/>
        <v>2</v>
      </c>
      <c r="AK14" s="1">
        <f t="shared" si="1"/>
        <v>13000</v>
      </c>
    </row>
    <row r="15" spans="1:37" ht="26.4" customHeight="1">
      <c r="A15" s="1">
        <v>14</v>
      </c>
      <c r="B15" s="1" t="s">
        <v>46</v>
      </c>
      <c r="C15" s="1" t="s">
        <v>47</v>
      </c>
      <c r="D15" s="1" t="s">
        <v>24</v>
      </c>
      <c r="E15" s="1">
        <v>300</v>
      </c>
      <c r="F15" s="1"/>
      <c r="G15" s="1"/>
      <c r="H15" s="1"/>
      <c r="I15" s="1"/>
      <c r="J15" s="1"/>
      <c r="K15" s="1">
        <v>20</v>
      </c>
      <c r="L15" s="1"/>
      <c r="M15" s="1"/>
      <c r="N15" s="1"/>
      <c r="O15" s="1"/>
      <c r="P15" s="1"/>
      <c r="Q15" s="1"/>
      <c r="R15" s="1"/>
      <c r="S15" s="1"/>
      <c r="T15" s="1"/>
      <c r="U15" s="1"/>
      <c r="V15" s="1"/>
      <c r="W15" s="1"/>
      <c r="X15" s="1"/>
      <c r="Y15" s="1"/>
      <c r="Z15" s="1"/>
      <c r="AA15" s="1"/>
      <c r="AB15" s="1"/>
      <c r="AC15" s="1"/>
      <c r="AD15" s="1"/>
      <c r="AE15" s="1"/>
      <c r="AF15" s="1"/>
      <c r="AG15" s="1"/>
      <c r="AH15" s="1"/>
      <c r="AI15" s="1"/>
      <c r="AJ15" s="1">
        <f t="shared" si="0"/>
        <v>20</v>
      </c>
      <c r="AK15" s="1">
        <f t="shared" si="1"/>
        <v>6000</v>
      </c>
    </row>
    <row r="16" spans="1:37" ht="26.4" customHeight="1">
      <c r="A16" s="1">
        <v>15</v>
      </c>
      <c r="B16" s="1" t="s">
        <v>48</v>
      </c>
      <c r="C16" s="1" t="s">
        <v>48</v>
      </c>
      <c r="D16" s="1" t="s">
        <v>24</v>
      </c>
      <c r="E16" s="1">
        <v>12</v>
      </c>
      <c r="F16" s="1"/>
      <c r="G16" s="1"/>
      <c r="H16" s="1"/>
      <c r="I16" s="1"/>
      <c r="J16" s="1"/>
      <c r="K16" s="1"/>
      <c r="L16" s="1"/>
      <c r="M16" s="1"/>
      <c r="N16" s="1"/>
      <c r="O16" s="1"/>
      <c r="P16" s="1"/>
      <c r="Q16" s="1"/>
      <c r="R16" s="1"/>
      <c r="S16" s="1"/>
      <c r="T16" s="1"/>
      <c r="U16" s="1"/>
      <c r="V16" s="1"/>
      <c r="W16" s="1"/>
      <c r="X16" s="1"/>
      <c r="Y16" s="1"/>
      <c r="Z16" s="1"/>
      <c r="AA16" s="1"/>
      <c r="AB16" s="1">
        <v>40</v>
      </c>
      <c r="AC16" s="1"/>
      <c r="AD16" s="1"/>
      <c r="AE16" s="1"/>
      <c r="AF16" s="1"/>
      <c r="AG16" s="1"/>
      <c r="AH16" s="1"/>
      <c r="AI16" s="1"/>
      <c r="AJ16" s="1">
        <f t="shared" si="0"/>
        <v>40</v>
      </c>
      <c r="AK16" s="1">
        <f t="shared" si="1"/>
        <v>480</v>
      </c>
    </row>
    <row r="17" spans="1:37" ht="26.4" customHeight="1">
      <c r="A17" s="1">
        <v>16</v>
      </c>
      <c r="B17" s="1" t="s">
        <v>49</v>
      </c>
      <c r="C17" s="1" t="s">
        <v>50</v>
      </c>
      <c r="D17" s="1" t="s">
        <v>24</v>
      </c>
      <c r="E17" s="1">
        <v>18</v>
      </c>
      <c r="F17" s="1"/>
      <c r="G17" s="1"/>
      <c r="H17" s="1"/>
      <c r="I17" s="1"/>
      <c r="J17" s="1"/>
      <c r="K17" s="1"/>
      <c r="L17" s="1"/>
      <c r="M17" s="1"/>
      <c r="N17" s="1"/>
      <c r="O17" s="1"/>
      <c r="P17" s="1"/>
      <c r="Q17" s="1"/>
      <c r="R17" s="1"/>
      <c r="S17" s="1"/>
      <c r="T17" s="1"/>
      <c r="U17" s="1"/>
      <c r="V17" s="1"/>
      <c r="W17" s="1"/>
      <c r="X17" s="1"/>
      <c r="Y17" s="1"/>
      <c r="Z17" s="1"/>
      <c r="AA17" s="1"/>
      <c r="AB17" s="1">
        <v>400</v>
      </c>
      <c r="AC17" s="1"/>
      <c r="AD17" s="1"/>
      <c r="AE17" s="1"/>
      <c r="AF17" s="1"/>
      <c r="AG17" s="1"/>
      <c r="AH17" s="1"/>
      <c r="AI17" s="1"/>
      <c r="AJ17" s="1">
        <f t="shared" si="0"/>
        <v>400</v>
      </c>
      <c r="AK17" s="1">
        <f t="shared" si="1"/>
        <v>7200</v>
      </c>
    </row>
    <row r="18" spans="1:37" ht="26.4" customHeight="1">
      <c r="A18" s="1">
        <v>17</v>
      </c>
      <c r="B18" s="1" t="s">
        <v>51</v>
      </c>
      <c r="C18" s="1" t="s">
        <v>52</v>
      </c>
      <c r="D18" s="1" t="s">
        <v>24</v>
      </c>
      <c r="E18" s="1">
        <v>11.43</v>
      </c>
      <c r="F18" s="1"/>
      <c r="G18" s="1"/>
      <c r="H18" s="1"/>
      <c r="I18" s="1"/>
      <c r="J18" s="1"/>
      <c r="K18" s="1"/>
      <c r="L18" s="1"/>
      <c r="M18" s="1"/>
      <c r="N18" s="1"/>
      <c r="O18" s="1"/>
      <c r="P18" s="1">
        <v>2500</v>
      </c>
      <c r="Q18" s="1"/>
      <c r="R18" s="1"/>
      <c r="S18" s="1"/>
      <c r="T18" s="1"/>
      <c r="U18" s="1"/>
      <c r="V18" s="1"/>
      <c r="W18" s="1"/>
      <c r="X18" s="1"/>
      <c r="Y18" s="1"/>
      <c r="Z18" s="1"/>
      <c r="AA18" s="1"/>
      <c r="AB18" s="1"/>
      <c r="AC18" s="1"/>
      <c r="AD18" s="1"/>
      <c r="AE18" s="1"/>
      <c r="AF18" s="1"/>
      <c r="AG18" s="1"/>
      <c r="AH18" s="1"/>
      <c r="AI18" s="1"/>
      <c r="AJ18" s="1">
        <f t="shared" si="0"/>
        <v>2500</v>
      </c>
      <c r="AK18" s="1">
        <f t="shared" si="1"/>
        <v>28575</v>
      </c>
    </row>
    <row r="19" spans="1:37" ht="26.4" customHeight="1">
      <c r="A19" s="1">
        <v>18</v>
      </c>
      <c r="B19" s="1" t="s">
        <v>53</v>
      </c>
      <c r="C19" s="1" t="s">
        <v>54</v>
      </c>
      <c r="D19" s="1" t="s">
        <v>24</v>
      </c>
      <c r="E19" s="1">
        <v>53.66</v>
      </c>
      <c r="F19" s="1"/>
      <c r="G19" s="1"/>
      <c r="H19" s="1"/>
      <c r="I19" s="1"/>
      <c r="J19" s="1"/>
      <c r="K19" s="1">
        <v>100</v>
      </c>
      <c r="L19" s="1"/>
      <c r="M19" s="1"/>
      <c r="N19" s="1"/>
      <c r="O19" s="1"/>
      <c r="P19" s="1"/>
      <c r="Q19" s="1"/>
      <c r="R19" s="1"/>
      <c r="S19" s="1"/>
      <c r="T19" s="1"/>
      <c r="U19" s="1"/>
      <c r="V19" s="1"/>
      <c r="W19" s="1"/>
      <c r="X19" s="1"/>
      <c r="Y19" s="1"/>
      <c r="Z19" s="1"/>
      <c r="AA19" s="1"/>
      <c r="AB19" s="1"/>
      <c r="AC19" s="1"/>
      <c r="AD19" s="1"/>
      <c r="AE19" s="1"/>
      <c r="AF19" s="1"/>
      <c r="AG19" s="1"/>
      <c r="AH19" s="1"/>
      <c r="AI19" s="1"/>
      <c r="AJ19" s="1">
        <f t="shared" si="0"/>
        <v>100</v>
      </c>
      <c r="AK19" s="1">
        <f t="shared" si="1"/>
        <v>5366</v>
      </c>
    </row>
    <row r="20" spans="1:37" ht="26.4" customHeight="1">
      <c r="A20" s="1">
        <v>19</v>
      </c>
      <c r="B20" s="1" t="s">
        <v>55</v>
      </c>
      <c r="C20" s="1" t="s">
        <v>56</v>
      </c>
      <c r="D20" s="1" t="s">
        <v>24</v>
      </c>
      <c r="E20" s="1">
        <v>19.67</v>
      </c>
      <c r="F20" s="1"/>
      <c r="G20" s="1"/>
      <c r="H20" s="1"/>
      <c r="I20" s="1"/>
      <c r="J20" s="1"/>
      <c r="K20" s="1">
        <v>30</v>
      </c>
      <c r="L20" s="1"/>
      <c r="M20" s="1"/>
      <c r="N20" s="1"/>
      <c r="O20" s="1"/>
      <c r="P20" s="1"/>
      <c r="Q20" s="1"/>
      <c r="R20" s="1"/>
      <c r="S20" s="1"/>
      <c r="T20" s="1"/>
      <c r="U20" s="1"/>
      <c r="V20" s="1"/>
      <c r="W20" s="1"/>
      <c r="X20" s="1"/>
      <c r="Y20" s="1"/>
      <c r="Z20" s="1"/>
      <c r="AA20" s="1"/>
      <c r="AB20" s="1"/>
      <c r="AC20" s="1"/>
      <c r="AD20" s="1"/>
      <c r="AE20" s="1"/>
      <c r="AF20" s="1"/>
      <c r="AG20" s="1"/>
      <c r="AH20" s="1"/>
      <c r="AI20" s="1"/>
      <c r="AJ20" s="1">
        <f t="shared" si="0"/>
        <v>30</v>
      </c>
      <c r="AK20" s="1">
        <f t="shared" si="1"/>
        <v>590.1</v>
      </c>
    </row>
    <row r="21" spans="1:37" ht="26.4" customHeight="1">
      <c r="A21" s="1">
        <v>20</v>
      </c>
      <c r="B21" s="1" t="s">
        <v>57</v>
      </c>
      <c r="C21" s="1" t="s">
        <v>57</v>
      </c>
      <c r="D21" s="1" t="s">
        <v>24</v>
      </c>
      <c r="E21" s="1">
        <v>69</v>
      </c>
      <c r="F21" s="1"/>
      <c r="G21" s="1"/>
      <c r="H21" s="1"/>
      <c r="I21" s="1"/>
      <c r="J21" s="1"/>
      <c r="K21" s="1"/>
      <c r="L21" s="1"/>
      <c r="M21" s="1"/>
      <c r="N21" s="1"/>
      <c r="O21" s="1"/>
      <c r="P21" s="1"/>
      <c r="Q21" s="1">
        <v>60</v>
      </c>
      <c r="R21" s="1"/>
      <c r="S21" s="1"/>
      <c r="T21" s="1"/>
      <c r="U21" s="1"/>
      <c r="V21" s="1"/>
      <c r="W21" s="1"/>
      <c r="X21" s="1"/>
      <c r="Y21" s="1"/>
      <c r="Z21" s="1"/>
      <c r="AA21" s="1"/>
      <c r="AB21" s="1"/>
      <c r="AC21" s="1"/>
      <c r="AD21" s="1"/>
      <c r="AE21" s="1"/>
      <c r="AF21" s="1"/>
      <c r="AG21" s="1"/>
      <c r="AH21" s="1"/>
      <c r="AI21" s="1"/>
      <c r="AJ21" s="1">
        <f t="shared" si="0"/>
        <v>60</v>
      </c>
      <c r="AK21" s="1">
        <f t="shared" si="1"/>
        <v>4140</v>
      </c>
    </row>
    <row r="22" spans="1:37" ht="26.4" customHeight="1">
      <c r="A22" s="1">
        <v>21</v>
      </c>
      <c r="B22" s="1" t="s">
        <v>58</v>
      </c>
      <c r="C22" s="1" t="s">
        <v>58</v>
      </c>
      <c r="D22" s="1" t="s">
        <v>24</v>
      </c>
      <c r="E22" s="1">
        <v>150</v>
      </c>
      <c r="F22" s="1"/>
      <c r="G22" s="1"/>
      <c r="H22" s="1"/>
      <c r="I22" s="1"/>
      <c r="J22" s="1"/>
      <c r="K22" s="1"/>
      <c r="L22" s="1"/>
      <c r="M22" s="1"/>
      <c r="N22" s="1"/>
      <c r="O22" s="1"/>
      <c r="P22" s="1"/>
      <c r="Q22" s="1">
        <v>80</v>
      </c>
      <c r="R22" s="1"/>
      <c r="S22" s="1"/>
      <c r="T22" s="1"/>
      <c r="U22" s="1"/>
      <c r="V22" s="1"/>
      <c r="W22" s="1"/>
      <c r="X22" s="1"/>
      <c r="Y22" s="1"/>
      <c r="Z22" s="1"/>
      <c r="AA22" s="1"/>
      <c r="AB22" s="1"/>
      <c r="AC22" s="1"/>
      <c r="AD22" s="1"/>
      <c r="AE22" s="1"/>
      <c r="AF22" s="1"/>
      <c r="AG22" s="1"/>
      <c r="AH22" s="1"/>
      <c r="AI22" s="1"/>
      <c r="AJ22" s="1">
        <f t="shared" si="0"/>
        <v>80</v>
      </c>
      <c r="AK22" s="1">
        <f t="shared" si="1"/>
        <v>12000</v>
      </c>
    </row>
    <row r="23" spans="1:37" ht="26.4" customHeight="1">
      <c r="A23" s="1">
        <v>22</v>
      </c>
      <c r="B23" s="3" t="s">
        <v>59</v>
      </c>
      <c r="C23" s="3" t="s">
        <v>59</v>
      </c>
      <c r="D23" s="1" t="s">
        <v>24</v>
      </c>
      <c r="E23" s="4">
        <v>100</v>
      </c>
      <c r="F23" s="4"/>
      <c r="G23" s="1"/>
      <c r="H23" s="1"/>
      <c r="I23" s="1"/>
      <c r="J23" s="1"/>
      <c r="K23" s="1"/>
      <c r="L23" s="1"/>
      <c r="M23" s="1"/>
      <c r="N23" s="1"/>
      <c r="O23" s="1"/>
      <c r="P23" s="5">
        <v>50</v>
      </c>
      <c r="Q23" s="1"/>
      <c r="R23" s="1"/>
      <c r="S23" s="1"/>
      <c r="T23" s="1"/>
      <c r="U23" s="1"/>
      <c r="V23" s="1"/>
      <c r="W23" s="1"/>
      <c r="X23" s="1"/>
      <c r="Y23" s="1"/>
      <c r="Z23" s="1"/>
      <c r="AA23" s="1"/>
      <c r="AB23" s="1"/>
      <c r="AC23" s="1"/>
      <c r="AD23" s="1"/>
      <c r="AE23" s="1"/>
      <c r="AF23" s="1"/>
      <c r="AG23" s="1"/>
      <c r="AH23" s="1"/>
      <c r="AI23" s="1"/>
      <c r="AJ23" s="1">
        <f t="shared" si="0"/>
        <v>50</v>
      </c>
      <c r="AK23" s="1">
        <f t="shared" si="1"/>
        <v>5000</v>
      </c>
    </row>
    <row r="24" spans="1:37" ht="26.4" customHeight="1">
      <c r="A24" s="1">
        <v>23</v>
      </c>
      <c r="B24" s="1" t="s">
        <v>60</v>
      </c>
      <c r="C24" s="1" t="s">
        <v>60</v>
      </c>
      <c r="D24" s="1" t="s">
        <v>24</v>
      </c>
      <c r="E24" s="1">
        <v>28.71</v>
      </c>
      <c r="F24" s="1"/>
      <c r="G24" s="1"/>
      <c r="H24" s="1"/>
      <c r="I24" s="1"/>
      <c r="J24" s="1"/>
      <c r="K24" s="1"/>
      <c r="L24" s="1"/>
      <c r="M24" s="1"/>
      <c r="N24" s="1"/>
      <c r="O24" s="1"/>
      <c r="P24" s="1"/>
      <c r="Q24" s="1"/>
      <c r="R24" s="1"/>
      <c r="S24" s="1"/>
      <c r="T24" s="1"/>
      <c r="U24" s="1"/>
      <c r="V24" s="1"/>
      <c r="W24" s="1"/>
      <c r="X24" s="1"/>
      <c r="Y24" s="1"/>
      <c r="Z24" s="1"/>
      <c r="AA24" s="1"/>
      <c r="AB24" s="1">
        <v>300</v>
      </c>
      <c r="AC24" s="1"/>
      <c r="AD24" s="1"/>
      <c r="AE24" s="1"/>
      <c r="AF24" s="1"/>
      <c r="AG24" s="1"/>
      <c r="AH24" s="1"/>
      <c r="AI24" s="1"/>
      <c r="AJ24" s="1">
        <f t="shared" si="0"/>
        <v>300</v>
      </c>
      <c r="AK24" s="1">
        <f t="shared" si="1"/>
        <v>8613</v>
      </c>
    </row>
    <row r="25" spans="1:37" ht="26.4" customHeight="1">
      <c r="A25" s="1">
        <v>24</v>
      </c>
      <c r="B25" s="1" t="s">
        <v>61</v>
      </c>
      <c r="C25" s="1" t="s">
        <v>166</v>
      </c>
      <c r="D25" s="1" t="s">
        <v>24</v>
      </c>
      <c r="E25" s="1">
        <v>3.43</v>
      </c>
      <c r="F25" s="1"/>
      <c r="G25" s="1"/>
      <c r="H25" s="1"/>
      <c r="I25" s="1"/>
      <c r="J25" s="1"/>
      <c r="K25" s="1">
        <v>1000</v>
      </c>
      <c r="L25" s="1"/>
      <c r="M25" s="1"/>
      <c r="N25" s="1"/>
      <c r="O25" s="1"/>
      <c r="P25" s="1"/>
      <c r="Q25" s="1"/>
      <c r="R25" s="1"/>
      <c r="S25" s="1"/>
      <c r="T25" s="1"/>
      <c r="U25" s="1"/>
      <c r="V25" s="1"/>
      <c r="W25" s="1"/>
      <c r="X25" s="1"/>
      <c r="Y25" s="1"/>
      <c r="Z25" s="1"/>
      <c r="AA25" s="1"/>
      <c r="AB25" s="1"/>
      <c r="AC25" s="1"/>
      <c r="AD25" s="1"/>
      <c r="AE25" s="1"/>
      <c r="AF25" s="1"/>
      <c r="AG25" s="1"/>
      <c r="AH25" s="1"/>
      <c r="AI25" s="1"/>
      <c r="AJ25" s="1">
        <f t="shared" si="0"/>
        <v>1000</v>
      </c>
      <c r="AK25" s="1">
        <f t="shared" si="1"/>
        <v>3430</v>
      </c>
    </row>
    <row r="26" spans="1:37" ht="26.4" customHeight="1">
      <c r="A26" s="1">
        <v>25</v>
      </c>
      <c r="B26" s="1" t="s">
        <v>62</v>
      </c>
      <c r="C26" s="1" t="s">
        <v>167</v>
      </c>
      <c r="D26" s="1" t="s">
        <v>24</v>
      </c>
      <c r="E26" s="1">
        <v>5</v>
      </c>
      <c r="F26" s="1"/>
      <c r="G26" s="1"/>
      <c r="H26" s="1"/>
      <c r="I26" s="1"/>
      <c r="J26" s="1"/>
      <c r="K26" s="1"/>
      <c r="L26" s="1"/>
      <c r="M26" s="1"/>
      <c r="N26" s="1"/>
      <c r="O26" s="1"/>
      <c r="P26" s="1"/>
      <c r="Q26" s="1"/>
      <c r="R26" s="1"/>
      <c r="S26" s="1"/>
      <c r="T26" s="1"/>
      <c r="U26" s="1">
        <v>200</v>
      </c>
      <c r="V26" s="1"/>
      <c r="W26" s="1"/>
      <c r="X26" s="1"/>
      <c r="Y26" s="1"/>
      <c r="Z26" s="1"/>
      <c r="AA26" s="1"/>
      <c r="AB26" s="1"/>
      <c r="AC26" s="1"/>
      <c r="AD26" s="1"/>
      <c r="AE26" s="1"/>
      <c r="AF26" s="1"/>
      <c r="AG26" s="1"/>
      <c r="AH26" s="1"/>
      <c r="AI26" s="1"/>
      <c r="AJ26" s="1">
        <f t="shared" si="0"/>
        <v>200</v>
      </c>
      <c r="AK26" s="1">
        <f t="shared" si="1"/>
        <v>1000</v>
      </c>
    </row>
    <row r="27" spans="1:37" ht="26.4" customHeight="1">
      <c r="A27" s="1">
        <v>26</v>
      </c>
      <c r="B27" s="1" t="s">
        <v>63</v>
      </c>
      <c r="C27" s="1" t="s">
        <v>64</v>
      </c>
      <c r="D27" s="1" t="s">
        <v>24</v>
      </c>
      <c r="E27" s="1">
        <v>38.55</v>
      </c>
      <c r="F27" s="1"/>
      <c r="G27" s="6"/>
      <c r="H27" s="1"/>
      <c r="I27" s="1"/>
      <c r="J27" s="1"/>
      <c r="K27" s="1"/>
      <c r="L27" s="1"/>
      <c r="M27" s="1"/>
      <c r="N27" s="1"/>
      <c r="O27" s="1"/>
      <c r="P27" s="1"/>
      <c r="Q27" s="1"/>
      <c r="R27" s="1">
        <v>1500</v>
      </c>
      <c r="S27" s="1"/>
      <c r="T27" s="1"/>
      <c r="U27" s="1"/>
      <c r="V27" s="1"/>
      <c r="W27" s="1"/>
      <c r="X27" s="1"/>
      <c r="Y27" s="1"/>
      <c r="Z27" s="1"/>
      <c r="AA27" s="1"/>
      <c r="AB27" s="1"/>
      <c r="AC27" s="1"/>
      <c r="AD27" s="1"/>
      <c r="AE27" s="1"/>
      <c r="AF27" s="1"/>
      <c r="AG27" s="1"/>
      <c r="AH27" s="1"/>
      <c r="AI27" s="1"/>
      <c r="AJ27" s="1">
        <f t="shared" si="0"/>
        <v>1500</v>
      </c>
      <c r="AK27" s="1">
        <f t="shared" si="1"/>
        <v>57824.99999999999</v>
      </c>
    </row>
    <row r="28" spans="1:37" ht="26.4" customHeight="1">
      <c r="A28" s="1">
        <v>27</v>
      </c>
      <c r="B28" s="1" t="s">
        <v>65</v>
      </c>
      <c r="C28" s="1" t="s">
        <v>66</v>
      </c>
      <c r="D28" s="1" t="s">
        <v>24</v>
      </c>
      <c r="E28" s="1">
        <v>27.6</v>
      </c>
      <c r="F28" s="1"/>
      <c r="G28" s="6"/>
      <c r="H28" s="1"/>
      <c r="I28" s="1"/>
      <c r="J28" s="1"/>
      <c r="K28" s="1"/>
      <c r="L28" s="1"/>
      <c r="M28" s="1"/>
      <c r="N28" s="1"/>
      <c r="O28" s="1"/>
      <c r="P28" s="1"/>
      <c r="Q28" s="1"/>
      <c r="R28" s="1">
        <v>1800</v>
      </c>
      <c r="S28" s="1"/>
      <c r="T28" s="1"/>
      <c r="U28" s="1"/>
      <c r="V28" s="1"/>
      <c r="W28" s="1"/>
      <c r="X28" s="1"/>
      <c r="Y28" s="1"/>
      <c r="Z28" s="1"/>
      <c r="AA28" s="1"/>
      <c r="AB28" s="1"/>
      <c r="AC28" s="1"/>
      <c r="AD28" s="1"/>
      <c r="AE28" s="1"/>
      <c r="AF28" s="1"/>
      <c r="AG28" s="1"/>
      <c r="AH28" s="1"/>
      <c r="AI28" s="1"/>
      <c r="AJ28" s="1">
        <f t="shared" si="0"/>
        <v>1800</v>
      </c>
      <c r="AK28" s="1">
        <f t="shared" si="1"/>
        <v>49680</v>
      </c>
    </row>
    <row r="29" spans="1:37" ht="26.4" customHeight="1">
      <c r="A29" s="1">
        <v>28</v>
      </c>
      <c r="B29" s="1" t="s">
        <v>67</v>
      </c>
      <c r="C29" s="1" t="s">
        <v>68</v>
      </c>
      <c r="D29" s="1" t="s">
        <v>24</v>
      </c>
      <c r="E29" s="1">
        <v>52</v>
      </c>
      <c r="F29" s="1"/>
      <c r="G29" s="6"/>
      <c r="H29" s="1"/>
      <c r="I29" s="1"/>
      <c r="J29" s="1"/>
      <c r="K29" s="1"/>
      <c r="L29" s="1"/>
      <c r="M29" s="1"/>
      <c r="N29" s="1"/>
      <c r="O29" s="1"/>
      <c r="P29" s="1"/>
      <c r="Q29" s="1"/>
      <c r="R29" s="1">
        <v>1500</v>
      </c>
      <c r="S29" s="1"/>
      <c r="T29" s="1"/>
      <c r="U29" s="1"/>
      <c r="V29" s="1"/>
      <c r="W29" s="1"/>
      <c r="X29" s="1"/>
      <c r="Y29" s="1"/>
      <c r="Z29" s="1"/>
      <c r="AA29" s="1"/>
      <c r="AB29" s="1"/>
      <c r="AC29" s="1"/>
      <c r="AD29" s="1"/>
      <c r="AE29" s="1"/>
      <c r="AF29" s="1"/>
      <c r="AG29" s="1"/>
      <c r="AH29" s="1"/>
      <c r="AI29" s="1"/>
      <c r="AJ29" s="1">
        <f t="shared" si="0"/>
        <v>1500</v>
      </c>
      <c r="AK29" s="1">
        <f t="shared" si="1"/>
        <v>78000</v>
      </c>
    </row>
    <row r="30" spans="1:37" ht="26.4" customHeight="1">
      <c r="A30" s="1">
        <v>29</v>
      </c>
      <c r="B30" s="1" t="s">
        <v>69</v>
      </c>
      <c r="C30" s="1" t="s">
        <v>70</v>
      </c>
      <c r="D30" s="1" t="s">
        <v>24</v>
      </c>
      <c r="E30" s="1">
        <v>76</v>
      </c>
      <c r="F30" s="1"/>
      <c r="G30" s="1"/>
      <c r="H30" s="1"/>
      <c r="I30" s="1"/>
      <c r="J30" s="1"/>
      <c r="K30" s="1">
        <v>15</v>
      </c>
      <c r="L30" s="1"/>
      <c r="M30" s="1"/>
      <c r="N30" s="1"/>
      <c r="O30" s="1"/>
      <c r="P30" s="1"/>
      <c r="Q30" s="1"/>
      <c r="R30" s="1"/>
      <c r="S30" s="1"/>
      <c r="T30" s="1"/>
      <c r="U30" s="1"/>
      <c r="V30" s="1"/>
      <c r="W30" s="1"/>
      <c r="X30" s="1"/>
      <c r="Y30" s="1"/>
      <c r="Z30" s="1"/>
      <c r="AA30" s="1"/>
      <c r="AB30" s="1"/>
      <c r="AC30" s="1"/>
      <c r="AD30" s="1"/>
      <c r="AE30" s="1"/>
      <c r="AF30" s="1"/>
      <c r="AG30" s="1"/>
      <c r="AH30" s="1"/>
      <c r="AI30" s="1"/>
      <c r="AJ30" s="1">
        <f t="shared" si="0"/>
        <v>15</v>
      </c>
      <c r="AK30" s="1">
        <f t="shared" si="1"/>
        <v>1140</v>
      </c>
    </row>
    <row r="31" spans="1:37" ht="26.4" customHeight="1">
      <c r="A31" s="1">
        <v>30</v>
      </c>
      <c r="B31" s="1" t="s">
        <v>71</v>
      </c>
      <c r="C31" s="1" t="s">
        <v>72</v>
      </c>
      <c r="D31" s="1" t="s">
        <v>24</v>
      </c>
      <c r="E31" s="1">
        <v>263</v>
      </c>
      <c r="F31" s="1"/>
      <c r="G31" s="1">
        <v>25</v>
      </c>
      <c r="H31" s="1">
        <v>5</v>
      </c>
      <c r="I31" s="1">
        <v>10</v>
      </c>
      <c r="J31" s="1">
        <v>30</v>
      </c>
      <c r="K31" s="1">
        <v>20</v>
      </c>
      <c r="L31" s="1">
        <v>20</v>
      </c>
      <c r="M31" s="1"/>
      <c r="N31" s="1"/>
      <c r="O31" s="1"/>
      <c r="P31" s="1">
        <v>44</v>
      </c>
      <c r="Q31" s="1"/>
      <c r="R31" s="1"/>
      <c r="S31" s="1"/>
      <c r="T31" s="1"/>
      <c r="U31" s="1">
        <v>3</v>
      </c>
      <c r="V31" s="1"/>
      <c r="W31" s="1"/>
      <c r="X31" s="1"/>
      <c r="Y31" s="1"/>
      <c r="Z31" s="1"/>
      <c r="AA31" s="1"/>
      <c r="AB31" s="1"/>
      <c r="AC31" s="1"/>
      <c r="AD31" s="1"/>
      <c r="AE31" s="1"/>
      <c r="AF31" s="1"/>
      <c r="AG31" s="1"/>
      <c r="AH31" s="1"/>
      <c r="AI31" s="1"/>
      <c r="AJ31" s="1">
        <f t="shared" si="0"/>
        <v>157</v>
      </c>
      <c r="AK31" s="1">
        <f t="shared" si="1"/>
        <v>41291</v>
      </c>
    </row>
    <row r="32" spans="1:37" ht="26.4" customHeight="1">
      <c r="A32" s="1">
        <v>31</v>
      </c>
      <c r="B32" s="1" t="s">
        <v>73</v>
      </c>
      <c r="C32" s="1" t="s">
        <v>74</v>
      </c>
      <c r="D32" s="1" t="s">
        <v>24</v>
      </c>
      <c r="E32" s="1">
        <v>400</v>
      </c>
      <c r="F32" s="1"/>
      <c r="G32" s="1"/>
      <c r="H32" s="1">
        <v>10</v>
      </c>
      <c r="I32" s="1">
        <v>15</v>
      </c>
      <c r="J32" s="1">
        <v>22</v>
      </c>
      <c r="K32" s="1"/>
      <c r="L32" s="1">
        <v>30</v>
      </c>
      <c r="M32" s="1"/>
      <c r="N32" s="1">
        <v>10</v>
      </c>
      <c r="O32" s="1"/>
      <c r="P32" s="1">
        <v>50</v>
      </c>
      <c r="Q32" s="1"/>
      <c r="R32" s="1"/>
      <c r="S32" s="1"/>
      <c r="T32" s="1"/>
      <c r="U32" s="1"/>
      <c r="V32" s="1"/>
      <c r="W32" s="1"/>
      <c r="X32" s="1"/>
      <c r="Y32" s="1"/>
      <c r="Z32" s="1"/>
      <c r="AA32" s="1"/>
      <c r="AB32" s="1"/>
      <c r="AC32" s="1"/>
      <c r="AD32" s="1"/>
      <c r="AE32" s="1"/>
      <c r="AF32" s="1"/>
      <c r="AG32" s="1"/>
      <c r="AH32" s="1"/>
      <c r="AI32" s="1"/>
      <c r="AJ32" s="1">
        <f t="shared" si="0"/>
        <v>137</v>
      </c>
      <c r="AK32" s="1">
        <f t="shared" si="1"/>
        <v>54800</v>
      </c>
    </row>
    <row r="33" spans="1:37" ht="26.4" customHeight="1">
      <c r="A33" s="1">
        <v>32</v>
      </c>
      <c r="B33" s="1" t="s">
        <v>75</v>
      </c>
      <c r="C33" s="1" t="s">
        <v>76</v>
      </c>
      <c r="D33" s="1" t="s">
        <v>24</v>
      </c>
      <c r="E33" s="1">
        <v>533</v>
      </c>
      <c r="F33" s="1"/>
      <c r="G33" s="1">
        <v>35</v>
      </c>
      <c r="H33" s="1">
        <v>10</v>
      </c>
      <c r="I33" s="1"/>
      <c r="J33" s="1">
        <v>18</v>
      </c>
      <c r="K33" s="1">
        <v>20</v>
      </c>
      <c r="L33" s="1"/>
      <c r="M33" s="1"/>
      <c r="N33" s="1">
        <v>5</v>
      </c>
      <c r="O33" s="1"/>
      <c r="P33" s="1">
        <v>30</v>
      </c>
      <c r="Q33" s="1"/>
      <c r="R33" s="1"/>
      <c r="S33" s="1"/>
      <c r="T33" s="1"/>
      <c r="U33" s="1"/>
      <c r="V33" s="1"/>
      <c r="W33" s="1"/>
      <c r="X33" s="1"/>
      <c r="Y33" s="1"/>
      <c r="Z33" s="1"/>
      <c r="AA33" s="1"/>
      <c r="AB33" s="1"/>
      <c r="AC33" s="1"/>
      <c r="AD33" s="1"/>
      <c r="AE33" s="1"/>
      <c r="AF33" s="1"/>
      <c r="AG33" s="1"/>
      <c r="AH33" s="1"/>
      <c r="AI33" s="1"/>
      <c r="AJ33" s="1">
        <f t="shared" si="0"/>
        <v>118</v>
      </c>
      <c r="AK33" s="1">
        <f t="shared" si="1"/>
        <v>62894</v>
      </c>
    </row>
    <row r="34" spans="1:37" ht="26.4" customHeight="1">
      <c r="A34" s="1">
        <v>33</v>
      </c>
      <c r="B34" s="1" t="s">
        <v>77</v>
      </c>
      <c r="C34" s="1" t="s">
        <v>78</v>
      </c>
      <c r="D34" s="1" t="s">
        <v>24</v>
      </c>
      <c r="E34" s="1">
        <v>700</v>
      </c>
      <c r="F34" s="1">
        <v>120</v>
      </c>
      <c r="G34" s="1"/>
      <c r="H34" s="1">
        <v>10</v>
      </c>
      <c r="I34" s="1"/>
      <c r="J34" s="1">
        <v>16</v>
      </c>
      <c r="K34" s="1"/>
      <c r="L34" s="1">
        <v>15</v>
      </c>
      <c r="M34" s="1"/>
      <c r="N34" s="1">
        <v>5</v>
      </c>
      <c r="O34" s="1"/>
      <c r="P34" s="1">
        <v>30</v>
      </c>
      <c r="Q34" s="1"/>
      <c r="R34" s="1"/>
      <c r="S34" s="1"/>
      <c r="T34" s="1"/>
      <c r="U34" s="1"/>
      <c r="V34" s="1"/>
      <c r="W34" s="1"/>
      <c r="X34" s="1"/>
      <c r="Y34" s="1"/>
      <c r="Z34" s="1"/>
      <c r="AA34" s="1"/>
      <c r="AB34" s="1"/>
      <c r="AC34" s="1"/>
      <c r="AD34" s="1"/>
      <c r="AE34" s="1"/>
      <c r="AF34" s="1"/>
      <c r="AG34" s="1"/>
      <c r="AH34" s="1"/>
      <c r="AI34" s="1"/>
      <c r="AJ34" s="1">
        <f t="shared" si="0"/>
        <v>196</v>
      </c>
      <c r="AK34" s="1">
        <f t="shared" si="1"/>
        <v>137200</v>
      </c>
    </row>
    <row r="35" spans="1:37" ht="26.4" customHeight="1">
      <c r="A35" s="1">
        <v>34</v>
      </c>
      <c r="B35" s="1" t="s">
        <v>79</v>
      </c>
      <c r="C35" s="1" t="s">
        <v>80</v>
      </c>
      <c r="D35" s="1" t="s">
        <v>24</v>
      </c>
      <c r="E35" s="1">
        <v>900</v>
      </c>
      <c r="F35" s="1">
        <v>120</v>
      </c>
      <c r="G35" s="1"/>
      <c r="H35" s="1"/>
      <c r="I35" s="1"/>
      <c r="J35" s="1">
        <v>1</v>
      </c>
      <c r="K35" s="1">
        <v>5</v>
      </c>
      <c r="L35" s="1">
        <v>10</v>
      </c>
      <c r="M35" s="1"/>
      <c r="N35" s="1">
        <v>5</v>
      </c>
      <c r="O35" s="1"/>
      <c r="P35" s="1">
        <v>30</v>
      </c>
      <c r="Q35" s="1"/>
      <c r="R35" s="1"/>
      <c r="S35" s="1"/>
      <c r="T35" s="1"/>
      <c r="U35" s="1"/>
      <c r="V35" s="1"/>
      <c r="W35" s="1"/>
      <c r="X35" s="1"/>
      <c r="Y35" s="1"/>
      <c r="Z35" s="1"/>
      <c r="AA35" s="1"/>
      <c r="AB35" s="1"/>
      <c r="AC35" s="1"/>
      <c r="AD35" s="1"/>
      <c r="AE35" s="1"/>
      <c r="AF35" s="1"/>
      <c r="AG35" s="1"/>
      <c r="AH35" s="1"/>
      <c r="AI35" s="1"/>
      <c r="AJ35" s="1">
        <f t="shared" si="0"/>
        <v>171</v>
      </c>
      <c r="AK35" s="1">
        <f t="shared" si="1"/>
        <v>153900</v>
      </c>
    </row>
    <row r="36" spans="1:37" ht="26.4" customHeight="1">
      <c r="A36" s="1">
        <v>35</v>
      </c>
      <c r="B36" s="1" t="s">
        <v>81</v>
      </c>
      <c r="C36" s="1" t="s">
        <v>82</v>
      </c>
      <c r="D36" s="1" t="s">
        <v>24</v>
      </c>
      <c r="E36" s="1">
        <v>900</v>
      </c>
      <c r="F36" s="1"/>
      <c r="G36" s="1"/>
      <c r="H36" s="1"/>
      <c r="I36" s="1"/>
      <c r="J36" s="1"/>
      <c r="K36" s="1"/>
      <c r="L36" s="1"/>
      <c r="M36" s="1"/>
      <c r="N36" s="1"/>
      <c r="O36" s="1"/>
      <c r="P36" s="1">
        <v>15</v>
      </c>
      <c r="Q36" s="1"/>
      <c r="R36" s="1"/>
      <c r="S36" s="1"/>
      <c r="T36" s="1"/>
      <c r="U36" s="1">
        <v>4</v>
      </c>
      <c r="V36" s="1"/>
      <c r="W36" s="1"/>
      <c r="X36" s="1"/>
      <c r="Y36" s="1"/>
      <c r="Z36" s="1"/>
      <c r="AA36" s="1"/>
      <c r="AB36" s="1"/>
      <c r="AC36" s="1"/>
      <c r="AD36" s="1"/>
      <c r="AE36" s="1"/>
      <c r="AF36" s="1"/>
      <c r="AG36" s="1"/>
      <c r="AH36" s="1"/>
      <c r="AI36" s="1"/>
      <c r="AJ36" s="1">
        <f t="shared" si="0"/>
        <v>19</v>
      </c>
      <c r="AK36" s="1">
        <f t="shared" si="1"/>
        <v>17100</v>
      </c>
    </row>
    <row r="37" spans="1:37" ht="26.4" customHeight="1">
      <c r="A37" s="1">
        <v>36</v>
      </c>
      <c r="B37" s="1" t="s">
        <v>83</v>
      </c>
      <c r="C37" s="1" t="s">
        <v>84</v>
      </c>
      <c r="D37" s="1" t="s">
        <v>24</v>
      </c>
      <c r="E37" s="1">
        <v>670</v>
      </c>
      <c r="F37" s="1"/>
      <c r="G37" s="1"/>
      <c r="H37" s="1"/>
      <c r="I37" s="1"/>
      <c r="J37" s="1"/>
      <c r="K37" s="1"/>
      <c r="L37" s="1"/>
      <c r="M37" s="1"/>
      <c r="N37" s="1"/>
      <c r="O37" s="1"/>
      <c r="P37" s="1">
        <v>6</v>
      </c>
      <c r="Q37" s="1"/>
      <c r="R37" s="1"/>
      <c r="S37" s="1"/>
      <c r="T37" s="1"/>
      <c r="U37" s="1"/>
      <c r="V37" s="1"/>
      <c r="W37" s="1"/>
      <c r="X37" s="1"/>
      <c r="Y37" s="1"/>
      <c r="Z37" s="1"/>
      <c r="AA37" s="1"/>
      <c r="AB37" s="1"/>
      <c r="AC37" s="1"/>
      <c r="AD37" s="1"/>
      <c r="AE37" s="1"/>
      <c r="AF37" s="1"/>
      <c r="AG37" s="1"/>
      <c r="AH37" s="1"/>
      <c r="AI37" s="1"/>
      <c r="AJ37" s="1">
        <f t="shared" si="0"/>
        <v>6</v>
      </c>
      <c r="AK37" s="1">
        <f t="shared" si="1"/>
        <v>4020</v>
      </c>
    </row>
    <row r="38" spans="1:37" ht="26.4" customHeight="1">
      <c r="A38" s="1">
        <v>37</v>
      </c>
      <c r="B38" s="1" t="s">
        <v>85</v>
      </c>
      <c r="C38" s="1" t="s">
        <v>86</v>
      </c>
      <c r="D38" s="1" t="s">
        <v>24</v>
      </c>
      <c r="E38" s="1">
        <v>200</v>
      </c>
      <c r="F38" s="1"/>
      <c r="G38" s="1">
        <v>17</v>
      </c>
      <c r="H38" s="1"/>
      <c r="I38" s="1">
        <v>3</v>
      </c>
      <c r="J38" s="1"/>
      <c r="K38" s="1"/>
      <c r="L38" s="1">
        <v>5</v>
      </c>
      <c r="M38" s="1"/>
      <c r="N38" s="1"/>
      <c r="O38" s="1"/>
      <c r="P38" s="1">
        <v>4</v>
      </c>
      <c r="Q38" s="1"/>
      <c r="R38" s="1"/>
      <c r="S38" s="1"/>
      <c r="T38" s="1"/>
      <c r="U38" s="1"/>
      <c r="V38" s="1"/>
      <c r="W38" s="1"/>
      <c r="X38" s="1"/>
      <c r="Y38" s="1"/>
      <c r="Z38" s="1"/>
      <c r="AA38" s="1"/>
      <c r="AB38" s="1"/>
      <c r="AC38" s="1"/>
      <c r="AD38" s="1"/>
      <c r="AE38" s="1"/>
      <c r="AF38" s="1"/>
      <c r="AG38" s="1"/>
      <c r="AH38" s="1"/>
      <c r="AI38" s="1"/>
      <c r="AJ38" s="1">
        <f t="shared" si="0"/>
        <v>29</v>
      </c>
      <c r="AK38" s="1">
        <f t="shared" si="1"/>
        <v>5800</v>
      </c>
    </row>
    <row r="39" spans="1:37" ht="26.4" customHeight="1">
      <c r="A39" s="1">
        <v>38</v>
      </c>
      <c r="B39" s="1" t="s">
        <v>87</v>
      </c>
      <c r="C39" s="1" t="s">
        <v>88</v>
      </c>
      <c r="D39" s="1" t="s">
        <v>24</v>
      </c>
      <c r="E39" s="1">
        <v>233</v>
      </c>
      <c r="F39" s="1"/>
      <c r="G39" s="1"/>
      <c r="H39" s="1"/>
      <c r="I39" s="1">
        <v>3</v>
      </c>
      <c r="J39" s="1"/>
      <c r="K39" s="1"/>
      <c r="L39" s="1"/>
      <c r="M39" s="1"/>
      <c r="N39" s="1"/>
      <c r="O39" s="1"/>
      <c r="P39" s="1">
        <v>15</v>
      </c>
      <c r="Q39" s="1"/>
      <c r="R39" s="1"/>
      <c r="S39" s="1"/>
      <c r="T39" s="1"/>
      <c r="U39" s="1"/>
      <c r="V39" s="1"/>
      <c r="W39" s="1"/>
      <c r="X39" s="1"/>
      <c r="Y39" s="1"/>
      <c r="Z39" s="1"/>
      <c r="AA39" s="1"/>
      <c r="AB39" s="1"/>
      <c r="AC39" s="1"/>
      <c r="AD39" s="1"/>
      <c r="AE39" s="1"/>
      <c r="AF39" s="1"/>
      <c r="AG39" s="1"/>
      <c r="AH39" s="1"/>
      <c r="AI39" s="1"/>
      <c r="AJ39" s="1">
        <f t="shared" si="0"/>
        <v>18</v>
      </c>
      <c r="AK39" s="1">
        <f t="shared" si="1"/>
        <v>4194</v>
      </c>
    </row>
    <row r="40" spans="1:37" ht="26.4" customHeight="1">
      <c r="A40" s="1">
        <v>39</v>
      </c>
      <c r="B40" s="1" t="s">
        <v>89</v>
      </c>
      <c r="C40" s="1" t="s">
        <v>90</v>
      </c>
      <c r="D40" s="1" t="s">
        <v>24</v>
      </c>
      <c r="E40" s="1">
        <v>1200</v>
      </c>
      <c r="F40" s="1"/>
      <c r="G40" s="6"/>
      <c r="H40" s="1"/>
      <c r="I40" s="1"/>
      <c r="J40" s="1"/>
      <c r="K40" s="1">
        <v>1</v>
      </c>
      <c r="L40" s="1"/>
      <c r="M40" s="1"/>
      <c r="N40" s="1"/>
      <c r="O40" s="1"/>
      <c r="P40" s="1"/>
      <c r="Q40" s="1"/>
      <c r="R40" s="1"/>
      <c r="S40" s="1"/>
      <c r="T40" s="1"/>
      <c r="U40" s="1"/>
      <c r="V40" s="1"/>
      <c r="W40" s="1"/>
      <c r="X40" s="1"/>
      <c r="Y40" s="1"/>
      <c r="Z40" s="1"/>
      <c r="AA40" s="1"/>
      <c r="AB40" s="1"/>
      <c r="AC40" s="1"/>
      <c r="AD40" s="1"/>
      <c r="AE40" s="1"/>
      <c r="AF40" s="1"/>
      <c r="AG40" s="1"/>
      <c r="AH40" s="1"/>
      <c r="AI40" s="1"/>
      <c r="AJ40" s="1">
        <f t="shared" si="0"/>
        <v>1</v>
      </c>
      <c r="AK40" s="1">
        <f t="shared" si="1"/>
        <v>1200</v>
      </c>
    </row>
    <row r="41" spans="1:37" ht="26.4" customHeight="1">
      <c r="A41" s="1">
        <v>40</v>
      </c>
      <c r="B41" s="1" t="s">
        <v>91</v>
      </c>
      <c r="C41" s="1" t="s">
        <v>92</v>
      </c>
      <c r="D41" s="1" t="s">
        <v>24</v>
      </c>
      <c r="E41" s="1">
        <v>421.41</v>
      </c>
      <c r="F41" s="1"/>
      <c r="G41" s="1"/>
      <c r="H41" s="1"/>
      <c r="I41" s="1"/>
      <c r="J41" s="1"/>
      <c r="K41" s="1"/>
      <c r="L41" s="1"/>
      <c r="M41" s="1"/>
      <c r="N41" s="1"/>
      <c r="O41" s="1">
        <v>13</v>
      </c>
      <c r="P41" s="1"/>
      <c r="Q41" s="1"/>
      <c r="R41" s="1"/>
      <c r="S41" s="1"/>
      <c r="T41" s="1"/>
      <c r="U41" s="1"/>
      <c r="V41" s="1"/>
      <c r="W41" s="1"/>
      <c r="X41" s="1"/>
      <c r="Y41" s="1"/>
      <c r="Z41" s="1"/>
      <c r="AA41" s="1"/>
      <c r="AB41" s="1"/>
      <c r="AC41" s="1"/>
      <c r="AD41" s="1"/>
      <c r="AE41" s="1"/>
      <c r="AF41" s="1"/>
      <c r="AG41" s="1"/>
      <c r="AH41" s="1"/>
      <c r="AI41" s="1"/>
      <c r="AJ41" s="1">
        <f t="shared" si="0"/>
        <v>13</v>
      </c>
      <c r="AK41" s="1">
        <f t="shared" si="1"/>
        <v>5478.33</v>
      </c>
    </row>
    <row r="42" spans="1:37" ht="26.4" customHeight="1">
      <c r="A42" s="1">
        <v>41</v>
      </c>
      <c r="B42" s="1" t="s">
        <v>93</v>
      </c>
      <c r="C42" s="1" t="s">
        <v>94</v>
      </c>
      <c r="D42" s="1" t="s">
        <v>24</v>
      </c>
      <c r="E42" s="1">
        <v>1900</v>
      </c>
      <c r="F42" s="1"/>
      <c r="G42" s="6"/>
      <c r="H42" s="1"/>
      <c r="I42" s="1"/>
      <c r="J42" s="1"/>
      <c r="K42" s="1">
        <v>5</v>
      </c>
      <c r="L42" s="1"/>
      <c r="M42" s="1"/>
      <c r="N42" s="1"/>
      <c r="O42" s="1"/>
      <c r="P42" s="1"/>
      <c r="Q42" s="1"/>
      <c r="R42" s="1"/>
      <c r="S42" s="1"/>
      <c r="T42" s="1"/>
      <c r="U42" s="1"/>
      <c r="V42" s="1"/>
      <c r="W42" s="1"/>
      <c r="X42" s="1"/>
      <c r="Y42" s="1"/>
      <c r="Z42" s="1"/>
      <c r="AA42" s="1"/>
      <c r="AB42" s="1"/>
      <c r="AC42" s="1"/>
      <c r="AD42" s="1"/>
      <c r="AE42" s="1"/>
      <c r="AF42" s="1"/>
      <c r="AG42" s="1"/>
      <c r="AH42" s="1"/>
      <c r="AI42" s="1"/>
      <c r="AJ42" s="1">
        <f t="shared" si="0"/>
        <v>5</v>
      </c>
      <c r="AK42" s="1">
        <f t="shared" si="1"/>
        <v>9500</v>
      </c>
    </row>
    <row r="43" spans="1:37" ht="26.4" customHeight="1">
      <c r="A43" s="1">
        <v>42</v>
      </c>
      <c r="B43" s="1" t="s">
        <v>110</v>
      </c>
      <c r="C43" s="1" t="s">
        <v>111</v>
      </c>
      <c r="D43" s="1" t="s">
        <v>112</v>
      </c>
      <c r="E43" s="1">
        <v>0.15</v>
      </c>
      <c r="F43" s="1"/>
      <c r="G43" s="1"/>
      <c r="H43" s="1"/>
      <c r="I43" s="1"/>
      <c r="J43" s="1"/>
      <c r="K43" s="1"/>
      <c r="L43" s="1"/>
      <c r="M43" s="1"/>
      <c r="N43" s="1"/>
      <c r="O43" s="1"/>
      <c r="P43" s="1">
        <v>4000</v>
      </c>
      <c r="Q43" s="1"/>
      <c r="R43" s="1"/>
      <c r="S43" s="1"/>
      <c r="T43" s="1"/>
      <c r="U43" s="1"/>
      <c r="V43" s="1"/>
      <c r="W43" s="1"/>
      <c r="X43" s="1"/>
      <c r="Y43" s="1"/>
      <c r="Z43" s="1"/>
      <c r="AA43" s="1"/>
      <c r="AB43" s="1"/>
      <c r="AC43" s="1"/>
      <c r="AD43" s="1"/>
      <c r="AE43" s="1"/>
      <c r="AF43" s="1"/>
      <c r="AG43" s="1"/>
      <c r="AH43" s="1"/>
      <c r="AI43" s="1"/>
      <c r="AJ43" s="1">
        <f t="shared" si="0"/>
        <v>4000</v>
      </c>
      <c r="AK43" s="1">
        <f t="shared" si="1"/>
        <v>600</v>
      </c>
    </row>
    <row r="44" spans="1:37" ht="26.4" customHeight="1">
      <c r="A44" s="1">
        <v>43</v>
      </c>
      <c r="B44" s="1" t="s">
        <v>113</v>
      </c>
      <c r="C44" s="1" t="s">
        <v>114</v>
      </c>
      <c r="D44" s="1" t="s">
        <v>112</v>
      </c>
      <c r="E44" s="1">
        <v>0.15</v>
      </c>
      <c r="F44" s="1">
        <v>2000</v>
      </c>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v>3000</v>
      </c>
      <c r="AI44" s="1"/>
      <c r="AJ44" s="1">
        <f t="shared" si="0"/>
        <v>5000</v>
      </c>
      <c r="AK44" s="1">
        <f t="shared" si="1"/>
        <v>750</v>
      </c>
    </row>
    <row r="45" spans="1:37" ht="26.4" customHeight="1">
      <c r="A45" s="1">
        <v>44</v>
      </c>
      <c r="B45" s="1" t="s">
        <v>115</v>
      </c>
      <c r="C45" s="1" t="s">
        <v>116</v>
      </c>
      <c r="D45" s="1" t="s">
        <v>112</v>
      </c>
      <c r="E45" s="1">
        <v>0.15</v>
      </c>
      <c r="F45" s="1"/>
      <c r="G45" s="1"/>
      <c r="H45" s="1"/>
      <c r="I45" s="1">
        <v>2000</v>
      </c>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f t="shared" si="0"/>
        <v>2000</v>
      </c>
      <c r="AK45" s="1">
        <f t="shared" si="1"/>
        <v>300</v>
      </c>
    </row>
    <row r="46" spans="1:37" ht="26.4" customHeight="1">
      <c r="A46" s="1">
        <v>45</v>
      </c>
      <c r="B46" s="1" t="s">
        <v>117</v>
      </c>
      <c r="C46" s="1" t="s">
        <v>118</v>
      </c>
      <c r="D46" s="1" t="s">
        <v>112</v>
      </c>
      <c r="E46" s="1">
        <v>0.15</v>
      </c>
      <c r="F46" s="1"/>
      <c r="G46" s="1"/>
      <c r="H46" s="1"/>
      <c r="I46" s="1"/>
      <c r="J46" s="1"/>
      <c r="K46" s="1">
        <v>1000</v>
      </c>
      <c r="L46" s="1"/>
      <c r="M46" s="1"/>
      <c r="N46" s="1"/>
      <c r="O46" s="1"/>
      <c r="P46" s="1"/>
      <c r="Q46" s="1"/>
      <c r="R46" s="1"/>
      <c r="S46" s="1"/>
      <c r="T46" s="1"/>
      <c r="U46" s="1"/>
      <c r="V46" s="1"/>
      <c r="W46" s="1"/>
      <c r="X46" s="1"/>
      <c r="Y46" s="1"/>
      <c r="Z46" s="1"/>
      <c r="AA46" s="1"/>
      <c r="AB46" s="1"/>
      <c r="AC46" s="1"/>
      <c r="AD46" s="1"/>
      <c r="AE46" s="1"/>
      <c r="AF46" s="1"/>
      <c r="AG46" s="1"/>
      <c r="AH46" s="1"/>
      <c r="AI46" s="1"/>
      <c r="AJ46" s="1">
        <f t="shared" si="0"/>
        <v>1000</v>
      </c>
      <c r="AK46" s="1">
        <f t="shared" si="1"/>
        <v>150</v>
      </c>
    </row>
    <row r="47" spans="1:37" ht="26.4" customHeight="1">
      <c r="A47" s="1">
        <v>46</v>
      </c>
      <c r="B47" s="1" t="s">
        <v>119</v>
      </c>
      <c r="C47" s="1" t="s">
        <v>120</v>
      </c>
      <c r="D47" s="1" t="s">
        <v>112</v>
      </c>
      <c r="E47" s="1">
        <v>0.15</v>
      </c>
      <c r="F47" s="1"/>
      <c r="G47" s="1"/>
      <c r="H47" s="1"/>
      <c r="I47" s="1"/>
      <c r="J47" s="1"/>
      <c r="K47" s="1"/>
      <c r="L47" s="1"/>
      <c r="M47" s="1"/>
      <c r="N47" s="1">
        <v>4000</v>
      </c>
      <c r="O47" s="1"/>
      <c r="P47" s="1"/>
      <c r="Q47" s="1"/>
      <c r="R47" s="1"/>
      <c r="S47" s="1"/>
      <c r="T47" s="1"/>
      <c r="U47" s="1"/>
      <c r="V47" s="1"/>
      <c r="W47" s="1"/>
      <c r="X47" s="1"/>
      <c r="Y47" s="1"/>
      <c r="Z47" s="1"/>
      <c r="AA47" s="1"/>
      <c r="AB47" s="1"/>
      <c r="AC47" s="1"/>
      <c r="AD47" s="1"/>
      <c r="AE47" s="1"/>
      <c r="AF47" s="1"/>
      <c r="AG47" s="1"/>
      <c r="AH47" s="1"/>
      <c r="AI47" s="1"/>
      <c r="AJ47" s="1">
        <f t="shared" si="0"/>
        <v>4000</v>
      </c>
      <c r="AK47" s="1">
        <f t="shared" si="1"/>
        <v>600</v>
      </c>
    </row>
    <row r="48" spans="1:37" ht="26.4" customHeight="1">
      <c r="A48" s="1">
        <v>47</v>
      </c>
      <c r="B48" s="1" t="s">
        <v>121</v>
      </c>
      <c r="C48" s="1" t="s">
        <v>122</v>
      </c>
      <c r="D48" s="1" t="s">
        <v>112</v>
      </c>
      <c r="E48" s="1">
        <v>0.15</v>
      </c>
      <c r="F48" s="1"/>
      <c r="G48" s="1"/>
      <c r="H48" s="1"/>
      <c r="I48" s="1"/>
      <c r="J48" s="1"/>
      <c r="K48" s="1">
        <v>600</v>
      </c>
      <c r="L48" s="1"/>
      <c r="M48" s="1"/>
      <c r="N48" s="1"/>
      <c r="O48" s="1"/>
      <c r="P48" s="1"/>
      <c r="Q48" s="1"/>
      <c r="R48" s="1"/>
      <c r="S48" s="1"/>
      <c r="T48" s="1"/>
      <c r="U48" s="1"/>
      <c r="V48" s="1"/>
      <c r="W48" s="1"/>
      <c r="X48" s="1"/>
      <c r="Y48" s="1"/>
      <c r="Z48" s="1"/>
      <c r="AA48" s="1"/>
      <c r="AB48" s="1"/>
      <c r="AC48" s="1"/>
      <c r="AD48" s="1"/>
      <c r="AE48" s="1"/>
      <c r="AF48" s="1"/>
      <c r="AG48" s="1"/>
      <c r="AH48" s="1"/>
      <c r="AI48" s="1"/>
      <c r="AJ48" s="1">
        <f t="shared" si="0"/>
        <v>600</v>
      </c>
      <c r="AK48" s="1">
        <f t="shared" si="1"/>
        <v>90</v>
      </c>
    </row>
    <row r="49" spans="1:37" ht="26.4" customHeight="1">
      <c r="A49" s="1">
        <v>48</v>
      </c>
      <c r="B49" s="1" t="s">
        <v>123</v>
      </c>
      <c r="C49" s="1" t="s">
        <v>124</v>
      </c>
      <c r="D49" s="1" t="s">
        <v>112</v>
      </c>
      <c r="E49" s="1">
        <v>0.15</v>
      </c>
      <c r="F49" s="1">
        <v>2000</v>
      </c>
      <c r="G49" s="1"/>
      <c r="H49" s="1"/>
      <c r="I49" s="1"/>
      <c r="J49" s="1"/>
      <c r="K49" s="1"/>
      <c r="L49" s="1"/>
      <c r="M49" s="1"/>
      <c r="N49" s="1"/>
      <c r="O49" s="1"/>
      <c r="P49" s="1">
        <v>30000</v>
      </c>
      <c r="Q49" s="1"/>
      <c r="R49" s="1"/>
      <c r="S49" s="1"/>
      <c r="T49" s="1"/>
      <c r="U49" s="1"/>
      <c r="V49" s="1"/>
      <c r="W49" s="1"/>
      <c r="X49" s="1"/>
      <c r="Y49" s="1"/>
      <c r="Z49" s="1"/>
      <c r="AA49" s="1"/>
      <c r="AB49" s="1"/>
      <c r="AC49" s="1"/>
      <c r="AD49" s="1"/>
      <c r="AE49" s="1"/>
      <c r="AF49" s="1"/>
      <c r="AG49" s="1"/>
      <c r="AH49" s="1"/>
      <c r="AI49" s="1"/>
      <c r="AJ49" s="1">
        <f t="shared" si="0"/>
        <v>32000</v>
      </c>
      <c r="AK49" s="1">
        <f t="shared" si="1"/>
        <v>4800</v>
      </c>
    </row>
    <row r="50" spans="1:37" ht="26.4" customHeight="1">
      <c r="A50" s="1">
        <v>49</v>
      </c>
      <c r="B50" s="1" t="s">
        <v>125</v>
      </c>
      <c r="C50" s="1" t="s">
        <v>126</v>
      </c>
      <c r="D50" s="1" t="s">
        <v>112</v>
      </c>
      <c r="E50" s="1">
        <v>0.15</v>
      </c>
      <c r="F50" s="1"/>
      <c r="G50" s="1"/>
      <c r="H50" s="1"/>
      <c r="I50" s="1"/>
      <c r="J50" s="1"/>
      <c r="K50" s="1"/>
      <c r="L50" s="1"/>
      <c r="M50" s="1"/>
      <c r="N50" s="1"/>
      <c r="O50" s="1"/>
      <c r="P50" s="1">
        <v>4000</v>
      </c>
      <c r="Q50" s="1"/>
      <c r="R50" s="1"/>
      <c r="S50" s="1"/>
      <c r="T50" s="1"/>
      <c r="U50" s="1"/>
      <c r="V50" s="1"/>
      <c r="W50" s="1"/>
      <c r="X50" s="1"/>
      <c r="Y50" s="1"/>
      <c r="Z50" s="1"/>
      <c r="AA50" s="1"/>
      <c r="AB50" s="1"/>
      <c r="AC50" s="1"/>
      <c r="AD50" s="1"/>
      <c r="AE50" s="1"/>
      <c r="AF50" s="1"/>
      <c r="AG50" s="1"/>
      <c r="AH50" s="1"/>
      <c r="AI50" s="1"/>
      <c r="AJ50" s="1">
        <f t="shared" si="0"/>
        <v>4000</v>
      </c>
      <c r="AK50" s="1">
        <f t="shared" si="1"/>
        <v>600</v>
      </c>
    </row>
    <row r="51" spans="1:37" ht="26.4" customHeight="1">
      <c r="A51" s="1">
        <v>50</v>
      </c>
      <c r="B51" s="1" t="s">
        <v>127</v>
      </c>
      <c r="C51" s="1" t="s">
        <v>128</v>
      </c>
      <c r="D51" s="1" t="s">
        <v>112</v>
      </c>
      <c r="E51" s="1">
        <v>0.15</v>
      </c>
      <c r="F51" s="1"/>
      <c r="G51" s="1"/>
      <c r="H51" s="1"/>
      <c r="I51" s="1"/>
      <c r="J51" s="1"/>
      <c r="K51" s="1"/>
      <c r="L51" s="1"/>
      <c r="M51" s="1"/>
      <c r="N51" s="1"/>
      <c r="O51" s="1"/>
      <c r="P51" s="1">
        <v>4000</v>
      </c>
      <c r="Q51" s="1"/>
      <c r="R51" s="1"/>
      <c r="S51" s="1"/>
      <c r="T51" s="1"/>
      <c r="U51" s="1"/>
      <c r="V51" s="1"/>
      <c r="W51" s="1"/>
      <c r="X51" s="1"/>
      <c r="Y51" s="1"/>
      <c r="Z51" s="1"/>
      <c r="AA51" s="1"/>
      <c r="AB51" s="1"/>
      <c r="AC51" s="1"/>
      <c r="AD51" s="1"/>
      <c r="AE51" s="1"/>
      <c r="AF51" s="1"/>
      <c r="AG51" s="1"/>
      <c r="AH51" s="1"/>
      <c r="AI51" s="1"/>
      <c r="AJ51" s="1">
        <f t="shared" si="0"/>
        <v>4000</v>
      </c>
      <c r="AK51" s="1">
        <f t="shared" si="1"/>
        <v>600</v>
      </c>
    </row>
    <row r="52" spans="1:37" ht="26.4" customHeight="1">
      <c r="A52" s="1">
        <v>51</v>
      </c>
      <c r="B52" s="1" t="s">
        <v>129</v>
      </c>
      <c r="C52" s="1" t="s">
        <v>130</v>
      </c>
      <c r="D52" s="1" t="s">
        <v>112</v>
      </c>
      <c r="E52" s="1">
        <v>0.15</v>
      </c>
      <c r="F52" s="1">
        <v>190000</v>
      </c>
      <c r="G52" s="1"/>
      <c r="H52" s="1"/>
      <c r="I52" s="1">
        <v>10000</v>
      </c>
      <c r="J52" s="1">
        <v>10000</v>
      </c>
      <c r="K52" s="1">
        <v>10000</v>
      </c>
      <c r="L52" s="1">
        <v>2000</v>
      </c>
      <c r="M52" s="1"/>
      <c r="N52" s="1"/>
      <c r="O52" s="1"/>
      <c r="P52" s="1">
        <v>5000</v>
      </c>
      <c r="Q52" s="1"/>
      <c r="R52" s="1"/>
      <c r="S52" s="1"/>
      <c r="T52" s="1"/>
      <c r="U52" s="1">
        <v>1000</v>
      </c>
      <c r="V52" s="1"/>
      <c r="W52" s="1"/>
      <c r="X52" s="1"/>
      <c r="Y52" s="1"/>
      <c r="Z52" s="1"/>
      <c r="AA52" s="1">
        <v>15000</v>
      </c>
      <c r="AB52" s="1">
        <v>10000</v>
      </c>
      <c r="AC52" s="1"/>
      <c r="AD52" s="1">
        <v>40000</v>
      </c>
      <c r="AE52" s="1">
        <v>20000</v>
      </c>
      <c r="AF52" s="1">
        <v>54000</v>
      </c>
      <c r="AG52" s="1"/>
      <c r="AH52" s="1">
        <v>35000</v>
      </c>
      <c r="AI52" s="1">
        <v>20000</v>
      </c>
      <c r="AJ52" s="1">
        <f t="shared" si="0"/>
        <v>422000</v>
      </c>
      <c r="AK52" s="1">
        <f t="shared" si="1"/>
        <v>63300</v>
      </c>
    </row>
    <row r="53" spans="1:37" ht="26.4" customHeight="1">
      <c r="A53" s="1">
        <v>52</v>
      </c>
      <c r="B53" s="1" t="s">
        <v>131</v>
      </c>
      <c r="C53" s="1" t="s">
        <v>132</v>
      </c>
      <c r="D53" s="1" t="s">
        <v>112</v>
      </c>
      <c r="E53" s="1">
        <v>0.15</v>
      </c>
      <c r="F53" s="1">
        <v>20000</v>
      </c>
      <c r="G53" s="1"/>
      <c r="H53" s="1"/>
      <c r="I53" s="1">
        <v>5000</v>
      </c>
      <c r="J53" s="1">
        <v>7000</v>
      </c>
      <c r="K53" s="1">
        <v>1500</v>
      </c>
      <c r="L53" s="1"/>
      <c r="M53" s="1"/>
      <c r="N53" s="1"/>
      <c r="O53" s="1"/>
      <c r="P53" s="1">
        <v>6000</v>
      </c>
      <c r="Q53" s="1">
        <v>50000</v>
      </c>
      <c r="R53" s="1"/>
      <c r="S53" s="1"/>
      <c r="T53" s="1"/>
      <c r="U53" s="1">
        <v>1000</v>
      </c>
      <c r="V53" s="1"/>
      <c r="W53" s="1"/>
      <c r="X53" s="1"/>
      <c r="Y53" s="1"/>
      <c r="Z53" s="1">
        <v>6000</v>
      </c>
      <c r="AA53" s="1"/>
      <c r="AB53" s="1">
        <v>30000</v>
      </c>
      <c r="AC53" s="1"/>
      <c r="AD53" s="1">
        <v>20000</v>
      </c>
      <c r="AE53" s="1">
        <v>8000</v>
      </c>
      <c r="AF53" s="1">
        <v>10000</v>
      </c>
      <c r="AG53" s="1"/>
      <c r="AH53" s="1">
        <v>20000</v>
      </c>
      <c r="AI53" s="1">
        <v>5000</v>
      </c>
      <c r="AJ53" s="1">
        <f t="shared" si="0"/>
        <v>189500</v>
      </c>
      <c r="AK53" s="1">
        <f t="shared" si="1"/>
        <v>28425</v>
      </c>
    </row>
    <row r="54" spans="1:37" ht="26.4" customHeight="1">
      <c r="A54" s="1">
        <v>53</v>
      </c>
      <c r="B54" s="1" t="s">
        <v>133</v>
      </c>
      <c r="C54" s="1" t="s">
        <v>134</v>
      </c>
      <c r="D54" s="1" t="s">
        <v>112</v>
      </c>
      <c r="E54" s="1">
        <v>0.15</v>
      </c>
      <c r="F54" s="1"/>
      <c r="G54" s="1"/>
      <c r="H54" s="1">
        <v>20000</v>
      </c>
      <c r="I54" s="1"/>
      <c r="J54" s="1"/>
      <c r="K54" s="1"/>
      <c r="L54" s="1"/>
      <c r="M54" s="1"/>
      <c r="N54" s="1"/>
      <c r="O54" s="1"/>
      <c r="P54" s="1"/>
      <c r="Q54" s="1">
        <v>86000</v>
      </c>
      <c r="R54" s="1"/>
      <c r="S54" s="1"/>
      <c r="T54" s="1"/>
      <c r="U54" s="1"/>
      <c r="V54" s="1"/>
      <c r="W54" s="1"/>
      <c r="X54" s="1"/>
      <c r="Y54" s="1"/>
      <c r="Z54" s="1"/>
      <c r="AA54" s="1"/>
      <c r="AB54" s="1"/>
      <c r="AC54" s="1"/>
      <c r="AD54" s="1"/>
      <c r="AE54" s="1"/>
      <c r="AF54" s="1"/>
      <c r="AG54" s="1"/>
      <c r="AH54" s="1"/>
      <c r="AI54" s="1"/>
      <c r="AJ54" s="1">
        <f t="shared" si="0"/>
        <v>106000</v>
      </c>
      <c r="AK54" s="1">
        <f t="shared" si="1"/>
        <v>15900</v>
      </c>
    </row>
    <row r="55" spans="1:37" ht="26.4" customHeight="1">
      <c r="A55" s="1">
        <v>54</v>
      </c>
      <c r="B55" s="1" t="s">
        <v>135</v>
      </c>
      <c r="C55" s="1" t="s">
        <v>136</v>
      </c>
      <c r="D55" s="1" t="s">
        <v>112</v>
      </c>
      <c r="E55" s="1">
        <v>0.15</v>
      </c>
      <c r="F55" s="1"/>
      <c r="G55" s="1"/>
      <c r="H55" s="1">
        <v>30000</v>
      </c>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f t="shared" si="0"/>
        <v>30000</v>
      </c>
      <c r="AK55" s="1">
        <f t="shared" si="1"/>
        <v>4500</v>
      </c>
    </row>
    <row r="56" spans="1:37" ht="26.4" customHeight="1">
      <c r="A56" s="1">
        <v>55</v>
      </c>
      <c r="B56" s="1" t="s">
        <v>137</v>
      </c>
      <c r="C56" s="1" t="s">
        <v>138</v>
      </c>
      <c r="D56" s="1" t="s">
        <v>112</v>
      </c>
      <c r="E56" s="1">
        <v>0.15</v>
      </c>
      <c r="F56" s="1"/>
      <c r="G56" s="1"/>
      <c r="H56" s="1"/>
      <c r="I56" s="1"/>
      <c r="J56" s="1"/>
      <c r="K56" s="1"/>
      <c r="L56" s="1"/>
      <c r="M56" s="1"/>
      <c r="N56" s="1"/>
      <c r="O56" s="1"/>
      <c r="P56" s="1"/>
      <c r="Q56" s="1"/>
      <c r="R56" s="1"/>
      <c r="S56" s="1">
        <v>1000</v>
      </c>
      <c r="T56" s="1"/>
      <c r="U56" s="1"/>
      <c r="V56" s="1"/>
      <c r="W56" s="1"/>
      <c r="X56" s="1">
        <v>1000</v>
      </c>
      <c r="Y56" s="1"/>
      <c r="Z56" s="1"/>
      <c r="AA56" s="1"/>
      <c r="AB56" s="1"/>
      <c r="AC56" s="1"/>
      <c r="AD56" s="1"/>
      <c r="AE56" s="1"/>
      <c r="AF56" s="1"/>
      <c r="AG56" s="1"/>
      <c r="AH56" s="1"/>
      <c r="AI56" s="1"/>
      <c r="AJ56" s="1">
        <f t="shared" si="0"/>
        <v>2000</v>
      </c>
      <c r="AK56" s="1">
        <f t="shared" si="1"/>
        <v>300</v>
      </c>
    </row>
    <row r="57" spans="1:37" ht="26.4" customHeight="1">
      <c r="A57" s="1">
        <v>56</v>
      </c>
      <c r="B57" s="1" t="s">
        <v>139</v>
      </c>
      <c r="C57" s="1" t="s">
        <v>140</v>
      </c>
      <c r="D57" s="1" t="s">
        <v>112</v>
      </c>
      <c r="E57" s="1">
        <v>0.2</v>
      </c>
      <c r="F57" s="1"/>
      <c r="G57" s="1"/>
      <c r="H57" s="1"/>
      <c r="I57" s="1">
        <v>5000</v>
      </c>
      <c r="J57" s="1">
        <v>7000</v>
      </c>
      <c r="K57" s="1"/>
      <c r="L57" s="1"/>
      <c r="M57" s="1"/>
      <c r="N57" s="1"/>
      <c r="O57" s="1"/>
      <c r="P57" s="1">
        <v>3000</v>
      </c>
      <c r="Q57" s="1"/>
      <c r="R57" s="1"/>
      <c r="S57" s="1"/>
      <c r="T57" s="1"/>
      <c r="U57" s="1"/>
      <c r="V57" s="1"/>
      <c r="W57" s="1"/>
      <c r="X57" s="1"/>
      <c r="Y57" s="1"/>
      <c r="Z57" s="1"/>
      <c r="AA57" s="1"/>
      <c r="AB57" s="1"/>
      <c r="AC57" s="1"/>
      <c r="AD57" s="1"/>
      <c r="AE57" s="1"/>
      <c r="AF57" s="1"/>
      <c r="AG57" s="1"/>
      <c r="AH57" s="1"/>
      <c r="AI57" s="1"/>
      <c r="AJ57" s="1">
        <f t="shared" si="0"/>
        <v>15000</v>
      </c>
      <c r="AK57" s="1">
        <f t="shared" si="1"/>
        <v>3000</v>
      </c>
    </row>
    <row r="58" spans="1:37" ht="26.4" customHeight="1">
      <c r="A58" s="1">
        <v>57</v>
      </c>
      <c r="B58" s="1" t="s">
        <v>141</v>
      </c>
      <c r="C58" s="1" t="s">
        <v>142</v>
      </c>
      <c r="D58" s="1" t="s">
        <v>112</v>
      </c>
      <c r="E58" s="1">
        <v>0.2</v>
      </c>
      <c r="F58" s="1"/>
      <c r="G58" s="1">
        <v>10000</v>
      </c>
      <c r="H58" s="1"/>
      <c r="I58" s="1">
        <v>5000</v>
      </c>
      <c r="J58" s="1">
        <v>47000</v>
      </c>
      <c r="K58" s="1"/>
      <c r="L58" s="1"/>
      <c r="M58" s="1"/>
      <c r="N58" s="1">
        <v>2000</v>
      </c>
      <c r="O58" s="1"/>
      <c r="P58" s="1">
        <v>170000</v>
      </c>
      <c r="Q58" s="1"/>
      <c r="R58" s="1"/>
      <c r="S58" s="1"/>
      <c r="T58" s="1"/>
      <c r="U58" s="1"/>
      <c r="V58" s="1"/>
      <c r="W58" s="1"/>
      <c r="X58" s="1"/>
      <c r="Y58" s="1"/>
      <c r="Z58" s="1"/>
      <c r="AA58" s="1"/>
      <c r="AB58" s="1"/>
      <c r="AC58" s="1"/>
      <c r="AD58" s="1"/>
      <c r="AE58" s="1"/>
      <c r="AF58" s="1"/>
      <c r="AG58" s="1"/>
      <c r="AH58" s="1"/>
      <c r="AI58" s="1"/>
      <c r="AJ58" s="1">
        <f t="shared" si="0"/>
        <v>234000</v>
      </c>
      <c r="AK58" s="1">
        <f t="shared" si="1"/>
        <v>46800</v>
      </c>
    </row>
    <row r="59" spans="1:37" ht="26.4" customHeight="1">
      <c r="A59" s="1">
        <v>58</v>
      </c>
      <c r="B59" s="1" t="s">
        <v>143</v>
      </c>
      <c r="C59" s="1" t="s">
        <v>144</v>
      </c>
      <c r="D59" s="1" t="s">
        <v>112</v>
      </c>
      <c r="E59" s="1">
        <v>0.2</v>
      </c>
      <c r="F59" s="1"/>
      <c r="G59" s="1"/>
      <c r="H59" s="1">
        <v>30000</v>
      </c>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f t="shared" si="0"/>
        <v>30000</v>
      </c>
      <c r="AK59" s="1">
        <f t="shared" si="1"/>
        <v>6000</v>
      </c>
    </row>
    <row r="60" spans="1:37" ht="26.4" customHeight="1">
      <c r="A60" s="1">
        <v>59</v>
      </c>
      <c r="B60" s="1" t="s">
        <v>145</v>
      </c>
      <c r="C60" s="1" t="s">
        <v>146</v>
      </c>
      <c r="D60" s="1" t="s">
        <v>112</v>
      </c>
      <c r="E60" s="1">
        <v>0.2</v>
      </c>
      <c r="F60" s="1"/>
      <c r="G60" s="1"/>
      <c r="H60" s="1">
        <v>30000</v>
      </c>
      <c r="I60" s="1"/>
      <c r="J60" s="1"/>
      <c r="K60" s="1"/>
      <c r="L60" s="1"/>
      <c r="M60" s="1"/>
      <c r="N60" s="1">
        <v>30000</v>
      </c>
      <c r="O60" s="1"/>
      <c r="P60" s="1"/>
      <c r="Q60" s="1"/>
      <c r="R60" s="1"/>
      <c r="S60" s="1"/>
      <c r="T60" s="1"/>
      <c r="U60" s="1"/>
      <c r="V60" s="1"/>
      <c r="W60" s="1"/>
      <c r="X60" s="1"/>
      <c r="Y60" s="1"/>
      <c r="Z60" s="1"/>
      <c r="AA60" s="1"/>
      <c r="AB60" s="1"/>
      <c r="AC60" s="1"/>
      <c r="AD60" s="1"/>
      <c r="AE60" s="1"/>
      <c r="AF60" s="1"/>
      <c r="AG60" s="1"/>
      <c r="AH60" s="1"/>
      <c r="AI60" s="1"/>
      <c r="AJ60" s="1">
        <f t="shared" si="0"/>
        <v>60000</v>
      </c>
      <c r="AK60" s="1">
        <f t="shared" si="1"/>
        <v>12000</v>
      </c>
    </row>
    <row r="61" spans="1:37" ht="26.4" customHeight="1">
      <c r="A61" s="1">
        <v>60</v>
      </c>
      <c r="B61" s="1" t="s">
        <v>147</v>
      </c>
      <c r="C61" s="1" t="s">
        <v>148</v>
      </c>
      <c r="D61" s="1" t="s">
        <v>112</v>
      </c>
      <c r="E61" s="1">
        <v>0.2</v>
      </c>
      <c r="F61" s="1"/>
      <c r="G61" s="1"/>
      <c r="H61" s="1"/>
      <c r="I61" s="1"/>
      <c r="J61" s="1"/>
      <c r="K61" s="1"/>
      <c r="L61" s="1">
        <v>10000</v>
      </c>
      <c r="M61" s="1"/>
      <c r="N61" s="1"/>
      <c r="O61" s="1"/>
      <c r="P61" s="1"/>
      <c r="Q61" s="1"/>
      <c r="R61" s="1"/>
      <c r="S61" s="1"/>
      <c r="T61" s="1"/>
      <c r="U61" s="1"/>
      <c r="V61" s="1"/>
      <c r="W61" s="1"/>
      <c r="X61" s="1"/>
      <c r="Y61" s="1"/>
      <c r="Z61" s="1"/>
      <c r="AA61" s="1"/>
      <c r="AB61" s="1"/>
      <c r="AC61" s="1"/>
      <c r="AD61" s="1"/>
      <c r="AE61" s="1"/>
      <c r="AF61" s="1"/>
      <c r="AG61" s="1"/>
      <c r="AH61" s="1"/>
      <c r="AI61" s="1"/>
      <c r="AJ61" s="1">
        <f t="shared" si="0"/>
        <v>10000</v>
      </c>
      <c r="AK61" s="1">
        <f t="shared" si="1"/>
        <v>2000</v>
      </c>
    </row>
    <row r="62" spans="1:37" ht="26.4" customHeight="1">
      <c r="A62" s="1">
        <v>61</v>
      </c>
      <c r="B62" s="1" t="s">
        <v>149</v>
      </c>
      <c r="C62" s="1" t="s">
        <v>150</v>
      </c>
      <c r="D62" s="1" t="s">
        <v>112</v>
      </c>
      <c r="E62" s="1">
        <v>0.2</v>
      </c>
      <c r="F62" s="1"/>
      <c r="G62" s="1"/>
      <c r="H62" s="1"/>
      <c r="I62" s="1"/>
      <c r="J62" s="1"/>
      <c r="K62" s="1">
        <v>74180</v>
      </c>
      <c r="L62" s="1"/>
      <c r="M62" s="1"/>
      <c r="N62" s="1"/>
      <c r="O62" s="1"/>
      <c r="P62" s="1"/>
      <c r="Q62" s="1"/>
      <c r="R62" s="1"/>
      <c r="S62" s="1"/>
      <c r="T62" s="1"/>
      <c r="U62" s="1"/>
      <c r="V62" s="1"/>
      <c r="W62" s="1"/>
      <c r="X62" s="1"/>
      <c r="Y62" s="1"/>
      <c r="Z62" s="1"/>
      <c r="AA62" s="1"/>
      <c r="AB62" s="1"/>
      <c r="AC62" s="1"/>
      <c r="AD62" s="1"/>
      <c r="AE62" s="1"/>
      <c r="AF62" s="1"/>
      <c r="AG62" s="1"/>
      <c r="AH62" s="1"/>
      <c r="AI62" s="1"/>
      <c r="AJ62" s="1">
        <f t="shared" si="0"/>
        <v>74180</v>
      </c>
      <c r="AK62" s="1">
        <f t="shared" si="1"/>
        <v>14836</v>
      </c>
    </row>
    <row r="63" spans="1:37" ht="26.4" customHeight="1">
      <c r="A63" s="1">
        <v>62</v>
      </c>
      <c r="B63" s="1" t="s">
        <v>151</v>
      </c>
      <c r="C63" s="1" t="s">
        <v>152</v>
      </c>
      <c r="D63" s="1" t="s">
        <v>112</v>
      </c>
      <c r="E63" s="1">
        <v>0.15</v>
      </c>
      <c r="F63" s="1"/>
      <c r="G63" s="1">
        <v>11000</v>
      </c>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f t="shared" si="0"/>
        <v>11000</v>
      </c>
      <c r="AK63" s="1">
        <f t="shared" si="1"/>
        <v>1650</v>
      </c>
    </row>
    <row r="64" spans="1:37" ht="26.4" customHeight="1">
      <c r="A64" s="1">
        <v>63</v>
      </c>
      <c r="B64" s="1" t="s">
        <v>153</v>
      </c>
      <c r="C64" s="1" t="s">
        <v>154</v>
      </c>
      <c r="D64" s="1" t="s">
        <v>112</v>
      </c>
      <c r="E64" s="1">
        <v>0.15</v>
      </c>
      <c r="F64" s="1"/>
      <c r="G64" s="1">
        <v>8000</v>
      </c>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f t="shared" si="0"/>
        <v>8000</v>
      </c>
      <c r="AK64" s="1">
        <f t="shared" si="1"/>
        <v>1200</v>
      </c>
    </row>
    <row r="65" spans="1:37" ht="26.4" customHeight="1">
      <c r="A65" s="1">
        <v>64</v>
      </c>
      <c r="B65" s="1" t="s">
        <v>155</v>
      </c>
      <c r="C65" s="1" t="s">
        <v>156</v>
      </c>
      <c r="D65" s="1" t="s">
        <v>112</v>
      </c>
      <c r="E65" s="1">
        <v>0.15</v>
      </c>
      <c r="F65" s="1"/>
      <c r="G65" s="1"/>
      <c r="H65" s="1"/>
      <c r="I65" s="1"/>
      <c r="J65" s="1"/>
      <c r="K65" s="1"/>
      <c r="L65" s="1"/>
      <c r="M65" s="1"/>
      <c r="N65" s="1"/>
      <c r="O65" s="1"/>
      <c r="P65" s="1"/>
      <c r="Q65" s="1"/>
      <c r="R65" s="1"/>
      <c r="S65" s="1"/>
      <c r="T65" s="1"/>
      <c r="U65" s="1"/>
      <c r="V65" s="1"/>
      <c r="W65" s="1">
        <v>1000</v>
      </c>
      <c r="X65" s="1"/>
      <c r="Y65" s="1"/>
      <c r="Z65" s="1"/>
      <c r="AA65" s="1"/>
      <c r="AB65" s="1"/>
      <c r="AC65" s="1"/>
      <c r="AD65" s="1"/>
      <c r="AE65" s="1"/>
      <c r="AF65" s="1"/>
      <c r="AG65" s="1"/>
      <c r="AH65" s="1"/>
      <c r="AI65" s="1"/>
      <c r="AJ65" s="1">
        <f t="shared" si="0"/>
        <v>1000</v>
      </c>
      <c r="AK65" s="1">
        <f t="shared" si="1"/>
        <v>150</v>
      </c>
    </row>
    <row r="66" spans="1:37" ht="26.4" customHeight="1">
      <c r="A66" s="1">
        <v>65</v>
      </c>
      <c r="B66" s="1" t="s">
        <v>157</v>
      </c>
      <c r="C66" s="1" t="s">
        <v>158</v>
      </c>
      <c r="D66" s="1" t="s">
        <v>112</v>
      </c>
      <c r="E66" s="1">
        <v>0.15</v>
      </c>
      <c r="F66" s="1"/>
      <c r="G66" s="1"/>
      <c r="H66" s="1"/>
      <c r="I66" s="1"/>
      <c r="J66" s="1"/>
      <c r="K66" s="1">
        <v>21000</v>
      </c>
      <c r="L66" s="1"/>
      <c r="M66" s="1"/>
      <c r="N66" s="1"/>
      <c r="O66" s="1"/>
      <c r="P66" s="1">
        <v>4000</v>
      </c>
      <c r="Q66" s="1">
        <v>96000</v>
      </c>
      <c r="R66" s="1"/>
      <c r="S66" s="1"/>
      <c r="T66" s="1">
        <v>1000</v>
      </c>
      <c r="U66" s="1">
        <v>2000</v>
      </c>
      <c r="V66" s="1">
        <v>5000</v>
      </c>
      <c r="W66" s="1"/>
      <c r="X66" s="1"/>
      <c r="Y66" s="1"/>
      <c r="Z66" s="1"/>
      <c r="AA66" s="1">
        <v>10000</v>
      </c>
      <c r="AB66" s="1">
        <v>30000</v>
      </c>
      <c r="AC66" s="1"/>
      <c r="AD66" s="1"/>
      <c r="AE66" s="1">
        <v>40000</v>
      </c>
      <c r="AF66" s="1">
        <v>56000</v>
      </c>
      <c r="AG66" s="1"/>
      <c r="AH66" s="1">
        <v>30000</v>
      </c>
      <c r="AI66" s="1"/>
      <c r="AJ66" s="1">
        <f t="shared" si="0"/>
        <v>295000</v>
      </c>
      <c r="AK66" s="1">
        <f t="shared" si="1"/>
        <v>44250</v>
      </c>
    </row>
    <row r="67" spans="1:37" ht="26.4" customHeight="1">
      <c r="A67" s="1">
        <v>66</v>
      </c>
      <c r="B67" s="1" t="s">
        <v>159</v>
      </c>
      <c r="C67" s="1" t="s">
        <v>160</v>
      </c>
      <c r="D67" s="1" t="s">
        <v>112</v>
      </c>
      <c r="E67" s="1">
        <v>0.15</v>
      </c>
      <c r="F67" s="1">
        <v>4000</v>
      </c>
      <c r="G67" s="1">
        <v>10000</v>
      </c>
      <c r="H67" s="1"/>
      <c r="I67" s="1">
        <v>20000</v>
      </c>
      <c r="J67" s="1">
        <v>12000</v>
      </c>
      <c r="K67" s="1">
        <v>42240</v>
      </c>
      <c r="L67" s="1">
        <v>2000</v>
      </c>
      <c r="M67" s="1"/>
      <c r="N67" s="1"/>
      <c r="O67" s="1"/>
      <c r="P67" s="1"/>
      <c r="Q67" s="1"/>
      <c r="R67" s="1"/>
      <c r="S67" s="1"/>
      <c r="T67" s="1">
        <v>1000</v>
      </c>
      <c r="U67" s="1"/>
      <c r="V67" s="1"/>
      <c r="W67" s="1"/>
      <c r="X67" s="1"/>
      <c r="Y67" s="1"/>
      <c r="Z67" s="1"/>
      <c r="AA67" s="1"/>
      <c r="AB67" s="1"/>
      <c r="AC67" s="1"/>
      <c r="AD67" s="1">
        <v>30000</v>
      </c>
      <c r="AE67" s="1"/>
      <c r="AF67" s="1"/>
      <c r="AG67" s="1"/>
      <c r="AH67" s="1">
        <v>25000</v>
      </c>
      <c r="AI67" s="1"/>
      <c r="AJ67" s="1">
        <f aca="true" t="shared" si="2" ref="AJ67:AJ68">SUM(F67:AI67)</f>
        <v>146240</v>
      </c>
      <c r="AK67" s="1">
        <f aca="true" t="shared" si="3" ref="AK67:AK68">AJ67*E67</f>
        <v>21936</v>
      </c>
    </row>
    <row r="68" spans="1:37" ht="26.4" customHeight="1">
      <c r="A68" s="1">
        <v>67</v>
      </c>
      <c r="B68" s="1" t="s">
        <v>161</v>
      </c>
      <c r="C68" s="1" t="s">
        <v>162</v>
      </c>
      <c r="D68" s="1" t="s">
        <v>112</v>
      </c>
      <c r="E68" s="1">
        <v>0.15</v>
      </c>
      <c r="F68" s="1"/>
      <c r="G68" s="1"/>
      <c r="H68" s="1">
        <v>30000</v>
      </c>
      <c r="I68" s="1"/>
      <c r="J68" s="1"/>
      <c r="K68" s="1"/>
      <c r="L68" s="1"/>
      <c r="M68" s="1">
        <v>3000</v>
      </c>
      <c r="N68" s="1"/>
      <c r="O68" s="1"/>
      <c r="P68" s="1"/>
      <c r="Q68" s="1"/>
      <c r="R68" s="1"/>
      <c r="S68" s="1">
        <v>22000</v>
      </c>
      <c r="T68" s="1"/>
      <c r="U68" s="1"/>
      <c r="V68" s="1"/>
      <c r="W68" s="1">
        <v>4000</v>
      </c>
      <c r="X68" s="1">
        <v>1000</v>
      </c>
      <c r="Y68" s="1">
        <v>5000</v>
      </c>
      <c r="Z68" s="1">
        <v>20000</v>
      </c>
      <c r="AA68" s="1"/>
      <c r="AB68" s="1"/>
      <c r="AC68" s="1">
        <v>14000</v>
      </c>
      <c r="AD68" s="1"/>
      <c r="AE68" s="1"/>
      <c r="AF68" s="1"/>
      <c r="AG68" s="1">
        <v>2000</v>
      </c>
      <c r="AH68" s="1"/>
      <c r="AI68" s="1"/>
      <c r="AJ68" s="1">
        <f t="shared" si="2"/>
        <v>101000</v>
      </c>
      <c r="AK68" s="1">
        <f t="shared" si="3"/>
        <v>15150</v>
      </c>
    </row>
    <row r="69" ht="26.4" customHeight="1">
      <c r="AK69" s="7">
        <f>SUM(AK2:AK68)</f>
        <v>1520889.4300000002</v>
      </c>
    </row>
  </sheetData>
  <autoFilter ref="A1:AK42">
    <sortState ref="A2:AK69">
      <sortCondition sortBy="value" ref="B2:B69"/>
    </sortState>
  </autoFilter>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2022-09-07T11:40:59Z</dcterms:created>
  <dcterms:modified xsi:type="dcterms:W3CDTF">2022-10-25T12:13:12Z</dcterms:modified>
  <cp:category/>
  <cp:version/>
  <cp:contentType/>
  <cp:contentStatus/>
</cp:coreProperties>
</file>