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21408353 RMN IMU\MODIFICARI 14.05\"/>
    </mc:Choice>
  </mc:AlternateContent>
  <xr:revisionPtr revIDLastSave="0" documentId="13_ncr:1_{F0E379AF-AD32-44DB-A958-3E9CD91A2E8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2" i="5" l="1"/>
  <c r="K12" i="5" l="1"/>
  <c r="J12" i="5"/>
  <c r="K12" i="7"/>
  <c r="J12" i="7"/>
</calcChain>
</file>

<file path=xl/sharedStrings.xml><?xml version="1.0" encoding="utf-8"?>
<sst xmlns="http://schemas.openxmlformats.org/spreadsheetml/2006/main" count="84" uniqueCount="44">
  <si>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</si>
  <si>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</si>
  <si>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</si>
  <si>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</si>
  <si>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</si>
  <si>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</si>
  <si>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</si>
  <si>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</si>
  <si>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</si>
  <si>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</si>
  <si>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</si>
  <si>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</si>
  <si>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</si>
  <si>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</si>
  <si>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</si>
  <si>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</si>
  <si>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</si>
  <si>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</si>
  <si>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</si>
  <si>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</si>
  <si>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</si>
  <si>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</si>
  <si>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</si>
  <si>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</si>
  <si>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</si>
  <si>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</si>
  <si>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</si>
  <si>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</si>
  <si>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</si>
  <si>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</si>
  <si>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</si>
  <si>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Achiziționarea Dispozitivelor medicale conform necesităților IMSP Insitutul de Medicină Urgentă</t>
  </si>
  <si>
    <t>Mașină de anestezie compatibilă cu RMN 1.5Tesla</t>
  </si>
  <si>
    <t>Monitor de pacient compatibil cu RMN 1.5Tesla</t>
  </si>
  <si>
    <t>Pompe de infuzie/perfuzie compatibil cu RMN 1.5Tesla</t>
  </si>
  <si>
    <t>Rezonața Magnetică 1,5 T</t>
  </si>
  <si>
    <t xml:space="preserve">Denumire Sistem de perfuzie compatibil cu RMN 1.5Tesla
Descriere Sistem de infuzie compatibil RMN - este un set de dispozitive de infuzie (non-feromagnetice) sau sistem format dintr-o cutie de protecție în set cu dispozitive de infuzie (feromagnetice) față de câmpul magnetic format de sistemul RMN
Descriere Sistem de infuzie compatibil RMN este un sistem format din o cutie de protecție a pompelor de infuzie de câmpul magnetic format de sistemul RMN și câteva pompe de infuzie
Parametru Descriere 
Cutie pentru protecție RMN– opțional în cazul dispozitivelor de infuzie (non-feromagnetice)
Densitatea câmpului magnetic Minim 200 Gauss 
Indicator pentru densitatea câmpului magnetic , codificat prin culori opțional în cazul dispozitivelor de infuzie (non-feromagnetice)
Spațiu /suport / troleu pentru stocarea pompelor Minim 2 pompe 
Lacăt pentru fixarea pompelor Da 
Fereastră pentru vizualizarea pompelor, în partea frontală – opțional în cazul dispozitivelor de infuzie (non-feromagnetice)
Ușă de acces, în partea frontală opțional în cazul dispozitivelor de infuzie (non-feromagnetice)
Troleu amplasat pe roti Da, cu frână 
Poliță pentru amplasarea consumabilelor  opțional în cazul dispozitivelor de infuzie (non-feromagnetice)
Tensiune de alimentare 220 V, 50 Hz – opțional în cazul dispozitivelor de infuzie (non-feromagnetice)
Acumulator integrat opțional în cazul dispozitivelor de infuzie (non-feromagnetice)
Timp de lucru de pe baterie Minim 10 ore – opțional în cazul dispozitivelor de infuzie (non-feromagnetice)
Alarmă a statutului de încărcare a bateriei opțional în cazul dispozitivelor de infuzie (non-feromagnetice)
Pompa de infuzie cu seringă cu două canale independente (1 buc) sau pompa de infuzie cu seringă cu un canal (2 buc)
Pompă de infuzie cu seringă 2 buc.
Descriere Perfuzor cu seringă este un dispozitiv care permite
administrarea intravenoasă a fluidelor medicale cu o acuratețe ridicată.
Caracteristici generale
Tipul Compatibil cu RMN, cu sau fără cutia pentru protecție RMN 
Tipul– cel puțin  Cu un canal 
Display LCD 
Posibilitatea de ajustare a luminozității Da 
Posibilitate de amplasare în cutia RMN da 
Date afișate pe ecran
Viteza de infuzie da 
Volumul de infuzie da 
Timpul de infuzie da 
Timpul până la final de infuzie da 
Mărimea seringii da 
Producătorul seringii da 
Nivelul de ocluzie da 
Rata KVO da 
Data, ora da 
Nivelul de încărcare a baterii da 
Evenimente da 
Alarme da 
Parametri de infuzie  
Rata fluxului cel puțin în diapazonul 0.1 - 999 ml/h 
Pasul de incrementare a fluxului : maxim 0.1 mL/h 
Dozarea bolusului cel puțin în diapazonul 1 - 999 ml/h 
Rata KVO 0.1 - 3 ml/h, 
Acuratețea pompei ≤2% 
Compatibil cu toate mărimile de seringi solicitate produse de diferiți producători min. 5 producători 
Seringi acceptate 2/3, 5, 10, 20, 30, 50/60 
Detectare automată a seringii da 
Intervalul presiunilor de ocluzie 75 - 900 mmHg 
Numărul nivelelor min. 9 nivele 
Posibilitate de adăugare în bibliotecă alte denumiri medicamente da 
Protecție la pătrunderea lichidelor în dispozitiv minim IP22 
Moduri de infuzie  
Rata de perfuzie da 
Dozarea în timp da 
Modul crescător și descrescător da 
Dozarea micro-perfuzie da 
Mod de infuzie TIVA - da
Alarme și indicatori  
Ocluzie da 
Eroare de sistem da 
Seringă goală da 
Perfuzia pe sfârșite da 
Baterie descărcată da 
Volum reglabil da 
Memorare evenimente  
Butoane apăsate da 
Coduri de eroare da 
Alarme da 
Medicamente injectate da 
Cantitatea infuzată da 
Setări da 
Bolus solicitat da 
Alimentare electrică  
Tensiune de alimentare 220 V, 50 Hz 
Baterie reîncărcabilă Da, reîncărcare 
Timp de lucru cu baterie Minim 10 h la 5 mL/h 
Cerință față de furnizor
Livrare la locul solicitat Da 
Asamblare Da 
Dare în exploatare Da 
Garanție Minim 3 ani 
Instructaj pentru utilizatori și ingineri Da  
Manual de utilizare Da, în limba română 
Manual de service Da, în limba engleză
</t>
  </si>
  <si>
    <t>Rezonanța Magnetică 1.5T</t>
  </si>
  <si>
    <t>1.       DDP - Franco destinație vămuit, Incoterms 2020, până la 90 zile de la înregistrarea contractului de CAPCS, din momentul în care beneficiarul a predat printr-un proces verbal spațiul conform condițiilor tehnice necesare instalării dispozitivelor</t>
  </si>
  <si>
    <t>valoare estimată</t>
  </si>
  <si>
    <t>bucată</t>
  </si>
  <si>
    <t xml:space="preserve">Mașină de anestezie compatibilă cu RMN 1.5Tesla
Descriere: Mașina de anestezie este destinată să livreze, să monitorizeze gazele anestezice și să asigure respirația artificială a pacientului în timpul investigațiilor în imagistica prin rezonanta magnetica.
Specificația:  Toate componentele mașinii de anestezie și a sistemului de ventilare, și toate accesoriile trebuie să fie compatibile cu RMN 1.5T.
Display color
Prize de gaz  O2, Aer
Debitmetre gaz O2, Aer
Vaporizatoare instalate 2 unități – Izofluran, Sevofluran
Mașina trebuie să fie compatibilă cu RMN 1,5 T, cu posibilitatea de a fi utilizată în zona mesei pacientului - da
Liniile câmpului magnetic ≥400 Gauss
Gauss alarmă – cu indicator vizual și/sau sonor
Alarme vizuale și sonore – da
Ventilator automat:
Tip pacient  adult
Moduri de ventilație - minim 5 moduri prestabilite și manual/spontan
Flowmetru auxiliar O2 / funcție de administrare a oxigenului în mod continuu către pacient
Parametrii minim monitorizați: volumul Tidal, Volum minutar (MV), raportul I:E, PEEP, frecvența respirației, limita de presiune cmH2O
Sistem de autodiagnostic - testare la scurgeri, testarea circuitelor respiratorii, complianța, alimentarea cu gaz, verificarea tuturor sistemelor
Sistem de evacuare a gazelor anestezice activ  – da
Alți parametri
Tensiune de alimentare 220 V, 50 Hz
Prize auxiliare 220V ≥ 2 buc
Baterie internă reîncărcabilă
autonomie de lucru ≥ 1h
Sertar pentru depozitare ≥ 1 buc
Presiune de alimentare cu gaze 3.0 - 6 bar
Accesorii
Furtunul cu conector (DIN) de conectare la sursa de aer comprimat -  1 buc.
Furtunul cu conector (DIN)  de conectare la sursa de oxigen - 1 buc.
Furtun pentru sistemul de evacuare gaze inclusiv conector AGSS     – 1 buc
Circuit de ventilare adult, reutilizabil  3 set.
Plămân de test, reutilizabil  1 buc.
Senzor de flux , reutilizabil  1 buc.
Filtru antibacterian Adult, unică utilizare  50 buc.
Documente confirmative:
Prezentarea certificatelor care confirmă compatibilitatea RMN 1.5T (de ex. scrisoare/document de la producător care atestă compatibilitatea, certificate care confirmă că produsul este non-feromagnetic sau produsul este din oțel inoxidabil RMN-compatibil)
Manual de utilizator în limba română și engleză
Manual de service si manual de utilizare in conformitate cu Legea Nr. 102 cu privire la dispozitivele medicale din 09.06.2017, capitolul 4 Articolul 14. P. 3.
</t>
  </si>
  <si>
    <t xml:space="preserve">Monitor de pacient compatibil cu RMN 1.5Tesla
Descriere: Monitor de pacient specific pentru monitorizarea funcțiilor vitale în timpul examinărilor cu Imagistică prin Rezonanța Magnetică.
Atenție! Toate componentele monitorului cât și accesoriile, consumabilele trebuie să fie compatibile cu RMN 1.5T.
Tip pacient - adult.
Parametrii monitorizați cu posibilitate de afișare pe ecran:
ECG cu detecția aritmiei; SpO2; NIBP; Gaze anestezice (SEV,ISO); CO2; Frecvența respiratorie; O2; Temperatura (1 canal);
Se acceptă posibilitatea parametrilor monitorizați să fie măsurați prin tehnologie wireless.
Monitorizare agent (isofluran, sevofluran), auto identificarea gazelor anestezice, determinarea  și afișarea valorii MAC.
Display color tactil: ≥12’’
Alarme vizuale și sonore
Liniile câmpului magnetic ≥200 Gauss;
Gauss alarmă – cu indicator vizual și/sau sonor
Baterie reîncărcabilă cu autonomie minim 3 ore
Suport mobil pe roți compatibil cu RMN 1.5 Tesla  pentru fixare monitor sau suport specializat compatibil cu RMN 1.5Tesla pentru fixare monitor la mașina de anestezie din lotul nr.1
Suportul sau monitorul va fi echipat cu coș / raft / sertar sau cârlige pentru amplasarea în ordine a firelor de achiziție a semnalelor fiziologice.
Accesorii:
Cablu ECG cu  minim 3 electrozi - 2 buc.( sau 1 buc în cazul unui modul/senzor de măsurare ECG wireless)
Electrozi ECG  adult, unică utilizare - 200 buc.
Senzor SpO2 adult, reutilizabil tip clește - 2 buc.
!Pentru senzorii SpO2 se acceptă un modul/senzor wireless cu adapter deget adult 2 bucăți 
Senzor Temperatură, reutilizabil -1 buc.
Manjete NIBP, adult mediu, adult, adult mare, reutilizabile (1set/3buc) - 2 set.
Consumabile pentru modulul de gaze – minim 20 seturi.
Prezentarea certificatelor care confirmă compatibilitatea RMN 1.5T (de ex. scrisoare/document de la producător care atestă compatibilitatea, certificate care confirmă că produsul este non-feromagnetic sau produsul este din oțel inoxidabil RMN-compatibil)
Manual de utilizator în limba română și engleză
Manual de service si manual de utilizare in conformitate cu Legea Nr. 102 cu privire la dispozitivele medicale din 09.06.2017, capitolul 4 Articolul 14. P. 3.
</t>
  </si>
  <si>
    <t xml:space="preserve">Rezonanța Magnetică 1.5T
Cerința tehnică Parametrii de performanță
Rezonanța Magnetică cu puterea cîmpului magnetic (inducție) nu mai puțin de 1.5 Tesla, care oferă un nivel ridicat de cercetare a întregului corp a pacientului, cercetarea sistemului nervos central și periferic, cavitățile toracice și abdominale, sistemul cardiovascular, spațiul epigastric și pelvis, membre.
Anul fabricării minim 2024, sistem nou, (nu se acceptă
sistem utilizat sau recondiționat)
Magnet
Tip de magnet Supraconductor, protejat activ
Intensitatea câmpului magnetic (inducție) minim 1.5 Tesla
Diametrul interior al tunelului în izocentrul magnetului minim 70 cm 
Lungimea tunelului pacientului (Patient Bore):
 ≤ 155 cm
Sistem de compensare automat activă 
(Auto active shimming system) da
Metodă de compensare: pasivă și activă
(Shimming method: passive and active) da
FOV maxim în direcțiile X, Y și Z ≥ 500 mm
Omogenitatea tipică a câmpului magnetic în părți per milion (ppm) în metoda RMS de măsurare în 24 de zone într-un punct din fiecare plan:  
la 50 cm DSV ≤ 5.5 ppm
Stabilitatea pe termen lung a câmpului magnetic Nu mai mult de 0,1 ppm/h
Câmp marginal de linie de 0,5 mT din centrul magnetului În direcția radială nu mai puțin de 2,5 m în direcția axială nu mai mult de 4,0 m
Sistem de răcire
Sistem criogenic cu heliu, fără fierbere sau fără heliu
 da
Nivelul de încărcare cu Heliu a RMN-ului în momentul dării în exploatare: nivelul optimal recomandat de producător pentru modelul ofertat (se va prezenta o declarație de la producător, inclusiv un extras din manualele tehnice sau de service) da
Sistem de gradient
Amplitudine maximă a gradientului (fiecare axă) ≥ 33 mT/m
Rata maximă de rotire (fiecare axă) ≥ 125 T/m/s
Nivelul maxim de presiune a sunetului (SPL) la amplitudinea gradientului de vârf și rata de rotire nu mai mult de 128 dB(A)
Sistem / tehnologie de reducere a zgomotului acustic în timpul scanării da
Sistem de radiofrecvență
Lățimea de bandă maximă a fiecărui canal de recepție ≥ 1 MHz
Sistem de procesare a semnalului de radiofrecvență Digital
Numarul de canale de receptie independente ≥ 128 de canale
Masa pacientului, sistem de confort si siguranta
Sarcina maximă pe masa pacientului ≥ 200 kg
Gama de mișcare longitudinală a mesei ≥ 135 cm
Iluminare reglabilă în canalul magnetic da
Ventilație reglabilă în canalul magnetic da
Sistem de comunicare bidirecțională cu pacientul da
Buton de apel de urgență care poate fi activat de către pacient da
Sistem de monitorizare a parametrilor fiziologici (ECG, puls, respirație) da
Set pentru confort în timpul examinărilor (saltea, tetiere, genunchiere, curele pentru fixarea pacienților) da
Sistem de monitorizare video a pacientului din camera de scanare, cu monitor in camera operatorului. da
Bobine de radiofrecvență
Bobina de recepție - transmisie integrată pentru examinări al întregului corp  da
Bobina multicanal pentru cap, pentru adult ≥ 16 canale
Bobina multicanal pentru coloana vertebrala, pentru adult ≥ 32 canale
Bobina de corp cu mai multe canale, pentru adult ≥ 16 canale
Bobina multifunctionala flexibila, dimensiuni medii, pentru adult ≥ 16 canale
Bobina multifunctionala flexibila, dimensiuni mari, pentru adult ≥ 16 canale
Bobina pentru adult dedicată genunchiului și piciorului (1 buc.) sau Bobina pentru adult dedicată genunchiului (1 buc.) și piciorului (1 buc.) ≥ 8 canale
Bobina de umăr dedicată, pentru adult ≥ 6 canale
Consolă și sistem de reconstrucție
Sistemul informatic trebuie să asigure din punct de vedere tehnic performanța prelucrării datelor de înaltă calitate și rapidă, schimbul de rețea, arhivarea datelor și executarea paralelă a procedurilor de scanare și reconstrucție a imaginii da
Numărul de imagini stocate (matrice minim 256x256) fără compresie pe hard disk ≥  1 500 000 images
Capacitatea memoriei RAM a calculatorului consolei ≥ 32 GB
Capacitate memorie RAM a sistemului de reconstrucție ≥ 96 Gb
Viteza de reconstrucție minim 256 × 256, FFT, FOV complet ≥ 40 000 imagini/s
Sistem de arhivare CD / DVD / USB da
DICOM 3.0 da
Monitor LCD de format mare ≥ 24 inchi
Unitate de sincronizare ECG, puls și respirație da
Procesarea imaginei, arhivare, conectare la rețea și imprimantă, înstrierea imaginelor pe sticuri da
Pachete de programe clinice și parametri de achiziție
Pachet de programe clinice pentru cercetarea sistemului nervos central (cap, gat, coloana vertebrala) da
Pachet de software pentru perfuzia DSC de contrast pentru creier, cu posibilitatea de a calcula hărți CBF, CBV, MTT da
Pachet software pentru perfuzie cerebrală fără contrast, etichetare arterial spin  3D da
Pachet de software pentru imagistica tensorului de difuzie (DTI) și reconstrucția tractografiei cu fibre în 3D (fiber tracking/tractography) da
Pachet de software pentru investigarea spectroscopică și postprocesare cu un singur voxel da
Pachet de software pentru investigarea spectroscopică și postprocesare cu doi voxeli da
Pachet de software pentru achiziția și postprocesarea funcțională RMN BOLD da
Pachet de programe clinice pentru cercetarea cavității abdominale și a pelvisului cu capacitatea de a corecta artefacte da
Pachet de programe clinice pentru întregul complex al cercetării ortopedice da
Pachet de programe clinice pentru întregul complex de cercetare angiografică cu sau fără utilizarea contrastului pentru cercetării ale vaselor sanguine da
Pachet software cu algoritmi pentru reconstrucția imaginii cu o calitate îmbunătățită a imaginii da
Pachet software și hardware cu algoritmi pentru reconstrucția imaginii cu tehnologia de învățare profundă pentru *o calitate îmbunătățită a imaginii 2D/3D, *accelerarea vitezei de investigație da
Software pentru îmbinarea automată a seturilor de date obținute în timpul cercetării cu mai multe poziții într-o singură imagine cu un FOV complet da
Tehnica de imagistică paralelă cu utilizarea metodei de detectare comprimată pentru o achiziție mai rapidă a imaginii, ar trebui să fie aplicabilă pentru majoritatea regiunilor corpului da
Capacitate de procesare a imaginilor 3D da
Sincronizarea scanării ECG, puls, respirație da
Software / hardware sau secvențe de scanare speciale pentru a diminua zgomotul auditiv în timpul scanării da
Pachet de protocoale clinice pentru 2D și 3D - colangiopancreatografie da
Grosimea minimă a feliei în modul 2D ≤ 0,1 mm
Grosimea minimă a feliei în modul 3D ≤ 0,1 mm
Sistem software si hardware de conexiune la distanta la RMN da
Stație de post-procesare
Minim (1) o stație de post-procesare a investigațiilor, cu aplicații clinice sau acces la aplicațiile clinice de evaluare a investigațiilor, cu minim următorii parametri:
* minimum 27 inch LCD, sau 2 monitoare de minim 19 inch LCD (IPS sau tehnologie similară);
*CPU minim 6 nucleie și frecvența minim 2.5 GHz;
*cel puțin 32 GB RAM;
*cel puțin 900 GB SSD;
*procesare de imagini RMN;
*conexiune TCP/IP (ethernet);
*înscriere investigație pe CD / DVD / USB; minim 1 buc.
O interfață multimodală de evaluare a imaginii da
Export DICOM 3.0, interogare/preluare, imprimare, arhivare USB da
Export imagini în format AVI, DICOM da
Înscriere investigație cu vizualizator pe un CD /DVD / USB da
Aplicație sau licență pentru imprimare investigațiilor la imprimanta DICOM da
Disponibilitatea software-ului pentru vizualizarea datelor RMN da
Disponibilitatea funcțiilor de zoom, panning, modificarea setărilor parametrilor ferestrei da
Instrumente de evaluare disponibile:
Măsurarea distanței da
Măsurarea unghiurilor da
Selectarea regiunii/volumului de interes da
Adăugare de anotații text da
Soft pentru reconstrucția multiplanară (MPR) da
Softi pentru reconstrucția tridimensională (redare 3D) da
Soft pentru analiza perfuziei de contrast a creierului da
Analiza imaginilor RMN ponderate prin difuzie da
Opțiunea de a combina mai multe imagini RMN într-una singură da
Accesorii sistem
(Injector de presiune dublu, neferos, detectarea automată a mărimii seringii, pentru contrast cu o singură / dublă fază, asigură livrarea cu soluție salină și permite livrarea temporizată a contrastului. Antreprenorul trebuie să furnizeze seringi compatibile (200 seturi) volum minim 50 ml cu conectori.) da
(Imprimantă laser / temic, dimensiuni simultane ale filmului minim 2, dimensiunea filmului cea mai mare (14x17 inchi), compatibil DICOM, rezoluție ≥ 300 dpi.) da
(UPS: UPS de capacitate adecvată pentru minim 30 de minute de rezervă pentru toate sistemele, inclusiv mașina RMN, cu tot cu unitatea de răcire (Chiller),  computerele consolă și stațiile de lucru) minim 80 kW
Cabină RF: Sistemul ar trebui să fie furnizat cu cabină RF pentru ecranarea încăperii, a ușii și pentru celelalte elemente trebuie să fie realizate corespunzător fabricată din cupru sau aluminiu sau 
oțel galvanizat
Furnizorul va efectua finisarea suprafețelor încăperii într-o culoare neutră, astfel încât, acestea să fie de posibil de curățat / dezinfectat. La fel furnizorul va echipa încăperea cu mobilier /rafturi pentru depozitarea bobinelor sau a accesoriilor   da
Furnizorul va echipa încăperea cu prize de gaze medicale: Oxigen, Aer, Vacuum, ,AGSS  (suspendate sau pe unul din pereții laterali) inclusiv tevile până la ieșirea din încăpere, standard prize: DIN 13260-2 da
Furnizorul va echipa încăperea cu prize 220 V, minim 5 buc. da
Sistem de  răcire RMN și a spatiilor de lucru, sistem cu circuit primar (pe baza de soluție glucol sau echivalent) de răcire prin intermediul unui Chiller amplasat în exteriorul departamentului de RMN cu difuzoare de aer condiționat, inclusiv climatizare pentru zona pupitrului de comandă și a spațiului de investigare pacienți. minim 35 kW
Fantome pentru calitatea imaginii (Echipament etalon corespunzator pentru testarea calitatii imaginei) da
Căști pentru a reduce zgomotul în timpul investigației da
Detector de metale cu încărcător, portabil da
Instalare și training
Operatorul economic va efectua o vizită la sediul beneficiarului pentru a evalua condițiile tehnice ale încăperii destinate pentru RMN în scop de a aprecia posibilitatea instalării RMN-ului fără obstacole neprevăzute. Proces verbal de examinare a încăperii
Operatorul economic va prezenta un plan de implementare pentru instalare și instruire, care vor fi aprobate de utilizatorul final. da
Operatorul economic va instala dispozitivele la fața locului într-o locație desemnat de utilizatorul final. da
Operatorul economic va dezvolta un plan de instruire pentru utilizatorul final personal, care include administratori, tehnicieni, radiologi, ingineri biomedici și administratorii de sistem da
Operatorul economic va oferi instruire în două etape, în total de cel puțin 7 zile, membrilor desemnați ai utilizatorului final în operarea și întreținerea dispozitivelor la locația utilizatorului final, imediat după instalare cel puțin 5 zile; după o perioadă de 30-60 de zile de utilizare - cel puțin 2 zile. da
Pregătirea se va desfășura în limba română sau rusă, se anticipează să fie instruiți cel puțin 10 profesioniști, din radiologie, tehnicieni și ingineri biomedicali. da
Instrucțiuni
Operatorul economic va furniza manualul utilizatorului (tipărit) în limba română, manualul / manualele trebuie să conțină instrucțiuni de operare tehnice cât și  cele de soft, manualul / manualele se vor prezenta atât pe suport de hârtie cât și în format digital da
Operatorul economic va furniza un manual tehnic privind condițiile necesare pentru montarea echipamentului, se va prezenta în format digital în limba engleză și/sau română da
Operatorul economic va prezenta o listă recomandată de producător cu privire la piese de schimb / accesorii și consumabile ce necesită a fi înlocuite pe parcursul a 5 ani de exploatare, lista va include coduri de referință / număr de partidă, inclusiv costul de achiziție fără TVA pentru fiecare componentă în parte  
Garanție
Operatorul economic va oferi 24 luni  garanție pentru dispozitive începând de la data protocolului de acceptare semnat la fața locului. da
Operatorul economic se va asigura că pentru defecțiuni neașteptate, o persoană calificată de producător va fi la fața locului în termen de opt (8) ore și patru (4) ore în cazul defecțiunilor de urgență (heliu lichid, capul rece, compresor) pentru a investiga și înlătura problema în toată perioada de garanție. da
Operatorul economic va deține pe teritoriul Republicii Moldova un centru tehnic cu cel puțin un (1) inginer autorizat de producătorul RMN-ului privind identificarea și remedierea tuturor defecțiunilor tehnice.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</si>
</sst>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9" fillId="0" borderId="0"/>
    <xf numFmtId="0" fontId="17" fillId="0" borderId="0"/>
    <xf numFmtId="0" fontId="3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7" fillId="3" borderId="1" xfId="0" applyFont="1" applyFill="1" applyBorder="1" applyAlignment="1">
      <alignment horizontal="center" vertical="center" wrapText="1"/>
    </xf>
    <xf numFmtId="0" fontId="32" fillId="3" borderId="1" xfId="2" applyFont="1" applyFill="1" applyBorder="1" applyAlignment="1" applyProtection="1">
      <alignment horizontal="left" vertical="center" wrapText="1"/>
    </xf>
    <xf numFmtId="0" fontId="32" fillId="3" borderId="1" xfId="2" applyFont="1" applyFill="1" applyBorder="1" applyAlignment="1" applyProtection="1">
      <alignment horizontal="center" vertical="center" wrapText="1"/>
    </xf>
    <xf numFmtId="0" fontId="32" fillId="3" borderId="1"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wrapText="1"/>
    </xf>
    <xf numFmtId="0" fontId="34" fillId="3" borderId="1" xfId="0" applyFont="1" applyFill="1" applyBorder="1" applyAlignment="1">
      <alignment horizontal="center" vertical="center" wrapText="1"/>
    </xf>
    <xf numFmtId="0" fontId="32" fillId="3" borderId="1" xfId="2" applyFont="1" applyFill="1" applyBorder="1" applyAlignment="1" applyProtection="1">
      <alignment horizontal="center" vertical="top" wrapText="1"/>
    </xf>
    <xf numFmtId="0" fontId="32" fillId="3" borderId="1" xfId="0" applyFont="1" applyFill="1" applyBorder="1" applyAlignment="1" applyProtection="1">
      <alignment horizontal="center" vertical="top" wrapText="1"/>
    </xf>
    <xf numFmtId="0" fontId="32" fillId="3" borderId="1" xfId="0" applyFont="1" applyFill="1" applyBorder="1" applyAlignment="1" applyProtection="1">
      <alignment horizontal="left" vertical="top" wrapText="1"/>
    </xf>
    <xf numFmtId="0" fontId="35" fillId="3" borderId="1" xfId="0" applyFont="1" applyFill="1" applyBorder="1" applyAlignment="1">
      <alignment vertical="top"/>
    </xf>
    <xf numFmtId="0" fontId="36" fillId="3" borderId="1" xfId="1" applyFont="1" applyFill="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1"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0" fillId="3" borderId="1" xfId="1" applyFont="1" applyFill="1" applyBorder="1" applyAlignment="1" applyProtection="1">
      <alignment wrapText="1"/>
      <protection locked="0"/>
    </xf>
    <xf numFmtId="0" fontId="19" fillId="0" borderId="1" xfId="2" applyBorder="1" applyAlignment="1">
      <alignment vertical="center"/>
    </xf>
    <xf numFmtId="0" fontId="10" fillId="0" borderId="1" xfId="2" applyFont="1" applyFill="1" applyBorder="1" applyAlignment="1" applyProtection="1">
      <alignment vertical="center"/>
      <protection locked="0"/>
    </xf>
    <xf numFmtId="0" fontId="32" fillId="3" borderId="1" xfId="2" applyFont="1" applyFill="1" applyBorder="1" applyAlignment="1" applyProtection="1">
      <alignment horizontal="left" vertical="center"/>
    </xf>
    <xf numFmtId="0" fontId="32" fillId="3" borderId="1" xfId="0" applyFont="1" applyFill="1" applyBorder="1" applyAlignment="1" applyProtection="1">
      <alignment vertical="center"/>
    </xf>
    <xf numFmtId="0" fontId="10" fillId="0" borderId="1" xfId="1" applyFont="1" applyBorder="1" applyAlignment="1" applyProtection="1">
      <alignment vertical="center"/>
      <protection locked="0"/>
    </xf>
    <xf numFmtId="0" fontId="16" fillId="0" borderId="0" xfId="1" applyFont="1" applyAlignment="1" applyProtection="1">
      <alignment vertical="center"/>
      <protection locked="0"/>
    </xf>
    <xf numFmtId="0" fontId="0" fillId="0" borderId="0" xfId="0" applyAlignment="1">
      <alignment vertical="center"/>
    </xf>
    <xf numFmtId="0" fontId="10" fillId="0" borderId="1" xfId="0" applyFont="1" applyBorder="1" applyAlignment="1" applyProtection="1">
      <alignment vertical="center"/>
      <protection locked="0"/>
    </xf>
    <xf numFmtId="0" fontId="32" fillId="3" borderId="1" xfId="2" applyFont="1" applyFill="1" applyBorder="1" applyAlignment="1" applyProtection="1">
      <alignment vertical="center" wrapText="1"/>
    </xf>
    <xf numFmtId="0" fontId="32" fillId="3" borderId="1" xfId="0" applyFont="1" applyFill="1" applyBorder="1" applyAlignment="1" applyProtection="1">
      <alignment vertical="center" wrapText="1"/>
    </xf>
    <xf numFmtId="0" fontId="10" fillId="3" borderId="1"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0" fillId="0" borderId="0" xfId="0" applyAlignment="1">
      <alignment vertical="center" wrapText="1"/>
    </xf>
    <xf numFmtId="0" fontId="10" fillId="0" borderId="1" xfId="0" applyFont="1" applyBorder="1" applyAlignment="1" applyProtection="1">
      <alignment vertical="center" wrapText="1"/>
      <protection locked="0"/>
    </xf>
    <xf numFmtId="0" fontId="10" fillId="5" borderId="1" xfId="1" applyFont="1" applyFill="1" applyBorder="1" applyProtection="1">
      <protection locked="0"/>
    </xf>
    <xf numFmtId="0" fontId="38" fillId="5" borderId="1" xfId="1" applyFont="1" applyFill="1" applyBorder="1" applyAlignment="1" applyProtection="1">
      <alignment wrapText="1"/>
      <protection locked="0"/>
    </xf>
    <xf numFmtId="3" fontId="10" fillId="0" borderId="1" xfId="1" applyNumberFormat="1" applyFont="1" applyBorder="1" applyProtection="1">
      <protection locked="0"/>
    </xf>
    <xf numFmtId="3" fontId="10" fillId="0" borderId="0" xfId="1" applyNumberFormat="1" applyFont="1" applyProtection="1">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37" fillId="3" borderId="1" xfId="4" applyFont="1" applyFill="1" applyBorder="1" applyAlignment="1">
      <alignment vertical="top" wrapText="1"/>
    </xf>
    <xf numFmtId="0" fontId="16" fillId="0" borderId="0" xfId="1" applyFont="1" applyAlignment="1" applyProtection="1">
      <alignment vertical="top"/>
      <protection locked="0"/>
    </xf>
    <xf numFmtId="0" fontId="0" fillId="0" borderId="0" xfId="0" applyAlignment="1">
      <alignment vertical="top"/>
    </xf>
  </cellXfs>
  <cellStyles count="69">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5"/>
  <sheetViews>
    <sheetView tabSelected="1" zoomScale="70" zoomScaleNormal="70" workbookViewId="0">
      <selection activeCell="E8" sqref="E8"/>
    </sheetView>
  </sheetViews>
  <sheetFormatPr defaultRowHeight="15.75"/>
  <cols>
    <col min="1" max="1" width="5.7109375" style="21" customWidth="1"/>
    <col min="2" max="2" width="5.7109375" style="32" customWidth="1"/>
    <col min="3" max="3" width="39.140625" style="73" customWidth="1"/>
    <col min="4" max="4" width="28.140625" style="80" customWidth="1"/>
    <col min="5" max="5" width="10.5703125" style="32" customWidth="1"/>
    <col min="6" max="6" width="11.28515625" style="32" customWidth="1"/>
    <col min="7" max="7" width="10.7109375" style="21" customWidth="1"/>
    <col min="8" max="8" width="108.42578125" style="21" customWidth="1"/>
    <col min="9" max="9" width="37.42578125" style="33" customWidth="1"/>
    <col min="10" max="10" width="30" style="21" customWidth="1"/>
    <col min="11" max="11" width="14" style="21" customWidth="1"/>
    <col min="12" max="15" width="9.140625" style="21"/>
    <col min="16" max="16" width="18.7109375" style="35" customWidth="1"/>
    <col min="17" max="16384" width="9.140625" style="21"/>
  </cols>
  <sheetData>
    <row r="1" spans="1:18">
      <c r="A1" s="54"/>
      <c r="B1" s="54"/>
      <c r="C1" s="85" t="s">
        <v>24</v>
      </c>
      <c r="D1" s="85"/>
      <c r="E1" s="85"/>
      <c r="F1" s="85"/>
      <c r="G1" s="85"/>
      <c r="H1" s="85"/>
      <c r="I1" s="85"/>
      <c r="J1" s="85"/>
      <c r="K1" s="85"/>
    </row>
    <row r="2" spans="1:18">
      <c r="A2" s="54"/>
      <c r="B2" s="54"/>
      <c r="C2" s="66"/>
      <c r="D2" s="87" t="s">
        <v>30</v>
      </c>
      <c r="E2" s="87"/>
      <c r="F2" s="87"/>
      <c r="G2" s="87"/>
      <c r="H2" s="87"/>
      <c r="I2" s="55"/>
      <c r="J2" s="54"/>
      <c r="K2" s="54"/>
    </row>
    <row r="3" spans="1:18" ht="20.25" customHeight="1">
      <c r="A3" s="88" t="s">
        <v>8</v>
      </c>
      <c r="B3" s="88"/>
      <c r="C3" s="88"/>
      <c r="D3" s="89" t="s">
        <v>25</v>
      </c>
      <c r="E3" s="89"/>
      <c r="F3" s="89"/>
      <c r="G3" s="89"/>
      <c r="H3" s="89"/>
      <c r="I3" s="34" t="s">
        <v>9</v>
      </c>
      <c r="J3" s="31" t="s">
        <v>10</v>
      </c>
      <c r="K3" s="54"/>
    </row>
    <row r="4" spans="1:18" s="20" customFormat="1" ht="25.5" customHeight="1">
      <c r="A4" s="90" t="s">
        <v>7</v>
      </c>
      <c r="B4" s="90"/>
      <c r="C4" s="90"/>
      <c r="D4" s="91" t="s">
        <v>31</v>
      </c>
      <c r="E4" s="91"/>
      <c r="F4" s="91"/>
      <c r="G4" s="91"/>
      <c r="H4" s="91"/>
      <c r="I4" s="91"/>
      <c r="J4" s="29" t="s">
        <v>11</v>
      </c>
      <c r="K4" s="30"/>
      <c r="P4" s="36"/>
    </row>
    <row r="5" spans="1:18" s="20" customFormat="1">
      <c r="A5" s="56"/>
      <c r="B5" s="56"/>
      <c r="C5" s="67"/>
      <c r="D5" s="86"/>
      <c r="E5" s="86"/>
      <c r="F5" s="86"/>
      <c r="G5" s="86"/>
      <c r="H5" s="86"/>
      <c r="I5" s="86"/>
      <c r="J5" s="86"/>
      <c r="K5" s="30"/>
      <c r="P5" s="36"/>
    </row>
    <row r="6" spans="1:18" ht="54" customHeight="1">
      <c r="A6" s="42" t="s">
        <v>2</v>
      </c>
      <c r="B6" s="42" t="s">
        <v>0</v>
      </c>
      <c r="C6" s="68" t="s">
        <v>1</v>
      </c>
      <c r="D6" s="74" t="s">
        <v>3</v>
      </c>
      <c r="E6" s="48" t="s">
        <v>4</v>
      </c>
      <c r="F6" s="48" t="s">
        <v>27</v>
      </c>
      <c r="G6" s="48" t="s">
        <v>5</v>
      </c>
      <c r="H6" s="48" t="s">
        <v>6</v>
      </c>
      <c r="I6" s="43" t="s">
        <v>28</v>
      </c>
      <c r="J6" s="41" t="s">
        <v>29</v>
      </c>
      <c r="K6" s="57"/>
    </row>
    <row r="7" spans="1:18" ht="20.100000000000001" customHeight="1">
      <c r="A7" s="44">
        <v>1</v>
      </c>
      <c r="B7" s="45">
        <v>2</v>
      </c>
      <c r="C7" s="69"/>
      <c r="D7" s="75"/>
      <c r="E7" s="49">
        <v>3</v>
      </c>
      <c r="F7" s="49">
        <v>4</v>
      </c>
      <c r="G7" s="50">
        <v>5</v>
      </c>
      <c r="H7" s="50">
        <v>6</v>
      </c>
      <c r="I7" s="46"/>
      <c r="J7" s="44">
        <v>8</v>
      </c>
      <c r="K7" s="57"/>
    </row>
    <row r="8" spans="1:18" ht="409.5">
      <c r="A8" s="47" t="s">
        <v>26</v>
      </c>
      <c r="B8" s="19">
        <v>1</v>
      </c>
      <c r="C8" s="76" t="s">
        <v>32</v>
      </c>
      <c r="D8" s="76" t="s">
        <v>32</v>
      </c>
      <c r="E8" s="61"/>
      <c r="F8" s="51"/>
      <c r="G8" s="52"/>
      <c r="H8" s="100" t="s">
        <v>41</v>
      </c>
      <c r="I8" s="37"/>
      <c r="J8" s="38"/>
      <c r="K8" s="58"/>
      <c r="L8" s="58"/>
      <c r="M8" s="58"/>
      <c r="N8" s="58"/>
      <c r="O8" s="58"/>
      <c r="P8" s="59"/>
      <c r="Q8" s="58"/>
      <c r="R8" s="58"/>
    </row>
    <row r="9" spans="1:18" ht="409.5">
      <c r="A9" s="47" t="s">
        <v>26</v>
      </c>
      <c r="B9" s="19">
        <v>2</v>
      </c>
      <c r="C9" s="76" t="s">
        <v>33</v>
      </c>
      <c r="D9" s="76" t="s">
        <v>33</v>
      </c>
      <c r="E9" s="61"/>
      <c r="F9" s="51"/>
      <c r="G9" s="52"/>
      <c r="H9" s="100" t="s">
        <v>42</v>
      </c>
      <c r="I9" s="37"/>
      <c r="J9" s="38"/>
      <c r="K9" s="58"/>
      <c r="L9" s="58"/>
      <c r="M9" s="58"/>
      <c r="N9" s="58"/>
      <c r="O9" s="58"/>
      <c r="P9" s="59"/>
      <c r="Q9" s="58"/>
      <c r="R9" s="58"/>
    </row>
    <row r="10" spans="1:18" ht="409.5">
      <c r="A10" s="47" t="s">
        <v>26</v>
      </c>
      <c r="B10" s="19">
        <v>3</v>
      </c>
      <c r="C10" s="76" t="s">
        <v>34</v>
      </c>
      <c r="D10" s="76" t="s">
        <v>34</v>
      </c>
      <c r="E10" s="61"/>
      <c r="F10" s="51"/>
      <c r="G10" s="52"/>
      <c r="H10" s="100" t="s">
        <v>36</v>
      </c>
      <c r="I10" s="37"/>
      <c r="J10" s="38"/>
      <c r="K10" s="58"/>
      <c r="L10" s="58"/>
      <c r="M10" s="58"/>
      <c r="N10" s="58"/>
      <c r="O10" s="58"/>
      <c r="P10" s="59"/>
      <c r="Q10" s="58"/>
      <c r="R10" s="58"/>
    </row>
    <row r="11" spans="1:18" ht="409.5">
      <c r="A11" s="47" t="s">
        <v>26</v>
      </c>
      <c r="B11" s="19">
        <v>4</v>
      </c>
      <c r="C11" s="76" t="s">
        <v>35</v>
      </c>
      <c r="D11" s="76" t="s">
        <v>37</v>
      </c>
      <c r="E11" s="61"/>
      <c r="F11" s="51"/>
      <c r="G11" s="52"/>
      <c r="H11" s="100" t="s">
        <v>43</v>
      </c>
      <c r="I11" s="37"/>
      <c r="J11" s="38"/>
      <c r="K11" s="58"/>
      <c r="L11" s="58"/>
      <c r="M11" s="58"/>
      <c r="N11" s="58"/>
      <c r="O11" s="58"/>
      <c r="P11" s="59"/>
      <c r="Q11" s="58"/>
      <c r="R11" s="58"/>
    </row>
    <row r="12" spans="1:18">
      <c r="B12" s="39"/>
      <c r="C12" s="70"/>
      <c r="D12" s="77"/>
      <c r="H12" s="53"/>
    </row>
    <row r="13" spans="1:18" ht="21" customHeight="1">
      <c r="B13" s="39"/>
      <c r="C13" s="71" t="s">
        <v>12</v>
      </c>
      <c r="D13" s="78"/>
      <c r="E13" s="28"/>
      <c r="F13" s="28"/>
      <c r="G13" s="28"/>
      <c r="H13" s="101"/>
      <c r="I13" s="28"/>
      <c r="J13" s="28"/>
      <c r="K13" s="28"/>
      <c r="L13" s="28"/>
      <c r="M13" s="28"/>
      <c r="N13" s="28"/>
      <c r="O13" s="28"/>
      <c r="P13" s="28"/>
      <c r="Q13" s="28"/>
      <c r="R13" s="28"/>
    </row>
    <row r="14" spans="1:18" ht="20.25">
      <c r="B14" s="39"/>
      <c r="C14" s="71"/>
      <c r="D14" s="78"/>
      <c r="E14" s="28"/>
      <c r="F14" s="28"/>
      <c r="G14" s="28"/>
      <c r="H14" s="101"/>
      <c r="I14" s="28"/>
      <c r="J14" s="28"/>
      <c r="K14" s="28"/>
      <c r="L14" s="28"/>
      <c r="M14" s="28"/>
      <c r="N14" s="28"/>
      <c r="O14" s="28"/>
      <c r="P14" s="28"/>
      <c r="Q14" s="28"/>
      <c r="R14" s="28"/>
    </row>
    <row r="15" spans="1:18" ht="20.25">
      <c r="B15" s="39"/>
      <c r="C15" s="71" t="s">
        <v>13</v>
      </c>
      <c r="D15" s="78"/>
      <c r="E15" s="28"/>
      <c r="F15" s="28"/>
      <c r="G15" s="28"/>
      <c r="H15" s="101"/>
      <c r="I15" s="28"/>
      <c r="J15" s="28"/>
      <c r="K15" s="28"/>
      <c r="L15" s="28"/>
      <c r="M15" s="28"/>
      <c r="N15" s="28"/>
      <c r="O15" s="28"/>
      <c r="P15" s="28"/>
      <c r="Q15" s="28"/>
      <c r="R15" s="28"/>
    </row>
    <row r="16" spans="1:18">
      <c r="B16" s="39"/>
      <c r="C16" s="72"/>
      <c r="D16" s="79"/>
      <c r="E16"/>
      <c r="F16"/>
      <c r="G16"/>
      <c r="H16" s="102"/>
      <c r="I16"/>
      <c r="J16"/>
      <c r="K16"/>
      <c r="L16"/>
      <c r="M16"/>
      <c r="N16"/>
      <c r="O16"/>
      <c r="P16"/>
      <c r="Q16"/>
      <c r="R16"/>
    </row>
    <row r="17" spans="2:8">
      <c r="B17" s="39"/>
      <c r="C17" s="70"/>
      <c r="D17" s="77"/>
      <c r="H17" s="53"/>
    </row>
    <row r="18" spans="2:8">
      <c r="B18" s="39"/>
      <c r="C18" s="70"/>
      <c r="D18" s="77"/>
      <c r="H18" s="53"/>
    </row>
    <row r="19" spans="2:8">
      <c r="B19" s="39"/>
      <c r="C19" s="70"/>
      <c r="D19" s="77"/>
      <c r="H19" s="53"/>
    </row>
    <row r="20" spans="2:8">
      <c r="B20" s="39"/>
      <c r="C20" s="70"/>
      <c r="D20" s="77"/>
      <c r="H20" s="53"/>
    </row>
    <row r="21" spans="2:8">
      <c r="B21" s="39"/>
      <c r="C21" s="70"/>
      <c r="D21" s="77"/>
      <c r="H21" s="53"/>
    </row>
    <row r="22" spans="2:8">
      <c r="B22" s="39"/>
      <c r="C22" s="70"/>
      <c r="D22" s="77"/>
      <c r="H22" s="53"/>
    </row>
    <row r="23" spans="2:8">
      <c r="B23" s="39"/>
      <c r="C23" s="70"/>
      <c r="D23" s="77"/>
      <c r="H23" s="53"/>
    </row>
    <row r="24" spans="2:8">
      <c r="B24" s="39"/>
      <c r="C24" s="70"/>
      <c r="D24" s="77"/>
      <c r="H24" s="53"/>
    </row>
    <row r="25" spans="2:8">
      <c r="B25" s="39"/>
      <c r="C25" s="70"/>
      <c r="D25" s="77"/>
      <c r="H25" s="53"/>
    </row>
    <row r="26" spans="2:8">
      <c r="B26" s="39"/>
      <c r="C26" s="70"/>
      <c r="D26" s="77"/>
      <c r="H26" s="53"/>
    </row>
    <row r="27" spans="2:8">
      <c r="B27" s="39"/>
      <c r="C27" s="70"/>
      <c r="D27" s="77"/>
      <c r="H27" s="53"/>
    </row>
    <row r="28" spans="2:8">
      <c r="B28" s="39"/>
      <c r="C28" s="70"/>
      <c r="D28" s="77"/>
      <c r="H28" s="53"/>
    </row>
    <row r="29" spans="2:8">
      <c r="B29" s="39"/>
      <c r="C29" s="70"/>
      <c r="D29" s="77"/>
      <c r="H29" s="53"/>
    </row>
    <row r="30" spans="2:8">
      <c r="B30" s="39"/>
      <c r="C30" s="70"/>
      <c r="D30" s="77"/>
      <c r="H30" s="53"/>
    </row>
    <row r="31" spans="2:8">
      <c r="B31" s="39"/>
      <c r="C31" s="70"/>
      <c r="D31" s="77"/>
      <c r="H31" s="53"/>
    </row>
    <row r="32" spans="2:8">
      <c r="B32" s="39"/>
      <c r="C32" s="70"/>
      <c r="D32" s="77"/>
      <c r="H32" s="53"/>
    </row>
    <row r="33" spans="2:8">
      <c r="B33" s="39"/>
      <c r="C33" s="70"/>
      <c r="D33" s="77"/>
      <c r="H33" s="53"/>
    </row>
    <row r="34" spans="2:8">
      <c r="B34" s="39"/>
      <c r="C34" s="70"/>
      <c r="D34" s="77"/>
      <c r="H34" s="53"/>
    </row>
    <row r="35" spans="2:8">
      <c r="B35" s="39"/>
      <c r="C35" s="70"/>
      <c r="D35" s="77"/>
      <c r="H35" s="5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zoomScale="70" zoomScaleNormal="70" workbookViewId="0">
      <selection activeCell="I10" sqref="I10"/>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20.85546875" style="2" customWidth="1"/>
    <col min="14" max="16384" width="9.140625" style="2"/>
  </cols>
  <sheetData>
    <row r="1" spans="1:17">
      <c r="D1" s="95" t="s">
        <v>23</v>
      </c>
      <c r="E1" s="95"/>
      <c r="F1" s="95"/>
      <c r="G1" s="95"/>
      <c r="H1" s="95"/>
      <c r="I1" s="95"/>
      <c r="J1" s="95"/>
      <c r="K1" s="95"/>
      <c r="L1" s="95"/>
    </row>
    <row r="2" spans="1:17">
      <c r="D2" s="96" t="s">
        <v>14</v>
      </c>
      <c r="E2" s="96"/>
      <c r="F2" s="96"/>
      <c r="G2" s="96"/>
      <c r="H2" s="96"/>
      <c r="I2" s="96"/>
      <c r="J2" s="96"/>
      <c r="K2" s="13"/>
    </row>
    <row r="3" spans="1:17">
      <c r="B3" s="97" t="s">
        <v>8</v>
      </c>
      <c r="C3" s="97"/>
      <c r="D3" s="97"/>
      <c r="E3" s="98" t="s">
        <v>25</v>
      </c>
      <c r="F3" s="98"/>
      <c r="G3" s="98"/>
      <c r="H3" s="98"/>
      <c r="I3" s="98"/>
      <c r="K3" s="2" t="s">
        <v>9</v>
      </c>
      <c r="L3" s="2" t="s">
        <v>10</v>
      </c>
    </row>
    <row r="4" spans="1:17" s="4" customFormat="1" ht="32.25" customHeight="1">
      <c r="A4" s="3"/>
      <c r="B4" s="99" t="s">
        <v>7</v>
      </c>
      <c r="C4" s="99"/>
      <c r="D4" s="99"/>
      <c r="E4" s="91" t="s">
        <v>31</v>
      </c>
      <c r="F4" s="91"/>
      <c r="G4" s="91"/>
      <c r="H4" s="91"/>
      <c r="I4" s="91"/>
      <c r="J4" s="91"/>
      <c r="K4" s="91"/>
      <c r="L4" s="15" t="s">
        <v>11</v>
      </c>
    </row>
    <row r="5" spans="1:17" s="5" customFormat="1" ht="20.100000000000001" customHeight="1">
      <c r="A5" s="3"/>
      <c r="C5" s="26"/>
      <c r="D5" s="4"/>
      <c r="E5" s="93"/>
      <c r="F5" s="93"/>
      <c r="G5" s="93"/>
      <c r="H5" s="93"/>
      <c r="I5" s="93"/>
      <c r="J5" s="22"/>
      <c r="K5" s="22"/>
      <c r="L5" s="22"/>
    </row>
    <row r="6" spans="1:17" ht="47.25">
      <c r="A6" s="6"/>
      <c r="B6" s="1" t="s">
        <v>2</v>
      </c>
      <c r="C6" s="60" t="s">
        <v>0</v>
      </c>
      <c r="D6" s="1" t="s">
        <v>1</v>
      </c>
      <c r="E6" s="60" t="s">
        <v>3</v>
      </c>
      <c r="F6" s="60" t="s">
        <v>15</v>
      </c>
      <c r="G6" s="23" t="s">
        <v>16</v>
      </c>
      <c r="H6" s="60" t="s">
        <v>17</v>
      </c>
      <c r="I6" s="60" t="s">
        <v>18</v>
      </c>
      <c r="J6" s="18" t="s">
        <v>19</v>
      </c>
      <c r="K6" s="60" t="s">
        <v>20</v>
      </c>
      <c r="L6" s="60" t="s">
        <v>21</v>
      </c>
      <c r="M6" s="82" t="s">
        <v>39</v>
      </c>
    </row>
    <row r="7" spans="1:17">
      <c r="A7" s="6"/>
      <c r="B7" s="62">
        <v>1</v>
      </c>
      <c r="C7" s="94">
        <v>2</v>
      </c>
      <c r="D7" s="94"/>
      <c r="E7" s="94"/>
      <c r="F7" s="62">
        <v>3</v>
      </c>
      <c r="G7" s="63">
        <v>4</v>
      </c>
      <c r="H7" s="62">
        <v>5</v>
      </c>
      <c r="I7" s="62">
        <v>6</v>
      </c>
      <c r="J7" s="62">
        <v>7</v>
      </c>
      <c r="K7" s="62">
        <v>8</v>
      </c>
      <c r="L7" s="64">
        <v>9</v>
      </c>
      <c r="M7" s="81"/>
    </row>
    <row r="8" spans="1:17" ht="102">
      <c r="A8" s="17"/>
      <c r="B8" s="19" t="s">
        <v>26</v>
      </c>
      <c r="C8" s="19">
        <v>1</v>
      </c>
      <c r="D8" s="65" t="s">
        <v>32</v>
      </c>
      <c r="E8" s="65" t="s">
        <v>32</v>
      </c>
      <c r="F8" s="19" t="s">
        <v>40</v>
      </c>
      <c r="G8" s="19">
        <v>1</v>
      </c>
      <c r="H8" s="19"/>
      <c r="I8" s="19"/>
      <c r="J8" s="19"/>
      <c r="K8" s="19"/>
      <c r="L8" s="16" t="s">
        <v>38</v>
      </c>
      <c r="M8" s="83">
        <v>1200000</v>
      </c>
    </row>
    <row r="9" spans="1:17" s="27" customFormat="1" ht="102">
      <c r="A9" s="17"/>
      <c r="B9" s="19" t="s">
        <v>26</v>
      </c>
      <c r="C9" s="19">
        <v>2</v>
      </c>
      <c r="D9" s="65" t="s">
        <v>33</v>
      </c>
      <c r="E9" s="65" t="s">
        <v>33</v>
      </c>
      <c r="F9" s="19" t="s">
        <v>40</v>
      </c>
      <c r="G9" s="19">
        <v>1</v>
      </c>
      <c r="H9" s="19"/>
      <c r="I9" s="19"/>
      <c r="J9" s="19"/>
      <c r="K9" s="19"/>
      <c r="L9" s="16" t="s">
        <v>38</v>
      </c>
      <c r="M9" s="40">
        <v>1000000</v>
      </c>
    </row>
    <row r="10" spans="1:17" s="27" customFormat="1" ht="102">
      <c r="A10" s="17"/>
      <c r="B10" s="19" t="s">
        <v>26</v>
      </c>
      <c r="C10" s="19">
        <v>3</v>
      </c>
      <c r="D10" s="65" t="s">
        <v>34</v>
      </c>
      <c r="E10" s="65" t="s">
        <v>34</v>
      </c>
      <c r="F10" s="19" t="s">
        <v>40</v>
      </c>
      <c r="G10" s="19">
        <v>1</v>
      </c>
      <c r="H10" s="19"/>
      <c r="I10" s="19"/>
      <c r="J10" s="19"/>
      <c r="K10" s="19"/>
      <c r="L10" s="16" t="s">
        <v>38</v>
      </c>
      <c r="M10" s="83">
        <v>600000</v>
      </c>
    </row>
    <row r="11" spans="1:17" s="27" customFormat="1" ht="102">
      <c r="A11" s="17"/>
      <c r="B11" s="19" t="s">
        <v>26</v>
      </c>
      <c r="C11" s="19">
        <v>4</v>
      </c>
      <c r="D11" s="65" t="s">
        <v>35</v>
      </c>
      <c r="E11" s="65" t="s">
        <v>35</v>
      </c>
      <c r="F11" s="19" t="s">
        <v>40</v>
      </c>
      <c r="G11" s="19">
        <v>1</v>
      </c>
      <c r="H11" s="19"/>
      <c r="I11" s="19"/>
      <c r="J11" s="19"/>
      <c r="K11" s="19"/>
      <c r="L11" s="16" t="s">
        <v>38</v>
      </c>
      <c r="M11" s="40">
        <v>25000000</v>
      </c>
    </row>
    <row r="12" spans="1:17">
      <c r="D12" s="10"/>
      <c r="E12" s="10"/>
      <c r="F12" s="11"/>
      <c r="G12" s="10"/>
      <c r="H12" s="92" t="s">
        <v>22</v>
      </c>
      <c r="I12" s="92"/>
      <c r="J12" s="8">
        <f>SUM(J8:J8)</f>
        <v>0</v>
      </c>
      <c r="K12" s="8">
        <f>SUM(K8:K8)</f>
        <v>0</v>
      </c>
      <c r="L12" s="10"/>
      <c r="M12" s="84">
        <f>M8+M9+M10+M11</f>
        <v>27800000</v>
      </c>
      <c r="N12" s="27"/>
      <c r="O12" s="27"/>
      <c r="P12" s="27"/>
      <c r="Q12" s="27"/>
    </row>
    <row r="13" spans="1:17">
      <c r="D13" s="27"/>
      <c r="E13" s="27"/>
      <c r="G13" s="27"/>
      <c r="H13" s="27"/>
      <c r="I13" s="27"/>
      <c r="J13" s="27"/>
      <c r="K13" s="27"/>
      <c r="L13" s="27"/>
      <c r="M13" s="27"/>
      <c r="N13" s="27"/>
      <c r="O13" s="27"/>
      <c r="P13" s="27"/>
      <c r="Q13" s="27"/>
    </row>
    <row r="14" spans="1:17">
      <c r="D14" s="27"/>
      <c r="E14" s="27"/>
      <c r="G14" s="27"/>
      <c r="H14" s="27"/>
      <c r="I14" s="27"/>
      <c r="J14" s="27"/>
      <c r="K14" s="27"/>
      <c r="L14" s="27"/>
      <c r="M14" s="27"/>
      <c r="N14" s="27"/>
      <c r="O14" s="27"/>
      <c r="P14" s="27"/>
      <c r="Q14" s="27"/>
    </row>
    <row r="15" spans="1:17" ht="20.25">
      <c r="D15" s="28" t="s">
        <v>12</v>
      </c>
      <c r="E15" s="28"/>
      <c r="F15" s="28"/>
      <c r="G15" s="28"/>
      <c r="H15" s="28"/>
      <c r="I15" s="28"/>
      <c r="J15" s="28"/>
      <c r="K15" s="28"/>
      <c r="L15" s="28"/>
      <c r="M15" s="28"/>
      <c r="N15" s="28"/>
      <c r="O15" s="28"/>
      <c r="P15" s="28"/>
      <c r="Q15" s="28"/>
    </row>
    <row r="16" spans="1:17" ht="20.25">
      <c r="D16" s="28"/>
      <c r="E16" s="28"/>
      <c r="F16" s="28"/>
      <c r="G16" s="28"/>
      <c r="H16" s="28"/>
      <c r="I16" s="28"/>
      <c r="J16" s="28"/>
      <c r="K16" s="28"/>
      <c r="L16" s="28"/>
      <c r="M16" s="28"/>
      <c r="N16" s="28"/>
      <c r="O16" s="28"/>
      <c r="P16" s="28"/>
      <c r="Q16" s="28"/>
    </row>
    <row r="17" spans="4:17" ht="20.25">
      <c r="D17" s="28" t="s">
        <v>13</v>
      </c>
      <c r="E17" s="28"/>
      <c r="F17" s="28"/>
      <c r="G17" s="28"/>
      <c r="H17" s="28"/>
      <c r="I17" s="28"/>
      <c r="J17" s="28"/>
      <c r="K17" s="28"/>
      <c r="L17" s="28"/>
      <c r="M17" s="28"/>
      <c r="N17" s="28"/>
      <c r="O17" s="28"/>
      <c r="P17" s="28"/>
      <c r="Q17" s="28"/>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2025-05-14T11:11:02Z</dcterms:modified>
</cp:coreProperties>
</file>