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IMU\INITIERE\"/>
    </mc:Choice>
  </mc:AlternateContent>
  <xr:revisionPtr revIDLastSave="0" documentId="13_ncr:1_{D2F51AD1-8C8C-4A0C-8C6B-F5C601ACC4A5}"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'!$A$6:$J$18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J18" i="5" l="1"/>
  <c r="K18" i="5"/>
  <c r="K12" i="7"/>
  <c r="J12" i="7"/>
</calcChain>
</file>

<file path=xl/sharedStrings.xml><?xml version="1.0" encoding="utf-8"?>
<sst xmlns="http://schemas.openxmlformats.org/spreadsheetml/2006/main" count="142" uniqueCount="50">
  <si>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</si>
  <si>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</si>
  <si>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</si>
  <si>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</si>
  <si>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</si>
  <si>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</si>
  <si>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</si>
  <si>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</si>
  <si>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</si>
  <si>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</si>
  <si>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</si>
  <si>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</si>
  <si>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</si>
  <si>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</si>
  <si>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</si>
  <si>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</si>
  <si>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</si>
  <si>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</si>
  <si>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</si>
  <si>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</si>
  <si>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</si>
  <si>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</si>
  <si>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</si>
  <si>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</si>
  <si>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</si>
  <si>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</si>
  <si>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</si>
  <si>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</si>
  <si>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</si>
  <si>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</si>
  <si>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Specificarea tehnică deplină ofertată</t>
  </si>
  <si>
    <t>Videogastroscop</t>
  </si>
  <si>
    <t xml:space="preserve">Descriere Destinat investigațiilor video-gastroscopice ce permite examinarea endoscopică cu tehnologia de bandă îngustă de culoare, care are rolul de a evidenția capilarele și structurile de pe suprafața mucoasei, ceea ce duce la o mai bună delimitarea a leziunilor de la nivelul mucoasei
Parametrul Specificația
Sistem optic Cameră video CCD integrată da
 Fibră de lumină integrată da
 Câmp de vedere minim 140ᵒ
 Adâncimea câmpului de vizualizare cel puțin diapazonul 2-100 mm
Caracteristici fizice Diametrul exterior al tubului de inserție Ø maxim 10 mm
 Lungimea de lucru minim 1000 mm
 Canal instrumentar Ø minim 2.5 mm
Unghi de flexiune al capului distal Sus minim 200ᵒ
 Jos minim 90ᵒ
 Stânga minim 90ᵒ
 Dreapta minim 90ᵒ
Port de alimentare și aspirare Aer / apă / vacuum da
Adaptat pentru spălare și dezinfectare în mașină automată  da
Echipat cu manete pentru ajustare poziții Sus/Jos;
Stânga/Dreapta;
Blocare poziție;
Butoane pentru achiziție și vizualizare de imagini minim 3
Accesorii Valvă aer/apă minim 4 buc.
 Valvă aspirație minim 4 buc.
 Valvă pentru biopsie minim 2 buc.
 Piesă bucală endoscopică minim 1 buc.
 Capac de protecție rezistent la apă minim 1 buc., dacă dispozitivul necesită
Compatibilitate cu sistemele endoscopice existente în dotarea IMSP IMU CV-190 &amp; CLV-190
</t>
  </si>
  <si>
    <t>Videocolonoscop</t>
  </si>
  <si>
    <t xml:space="preserve">Videocolonoscop
Descriere Destinat investigațiilor video-colonoscopice ce permite examinarea endoscopică cu tehnologia de bandă îngustă de culoare, care are rolul de a evidenția capilarele și structurile de pe suprafața mucoasei, ceea ce duce la o mai bună delimitarea a leziunilor de la nivelul mucoasei
Parametrul Specificația
Sistem optic Cameră video CCD integrată da
 Fibră de lumină integrată da
 Câmp de vedere minim 140ᵒ
 Adâncimea câmpului de vizualizare cel puțin diapazonul 2-100 mm
Caracteristici fizice Diametrul exterior al tubului de inserție Ø maxim 13 mm
 Lungimea de lucru minim 1500 mm
 Canal instrumentar Ø minim 3.5 mm
Unghi de flexiune al capului distal Sus minim 160ᵒ
 Jos minim 160ᵒ
 Stânga minim 140ᵒ
 Dreapta minim 140ᵒ
Port de alimentare și aspirare Aer / apă / vacuum da
Adaptat pentru spălare și dezinfectare în mașină automată  da
Echipat cu manete pentru ajustare poziții Sus/Jos;
Stânga/Dreapta;
Blocare poziție;
Butoane pentru achiziție și vizualizare de imagini minim 3
Accesorii Valvă aer/apă minim 4 buc.
 Valvă aspirație minim 4 buc.
 Valvă pentru biopsie minim 2 buc.
 Capac de protecție rezistent la apă minim 1 buc., dacă dispozitivul necesită
Compatibilitate cu sistemele endoscopice existente în dotarea IMSP IMU CV-190 &amp; CLV-190
</t>
  </si>
  <si>
    <t>Sistem radiodiagnostic cu braț C și reconstrucție 3D la finele investigației</t>
  </si>
  <si>
    <t xml:space="preserve">Sistem radiodiagnostic cu braț C și reconstrucție 3D la finele investigației
Descriere Sistemele radiodiagnostice cu braț C sunt destinate pentru efectuarea examinărilor radiodiagnostice în timpul intervențelor chirurgicale. 
Parametrul Specificația
Generator raze X de frecvență înaltă minim 40 KHz
 Gama KV 40-120
 puterea generator ≥ 15 kW
Tub radiogen tip cu anod rotativ
 sistem de răcire controlat de procesor
Regimuri de lucru Fluoroscopic Normal
  Pulsativ
 Radiografic da
 Colimare digitală da
 Doza de iradiere redusa  da
Arcul C Spatiul liber pentru pacient ≥ 76 cm
 adâncimea  ≥ 60 cm
 SID Distanta: minim 950 mm
 Rotire arc axa orizontala (Angulare) asistat electric (motorizat)
≥   ±200°
 Unghiul de rotatie orbital asistat electric (motorizat)
≥   +110/-40°
 Unghi de angulație pozițională    ≥   ±10°
 suport pe roți cu blocare da
Panou comandă  Tehnologie Touchscreen    da
Telecomandă Telecomandă/pedală da
Detector tip FPD Dimensiune cimp minim 30 x 30 cm
 Adîncime imagine, bit Minim 16 biţi
 Rezolutie de achizitie 1500 x 1500 pixel
Vizualizare stand cu 2 Monitoare / 1 whidescreen ≥19” 
Modulul 3D Complet motorizata da
 Achizitie de tip CT  da
 Volumul de reconstrucție 3D minim 16x16x16 cm
 Functi de vizualizare 3D (MPR) inclusiv:axial,sagital,coronal da
Achizitie/Postprocesare Stocare ultima imagine (LIH) da
 Contrast/Lumiozitate da
 Inversie  de gama da
 Programe anatomice generale da
 Programe anatomice 3D da
Stocare imagini Minim 50 000 de imagini cu rezoluție maximă
Procesare imagini importate DICOM 3,0 
Exportare imagini USB
DAP-metru da
Acesorii Pedala dubla pentru control X-ray da
 Cheie de protectie conectare X-ray da
Alimentare Tensiunea curentului electric 230 V ±10%; 50 Hz
</t>
  </si>
  <si>
    <t>Sistem de radiografie cu fluroscopie, universal, complet digital</t>
  </si>
  <si>
    <t xml:space="preserve">Sistem de radiografie cu fluroscopie, universal, complet digital pentru tomosinteză;
Vizualizarea structurilor interne ale corpului și depistarea sau absența bolilor, anomaliilor, a obiectelor străine, a modificărilor în structura organelor, oaselor etc.
Sistem de radiografie pentru scanarea întregului corp, utilizează un fascicul cu raze X colimat sub formă de fantă, care scanează continuu în direcția S-I (Superior-Inferior) pentru a face expuneri repetate. 
Tub desupra mesei; 
Operarea de la distanță; 
Masa telecomandată; 
Panou de control în sala de comandă; 
Dispozitiv intercom -  Comunicare pacient doctor; 
Turnul de imagine Radiografie în afara mesei; 
Grila detașabilă; 
(SID) max: ≥ 130 cm; (SID) ≤ 110 cm;
 Panou de control complet, inclusiv controlul mesei și al generatorului în sala de control;
 Panou de control pentru funcțiile de bază în sala de examinare; 
Panou de control complet, inclusiv monitoare ce dublează informația de pe monitoarele din sala de control: opțional; Detector, Mărime pixel: ≤ 140mm; 
Tip: Panou plat (flat panel); Mărimea maximă a matricei în regim captare radiografie: min. 3024x3024 pixel; 
Adâncime captare regim radiografie: min. 16 bit; 
Mărimea maximă a matricei în regim captare fluroscopie: min. 1024x1024 pixel; 
Adâncime captare regim fluroscopie: min. 16 bit; 
Mărime detector: 43x43 cm (17”x17”); 
Caracteristicile imaginii Afișarea ultimei imagini;
 Colimare virtuală; 
Masa de examinare Greutatea maximă a pacientului: min. 250 kg; Dimensiuni: ≥ 225x70 cm; 
Mișcarea laterală: ≥ 25 cm; 
Deplasarea longitudinală a turnului de imagine: ≥160 cm; 
Mișcare verticală (de la podea): diapazon minim 45...110 cm; 
Înclinarea mesei: 90/-90°; 
Greutatea maximă a pacientului, inclusiv în poziție înclinată: min. 200 kg; 
Indicatori poziție; 
Asigurarea mișcării motorizată; 
Reglarea vitezei pentru direcțiile nmotorizate în trepte: min. 3 trepte; 
Generatorul  Putere maximă la ieșire: min. 80 kW; 
Diapazon kV regim radiografie: diapazon min. 40-150kV; 
Gama radiografică: diapazon min. 0.5...800mAs; 
Diapazon kV regim Fluroscopie: diapazon min. 50...120kV; 
Curentul maximal de ieșire radiografie: diapazon min. 850 mA;
 Curentul maximal de ieșire radiofluroscopie: min. 20 mA; 
Regim de lucru radiografie seriată: min.15 FPS; 
Regim de lucru fluroscopie pulsativă: diapazon min. 4...30 FPS; AEC (Automatic Exposure control): min. 4 câmpuri; Tub X-RAY  Capacitate de stocare termică a ansamblului: min.700 kHU; 
Pată focală: min. 2; 
Pata focală mică, dimensiune: max.0.7mm;
Pata focală mare, dimensiune: min.1.1mm; 
Putere pata focală mică: max. 60 kW; 
Putere pata focală mare: min. 80 kW; kV max radiografie: min. 150 kV; kV max radiofluroscopie: min. 125 kV; 
Colimator   Regim lucru: min. automat și manual; 
Tip sursa lumină: LED; 
Tip colimare min. rectangular și iris/octagonal; 
Asimetric din stânga și din dreapta; 
Filtre încorporate: min. 3 tipuri; 
Selectare filtre automat și manual;  
Display și Stație de lucru (Captare/postprocesare)  
Mărime display: min.19 inch;  
Accesorii Set radioprotecție pacient (șorț, guleraș protecție glanda tiroidă): min. 1 set pentru maturi; 
Set radioprotecție operator (șorț): min. 1 (min.0,35 mm Pb);  Imprimantă  Tip procesare: 
Termal direct sau echivalent; 
Interfață: DICOM; 
Rezoluție spațială: min.12 pixel/mm; 
Format film: 20x25...35x43 cm; Formate disponibil simultan: min. 2; 
Cantitate monitoare în sala de control: min. 2; 
Cantitate monitoare în sala de examinare: min. 2 (opțional); Procesor Intel Core i7-7600U sau echivalent; 
HDD: min. 1 TB; 
SSD: min. 500 GB (opțional); 
RAM min. 8 GB; 
Diagonala monitor medical Full HD: min. 19 inch sau echivalent; Rezoluție monitor: min.1920x1080; 
CD/DVD - da; 
Compatibilitate sisteme PACS; 
USB min. 4 porturi; 
Accesorii: tastatură și mouse; 
Radiofluroscopia  
Memorie directă; 
Memorie ciclu; 
Memorie ultima imagine; 
Radiografie  Captare imagini singulare mărimi: min. 5; 
Diapazon mărimi: min.15x15 cm... 42x42 cm; 
Imagini tintite: min. ”patru în una”; 
Captare imagini în serie; 
Captare imagini cu contrast: opțional;  
Tomosinteză digitală  Regim captare automată pentru reconstrucție tomosinteză digitală; 
Rata de captare: min.15 FPS; 
Programe presetate cu posibilitate de modificare manuală pentru diferite zone anatomice: min. 5; 
Reconstrucție automată pe stația de captare; 
Posibilitatea captării imaginii pentru orice unghi de înclinare a mesei; 
 Parametri reconstrucție  Grosime strat diapazon: diapazon min.0,5mm...10 mm; 
Adâncimea de captare față de masa pacientului: diapazon minim 0...20 cm; Programe presetate pentru diferite zone anatomice: min.5; 
Soft reducere artefacte metal; 
Soft postreconstrucție ce permite reconstrucție tomosinteză cu diferiți parametri fără a iradia repetat pacientul(inclusiv grosimea și adâncimea stratului); 
Postprocesare, inclusiv instrumente de prelucrare imagine; Reconstrucția de imagimi oblice față de axa verticală sau orizontală; 
Tehnologie radiografie scan  Captare tip scanare longitudinală cu fantă; 
Regim de captare automată pentru reconstrucție radiografie scan; 
Reconstrucție radiografie scan automată pe stația de captare; Programe presetate cu posibilitatea de modificare manuală pentru diferite zone anatomice: min.3; 
Zona de scanare: min. 42x140 cm; 
Viteză scanare: min. 10cm/s; 
Rata de captare: min. 3 FPS; 
DAP integrat cu afișarea rezultatelor în baza de date a pacientului;
Soft de prelucrare   Post-procesare; 
Control nivel: Zoom/Mărire - Rotire/Inversare;
Adnotări pe imagine: marker, text, linii, unghi, lipse;  DICOM 3.0;
 DICOM Verification; 
DICOM Modality worklist; 
DICOM MPPS; 
DICOM Storage; 
DICOM Storage Commitment; 
DICOM Grayscale print; 
DICOM Query/Retrive;
 DICOM GSPS; 
Imort/Export imagini PACS; 
Export imagini CD/DVD;
 Export rezultate examinări pe HIS/RIS: ; 
Soft pentru tomosinteză; 
Soft radiografie scan;  
Sistem PACS   Procesor Intel Core i7-7600U sau echivalent; HDD: min. 1 TB; SSD: min. 500 GB (opțional); RAM: min. 8 GB; 
 Monitor LED Full HD; 
Diagonala: min. 21 inch sau echivalent; 
Rezoluție monitor: min.1920x1080;
 Modul software PACS  
Funcții manipulare imagine; 
Măsurători, adnotări, salvare; 
Suport pentru afișaj de diagnostic pentru mai multe monitoare, de înaltă rezoluție, bazat pe reguli DICOM de rulare;
 Send, DICOM Import pe CD și pe documente, administrare și diagnostic la distanță; 
Licență: minim o licență; 
Licență de acces de pe web sau LAN: minim două.
Generator/Instalație raze-X: funcționarea pe bază de curent alternativ cu tensiunea 380V±10%  Frecvența: 50Hz;  
Unit radiologic digital: 220 - 240 V; 50/60 Hz.
Temperatura mediului ambiant: 10…30°C; 
Umiditatea relativă a aerului: 15…75%(fără condens); 
Disponibilitatea pieselor de schimb urmează a fi asigurate pentru o perioadă cuprinsă între 7 - 10 ani, din data livrării produsului.
Actualizări software/hardware la necesitate
Manualul de utilizare tradus în limba română.
</t>
  </si>
  <si>
    <t>Videobronhoscop cu afișor LCD</t>
  </si>
  <si>
    <t xml:space="preserve">Videobronhoscop cu afișor LCD
Descriere Videobronhoscop destinat pentru  examenul endotraheal / endobronhial și pentru intubație; intubație nazotraheală video; examinarea poziției tubului dublu-lumen; secvența secreției traheale video; anestezie locală pentru laringofaringe; 
Parametrul Specificația
Videobronhoscop cu chip CMOS sau CCD, sa fie posibilitate de a  afișa imaginea direct pe ecran mic  atasat direct pe videobronhoscop de  mărimea ≥ 4,3 inch Da
Conectarea bronhoscopului cit la ecran mic atasat atat si la ecran mai mare dupa necesitati pentru diferite tipuri de proceduri  Da
Deviere Sus/Jos minim 160°
directia de vizualizare  0°
unghiul de vizualizare  minim 90°
lungimea de lucru  minim 50cm
canal lucrativ   ≥ 2.5mm
diameterul exterior distal  maxim 5.5mm
 balansul de alb automatic/manual  sa fie disponibil si la monitor si la bronhoscop. Da
Bateria reincarcabila cu posibilitatea de lucru continuu ≥ 3 ore
ghidul de căi respiratorii să fie prevăzut in set cu bronhoscopul Da
piesă bucală să fie prevăzută în set cu bronhoscopul Da
 monitor/ecran mic atasat la bronhoscop sa fie rotativ, in stinga cit si in dreapta, sus si jos Da
sa aiba obligator adapter pentru test la scurgeri. Da
să fie incluse valve biopsie / aspirație, dacă dispozitivul este prevăzut cu acestea Da
Ecran/monitor sa aiba posibilitate de a salva imagini si video si posibilitatea de a transfera datele la calculator prin SD card sau USB  Da
Sa fie prevăzut pentru intubatii, verificarea pozitiei, biopsie, lavaj bronsic, injectarea medicamentelor, aspiratie etc.  Da
Trusă de transport sau păstrare post sterilizare Da
</t>
  </si>
  <si>
    <t>Stație de andocare pentru pompele cu seringă</t>
  </si>
  <si>
    <t xml:space="preserve">Stație de andocare pentru pompele cu seringă
Descriere Stație de andocare pentru pompe de perfuzie cu seringa cu modul de colectare și transmitere date către sistemul informațional al spitalului
Parametrul Specificația
Capacitate stație andocare a minim 6 pompe pri 1 sau 2 module cuplate între ele
Modul de andocare pompe cu seringă Mecanism de fixare modul pe țeavă veritcală da
 Modul echipat cu raft de fixare ghidată pentru pompă cu seringă. da
 Numă de pompe ce pot fi atașate la un modul minim 3 pompe
 Posibilitate de cuplare modeule cel puțin 2 module
 Port de conectare 220V pentru fiecare pompă da
 Port de transmitere date pentru fiecare pompă port infraroșu
Caracteristici modul de transmitere date Port USB da
 Port Ethernet da
 Conectare fără fir, WiFi da
Accesorii Capac pentru port de de interconectare stații 1 buc.
 Modul de transmitere date 1 buc.
 Cablu de alimentare cu energie electrică 1 buc.
Compatibilitate cu pompele cu seringă existente în dotarea IMSP IMU Perfusor Compact plus
Cerințe obligatorii Garanție minim 12 luni
 Manual de utilizare în limba de stat în format electronic sau pe suport de hârtie
 ISO 13485 da
 Certificat CE da
</t>
  </si>
  <si>
    <t xml:space="preserve">Butelie oxigen    </t>
  </si>
  <si>
    <t>Injector automat al mediului de contrast cu 2 seringi</t>
  </si>
  <si>
    <t xml:space="preserve">Injector automat al mediului de contrast cu 2 seringi
Descriere Angiomat cu 2 seringi este un dispozitiv medical folosit pentru injectarea agentului de contrast în timpul procedurilor de imagistică medicală, cum ar fi angiografia sau tomografia computerizată (CT). Acesta constă din două seringi pentru injectare, un sistem de conectare și un dispozitiv de control al fluxului de contrast.
Parametrul Specificația
Display Date afișate LCD/Touch screen
  Alarme
  Rata
  Volum infuzat
Parametri injectorului Capacitatea seringi acceptate minim 200 ml / seringă
 Presiunea de injecție minimum 300 psi 
 Rata fluxului minim 0.1ml/s
 Functie de evacuarea a aerului Da
 Cantitate seringi concomitent 2
 Metoda de livrare a fluidului Pe baza de piston
 Controlul fluxului de contrast Touch screen, butoane sau manete de control
Alarme și indicatori
 Bula de aer da
 Eroare de sistem da
 Set decuplat da
 Rezervor gol da
 Alarmă ocluzie da
 Alarmă vizuală da
 Alarmă sonoră da
Alimentarea electrică Rețea electrică 220 V, 50 Hz da
Circuite  Set cu seringi de unica folosinta compatibile cu injectorul 50 buc.
Accesorii Suport - troleu mobuil cu roti. da
 Consola de control cu conectare prin wifi sau cablu da
</t>
  </si>
  <si>
    <t xml:space="preserve">Butelie oxigen 
Descriere Dispozitiv utilizat pentru combaterea hipoxiei pacientului.
Parametru Specificatie
Tip portabil
Volum ≥5 l
Diametru butelie maxim 11.5 cm
Material oțel/aluminiu/ 
metal galvanizat
Cenexiune a supapei buteliei DIN 477 sau G 3/4"
Presiune de incarcare ≥ 200 atm
Reductor de presiune Conector pentru ventilatoare pulmonare portabile DIN 13260-2
 Manometru de control pe reductor
 Echipat cu flowmetru 0-15 l/min
Tub pentru conectare la butelia de oxigen ≥ 2 buc.
Mască facială ≥ 2 buc.
Canulă nazală ≥ 2 buc.
Geanta de transport da
</t>
  </si>
  <si>
    <t xml:space="preserve">Dispozitivul pentru hemodializă  
Descriere    Dispozitivul pentru hemodializă realizează eliminarea extracorporală a deșeurilor, cum ar fi creatinină și uree și apă liberă din sânge atunci când rinichii sunt într-o stare de insuficiență renală. 
Parametru Specificaţie 
Proprietăți sistem:  
Display color LCD / TFT, touch screen  da
Pompe peristaltice pe partea frontală  minim 2
Platformă / loc specializat pentru plasare recipient cu concentrat  da
Mecanism de fixare / suport pentru cartuș cu NaHCO3  da
Detector de bule de aer  da, ultrasonic
Detector scurgeri de sânge  da
Dispozitiv echipat cu 4 rotile, minim 2 cu frână  da
Regim de lucru:  
Hemodializă (HD)  da
Ultrafiltrare (UF)  da
Hemodiafiltrare (HDF)  da
Monitorizarea tensiunii arteriale (BPM / ABPM):  
Gama de măsurare a tensiunii Sistolică cel puțin 45 – 260 mmHg
 MAP cel puțin 26 – 220 mmHg
 Diastolică cel puțin 20 – 200 mmHg
Pompă cu seringă incorporată în dispozitivul de bază:  
Rata de dozare continuă  minim 0.5-10 ml/h
Incrementarea  ≤0.1 ml/h
Acuratețea  ±10%
Seringi acceptate  cel puțin de 20 și 30 ml
Sistemul dializat:  
Gama de temperatură  cel puțin 34 – 39 °C
Măsurarea presiunii transmembranare  da
Circuit extracorporal:  
Debitul sanguin Gama cel puțin diapazonul 50-450 ml/min.
Debitul de dializă Gama cel puțin diapazonul 300 – 700 mL/min
Presiunea liniei de acces (arterial):  
Gama de operare  ˗250 pînă la +300 mmHg
Acuratețea  ±10% / ±10 mmHg
Presiunea liniei de returnare (venos):  
Gama de operare  cel puțin diapazonul 20 pînă la +350 mmHg
Acuratețea  ±10% / ±10 mmHg
Program de curățare / clătire / dezinfecție:  
Clătire cu apă  da
Desinfecție chimică  da
Clătire / dezinfecție fierbinte  da
Dezinfecție și/sau clătire cu acid (decalcificare)  da
Alarme vizuale și/sau sonore:  
Nivel mic  da
Nivel moderat  da
Nivel critic  da
Condiții de alimentare cu apă purificată:  
Temperatură   minim de la 17 la 30℃
Presiune  minim de la 1.5 la 6 Bar
Sistem de alimentare cu energie electrică:  
Cablu de alimentare (Schuko -&gt; C13) 220V, 50 Hz 
Baterie / acumulator incorporat da 
Clasa de protecție:  
Electrosecuritate  Clasa I / II, Tip B
Îpotriva scurgerilor de lichide  IPX1 / IP21
Accesorii:  
Kit de dializă standard (Dializator, cartuș bicarbonat, catetere, etc.)  minim 10 proceduri
Suport cu minim 4 cârlige pentru pungi cu fluide  da
Suport dializator  da
Suport / Coș pentru manjetă NIBP  1 buc.
Furtun NIBP cu conectoare  1 buc.
Manjetă NIBP cu conector (latex free)  mărime - medie (1 buc.)
Manjetă NIBP cu conector (latex free)  mărime - mare (1 buc.)
Termen de garanție 24 luni + mentenanță 
Manual de utilizare În limba de stat 
Manual de service În limba engleză 
</t>
  </si>
  <si>
    <t xml:space="preserve">Dispozitivul pentru hemodializă  </t>
  </si>
  <si>
    <t>Achiziționarea Dispozitivelor medicale, conform necesităților IMSP Institutul de Medicină Urgentă (lista suplimentară)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</si>
</sst>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0"/>
      <color theme="1"/>
      <name val="Times New Roman"/>
      <family val="1"/>
      <charset val="204"/>
    </font>
    <font>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2">
    <xf numFmtId="0" fontId="0" fillId="0" borderId="0"/>
    <xf numFmtId="0" fontId="14" fillId="0" borderId="0"/>
    <xf numFmtId="0" fontId="16" fillId="0" borderId="0"/>
    <xf numFmtId="0" fontId="17" fillId="0" borderId="0"/>
    <xf numFmtId="0" fontId="17" fillId="0" borderId="0"/>
    <xf numFmtId="0" fontId="5" fillId="0" borderId="0"/>
    <xf numFmtId="0" fontId="18" fillId="0" borderId="0"/>
    <xf numFmtId="0" fontId="19" fillId="0" borderId="0"/>
    <xf numFmtId="0" fontId="20" fillId="0" borderId="0"/>
    <xf numFmtId="0" fontId="4" fillId="0" borderId="0"/>
    <xf numFmtId="0" fontId="3" fillId="0" borderId="0"/>
    <xf numFmtId="0" fontId="17" fillId="0" borderId="0"/>
    <xf numFmtId="0" fontId="2" fillId="0" borderId="0"/>
    <xf numFmtId="0" fontId="19" fillId="0" borderId="0"/>
    <xf numFmtId="0" fontId="2" fillId="0" borderId="0"/>
    <xf numFmtId="0" fontId="2" fillId="0" borderId="0"/>
    <xf numFmtId="0" fontId="17" fillId="0" borderId="0"/>
    <xf numFmtId="0" fontId="16" fillId="0" borderId="0"/>
    <xf numFmtId="0" fontId="17" fillId="0" borderId="0"/>
    <xf numFmtId="0" fontId="1" fillId="0" borderId="0"/>
    <xf numFmtId="0" fontId="16" fillId="0" borderId="0"/>
    <xf numFmtId="0" fontId="18" fillId="0" borderId="0"/>
  </cellStyleXfs>
  <cellXfs count="90">
    <xf numFmtId="0" fontId="0" fillId="0" borderId="0" xfId="0"/>
    <xf numFmtId="0" fontId="8" fillId="2" borderId="1" xfId="1" applyFont="1" applyFill="1" applyBorder="1" applyAlignment="1" applyProtection="1">
      <alignment vertical="center" wrapText="1"/>
    </xf>
    <xf numFmtId="0" fontId="7" fillId="0" borderId="0" xfId="1" applyFont="1" applyProtection="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wrapText="1"/>
      <protection locked="0"/>
    </xf>
    <xf numFmtId="0" fontId="7" fillId="0" borderId="0" xfId="1" applyFont="1" applyFill="1" applyBorder="1" applyProtection="1">
      <protection locked="0"/>
    </xf>
    <xf numFmtId="0" fontId="9" fillId="0" borderId="0" xfId="1" applyFont="1" applyBorder="1" applyAlignment="1" applyProtection="1">
      <alignment horizontal="left" vertical="top" wrapText="1"/>
      <protection locked="0"/>
    </xf>
    <xf numFmtId="0" fontId="7" fillId="0" borderId="0" xfId="1" applyFont="1" applyAlignment="1" applyProtection="1">
      <alignment horizontal="center"/>
      <protection locked="0"/>
    </xf>
    <xf numFmtId="164" fontId="7" fillId="0" borderId="0" xfId="1" applyNumberFormat="1" applyFont="1" applyProtection="1"/>
    <xf numFmtId="0" fontId="13"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10" fillId="0" borderId="0" xfId="1" applyFont="1" applyAlignment="1" applyProtection="1">
      <alignment horizontal="center"/>
      <protection locked="0"/>
    </xf>
    <xf numFmtId="0" fontId="7" fillId="0" borderId="0" xfId="1" applyFont="1" applyAlignment="1" applyProtection="1">
      <alignment wrapText="1"/>
      <protection locked="0"/>
    </xf>
    <xf numFmtId="0" fontId="9" fillId="2" borderId="1" xfId="1" applyFont="1" applyFill="1" applyBorder="1" applyAlignment="1" applyProtection="1">
      <alignment horizontal="center" vertical="center" wrapText="1"/>
    </xf>
    <xf numFmtId="0" fontId="9" fillId="0" borderId="1" xfId="1" applyFont="1" applyFill="1" applyBorder="1" applyAlignment="1" applyProtection="1">
      <alignment vertical="top" wrapText="1"/>
      <protection locked="0"/>
    </xf>
    <xf numFmtId="0" fontId="11" fillId="3" borderId="1" xfId="0" applyFont="1" applyFill="1" applyBorder="1" applyAlignment="1" applyProtection="1">
      <alignment horizontal="left" vertical="top" wrapText="1"/>
    </xf>
    <xf numFmtId="0" fontId="7" fillId="0" borderId="2" xfId="1" applyFont="1" applyBorder="1" applyProtection="1">
      <protection locked="0"/>
    </xf>
    <xf numFmtId="0" fontId="8" fillId="2" borderId="1" xfId="1" applyFont="1" applyFill="1" applyBorder="1" applyAlignment="1" applyProtection="1">
      <alignment horizontal="center" wrapText="1"/>
    </xf>
    <xf numFmtId="0" fontId="7" fillId="3" borderId="1" xfId="1" applyFont="1" applyFill="1" applyBorder="1" applyProtection="1">
      <protection locked="0"/>
    </xf>
    <xf numFmtId="0" fontId="7" fillId="0" borderId="1" xfId="1" applyFont="1" applyBorder="1" applyProtection="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vertical="top"/>
      <protection locked="0"/>
    </xf>
    <xf numFmtId="0" fontId="11" fillId="0" borderId="1" xfId="0" applyFont="1" applyBorder="1" applyAlignment="1">
      <alignment horizontal="center" vertical="top" wrapText="1"/>
    </xf>
    <xf numFmtId="0" fontId="9" fillId="0" borderId="1" xfId="0" applyFont="1" applyBorder="1" applyAlignment="1" applyProtection="1">
      <alignment horizontal="left" vertical="top" wrapText="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xf>
    <xf numFmtId="0" fontId="8" fillId="2" borderId="1" xfId="0" applyFont="1" applyFill="1" applyBorder="1" applyAlignment="1" applyProtection="1">
      <alignment horizontal="center"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vertical="top"/>
      <protection locked="0"/>
    </xf>
    <xf numFmtId="0" fontId="7" fillId="0" borderId="3" xfId="0" applyFont="1" applyBorder="1" applyAlignment="1" applyProtection="1">
      <alignment vertical="top"/>
      <protection locked="0"/>
    </xf>
    <xf numFmtId="0" fontId="8" fillId="3" borderId="4" xfId="1"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8" fillId="2" borderId="1" xfId="0" applyFont="1" applyFill="1" applyBorder="1" applyAlignment="1" applyProtection="1">
      <alignment horizontal="center" vertical="center" wrapText="1"/>
    </xf>
    <xf numFmtId="1" fontId="8" fillId="2" borderId="1" xfId="1" applyNumberFormat="1" applyFont="1" applyFill="1" applyBorder="1" applyAlignment="1" applyProtection="1">
      <alignment horizontal="center" vertical="center" wrapText="1"/>
    </xf>
    <xf numFmtId="1" fontId="7" fillId="0" borderId="1" xfId="0" applyNumberFormat="1" applyFont="1" applyBorder="1" applyAlignment="1" applyProtection="1">
      <alignment horizontal="center" vertical="center"/>
      <protection locked="0"/>
    </xf>
    <xf numFmtId="1" fontId="7" fillId="0" borderId="0" xfId="1" applyNumberFormat="1" applyFont="1" applyAlignment="1" applyProtection="1">
      <alignment horizontal="center" vertical="center"/>
      <protection locked="0"/>
    </xf>
    <xf numFmtId="0" fontId="7" fillId="0" borderId="1" xfId="0" applyFont="1" applyBorder="1" applyAlignment="1" applyProtection="1">
      <alignment vertical="center"/>
      <protection locked="0"/>
    </xf>
    <xf numFmtId="0" fontId="8" fillId="2" borderId="1" xfId="0" applyFont="1" applyFill="1" applyBorder="1" applyAlignment="1" applyProtection="1">
      <alignment horizontal="left" vertical="center"/>
    </xf>
    <xf numFmtId="0" fontId="11" fillId="3" borderId="1" xfId="0"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5" xfId="0" applyFont="1" applyFill="1" applyBorder="1" applyAlignment="1" applyProtection="1">
      <alignment horizontal="left" vertical="top" wrapText="1"/>
    </xf>
    <xf numFmtId="0" fontId="8" fillId="2" borderId="5" xfId="0"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xf>
    <xf numFmtId="0" fontId="7" fillId="0" borderId="0" xfId="1" applyFont="1" applyBorder="1" applyProtection="1">
      <protection locked="0"/>
    </xf>
    <xf numFmtId="0" fontId="7" fillId="0" borderId="1" xfId="1" applyFont="1" applyBorder="1" applyProtection="1"/>
    <xf numFmtId="0" fontId="13" fillId="0" borderId="1" xfId="1" applyFont="1" applyBorder="1" applyProtection="1">
      <protection locked="0"/>
    </xf>
    <xf numFmtId="0" fontId="8" fillId="2" borderId="1" xfId="1" applyFont="1" applyFill="1" applyBorder="1" applyAlignment="1" applyProtection="1">
      <alignment horizontal="center" vertical="center" wrapText="1"/>
    </xf>
    <xf numFmtId="0" fontId="23" fillId="0" borderId="1" xfId="2" applyFon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8" fillId="2" borderId="5" xfId="0" applyFont="1" applyFill="1" applyBorder="1" applyAlignment="1" applyProtection="1">
      <alignment vertical="top" wrapText="1"/>
    </xf>
    <xf numFmtId="0" fontId="7" fillId="0" borderId="1" xfId="0" applyFont="1" applyBorder="1" applyAlignment="1" applyProtection="1">
      <alignment horizontal="center" vertical="top"/>
      <protection locked="0"/>
    </xf>
    <xf numFmtId="0" fontId="9" fillId="2" borderId="5" xfId="1" applyFont="1" applyFill="1" applyBorder="1" applyAlignment="1" applyProtection="1">
      <alignment horizontal="center" vertical="top" wrapText="1"/>
    </xf>
    <xf numFmtId="3" fontId="7" fillId="0" borderId="1" xfId="1" applyNumberFormat="1" applyFont="1" applyBorder="1" applyAlignment="1" applyProtection="1">
      <alignment horizontal="center" wrapText="1"/>
      <protection locked="0"/>
    </xf>
    <xf numFmtId="3" fontId="22" fillId="0" borderId="1" xfId="0" applyNumberFormat="1" applyFont="1" applyBorder="1" applyAlignment="1">
      <alignment horizont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top" wrapText="1"/>
    </xf>
    <xf numFmtId="0" fontId="8" fillId="2" borderId="1" xfId="0" applyFont="1" applyFill="1" applyBorder="1" applyAlignment="1" applyProtection="1">
      <alignment horizontal="left" vertical="top"/>
    </xf>
    <xf numFmtId="0" fontId="22" fillId="3" borderId="1" xfId="0" applyFont="1" applyFill="1" applyBorder="1" applyAlignment="1">
      <alignment horizontal="left" vertical="center" wrapText="1"/>
    </xf>
    <xf numFmtId="0" fontId="22" fillId="3" borderId="1" xfId="0" applyFont="1" applyFill="1" applyBorder="1" applyAlignment="1">
      <alignment horizontal="center" vertical="center"/>
    </xf>
    <xf numFmtId="3" fontId="7" fillId="0" borderId="1" xfId="0" applyNumberFormat="1" applyFont="1" applyBorder="1" applyAlignment="1" applyProtection="1">
      <alignment horizontal="center" vertical="top"/>
      <protection locked="0"/>
    </xf>
    <xf numFmtId="0" fontId="8" fillId="2" borderId="5" xfId="0" applyFont="1" applyFill="1" applyBorder="1" applyAlignment="1" applyProtection="1">
      <alignment horizontal="center" vertical="top" wrapText="1"/>
    </xf>
    <xf numFmtId="0" fontId="7" fillId="0" borderId="1" xfId="0" applyFont="1" applyFill="1" applyBorder="1" applyAlignment="1" applyProtection="1">
      <alignment horizontal="center" vertical="top"/>
      <protection locked="0"/>
    </xf>
    <xf numFmtId="0" fontId="7" fillId="0" borderId="2" xfId="0" applyFont="1" applyBorder="1" applyAlignment="1" applyProtection="1">
      <alignment horizontal="left" vertical="top" wrapText="1"/>
      <protection locked="0"/>
    </xf>
    <xf numFmtId="0" fontId="7" fillId="0" borderId="2" xfId="1" applyFont="1" applyBorder="1" applyAlignment="1" applyProtection="1">
      <alignment wrapText="1"/>
      <protection locked="0"/>
    </xf>
    <xf numFmtId="0" fontId="7" fillId="0" borderId="2" xfId="0" applyFont="1" applyBorder="1" applyAlignment="1" applyProtection="1">
      <alignment vertical="top" wrapText="1"/>
      <protection locked="0"/>
    </xf>
    <xf numFmtId="0" fontId="24" fillId="0" borderId="1" xfId="0" applyFont="1" applyBorder="1" applyAlignment="1">
      <alignment horizontal="center" vertical="center" wrapText="1"/>
    </xf>
    <xf numFmtId="0" fontId="8" fillId="0" borderId="1" xfId="0" applyFont="1" applyFill="1" applyBorder="1" applyAlignment="1" applyProtection="1">
      <alignment horizontal="right" vertical="top"/>
      <protection locked="0"/>
    </xf>
    <xf numFmtId="0" fontId="8" fillId="2" borderId="5" xfId="0" applyFont="1" applyFill="1" applyBorder="1" applyAlignment="1" applyProtection="1">
      <alignment vertical="top"/>
    </xf>
    <xf numFmtId="0" fontId="22" fillId="3" borderId="1" xfId="0" applyFont="1" applyFill="1" applyBorder="1" applyAlignment="1">
      <alignment horizontal="left" vertical="center"/>
    </xf>
    <xf numFmtId="0" fontId="12" fillId="0" borderId="0" xfId="1" applyFont="1" applyAlignment="1" applyProtection="1">
      <alignment horizontal="center" vertical="top"/>
      <protection locked="0"/>
    </xf>
    <xf numFmtId="0" fontId="8" fillId="0" borderId="1" xfId="0" applyFont="1" applyFill="1" applyBorder="1" applyAlignment="1" applyProtection="1">
      <alignment horizontal="center" vertical="top" wrapText="1"/>
      <protection locked="0"/>
    </xf>
    <xf numFmtId="0" fontId="10" fillId="0" borderId="1" xfId="0" applyFont="1" applyBorder="1" applyAlignment="1" applyProtection="1">
      <alignment horizontal="center" vertical="top"/>
      <protection locked="0"/>
    </xf>
    <xf numFmtId="0" fontId="6" fillId="0" borderId="1" xfId="0" applyFont="1" applyBorder="1" applyAlignment="1" applyProtection="1">
      <alignment horizontal="right" vertical="top"/>
      <protection locked="0"/>
    </xf>
    <xf numFmtId="0" fontId="8" fillId="0" borderId="1" xfId="0" applyFont="1" applyFill="1" applyBorder="1" applyAlignment="1" applyProtection="1">
      <alignment horizontal="right" vertical="top" wrapText="1"/>
      <protection locked="0"/>
    </xf>
    <xf numFmtId="0" fontId="9" fillId="0" borderId="1" xfId="1" applyFont="1" applyFill="1" applyBorder="1" applyAlignment="1" applyProtection="1">
      <alignment horizontal="center" vertical="top" wrapText="1"/>
      <protection locked="0"/>
    </xf>
    <xf numFmtId="0" fontId="8" fillId="3" borderId="0" xfId="1" applyFont="1" applyFill="1" applyBorder="1" applyAlignment="1" applyProtection="1">
      <alignment horizontal="center" vertical="top" wrapText="1"/>
      <protection locked="0"/>
    </xf>
    <xf numFmtId="0" fontId="8" fillId="2" borderId="1" xfId="1" applyFont="1" applyFill="1" applyBorder="1" applyAlignment="1" applyProtection="1">
      <alignment horizontal="center" vertical="center" wrapText="1"/>
    </xf>
    <xf numFmtId="0" fontId="12"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8" fillId="0" borderId="1" xfId="1" applyFont="1" applyFill="1" applyBorder="1" applyAlignment="1" applyProtection="1">
      <alignment horizontal="right" vertical="center" wrapText="1"/>
      <protection locked="0"/>
    </xf>
    <xf numFmtId="0" fontId="7" fillId="0" borderId="0" xfId="1" applyFont="1" applyBorder="1" applyAlignment="1" applyProtection="1">
      <alignment horizontal="center"/>
    </xf>
    <xf numFmtId="3" fontId="0" fillId="0" borderId="1" xfId="0" applyNumberFormat="1" applyBorder="1" applyAlignment="1">
      <alignment horizontal="center" vertical="center"/>
    </xf>
  </cellXfs>
  <cellStyles count="22">
    <cellStyle name="Normal" xfId="0" builtinId="0"/>
    <cellStyle name="Normal 2" xfId="1" xr:uid="{00000000-0005-0000-0000-000000000000}"/>
    <cellStyle name="Normal 2 2" xfId="4" xr:uid="{00000000-0005-0000-0000-000001000000}"/>
    <cellStyle name="Normal 3" xfId="2" xr:uid="{00000000-0005-0000-0000-000002000000}"/>
    <cellStyle name="Normal 3 2" xfId="18" xr:uid="{AD76F46A-38D8-4874-84D4-52BB16D9DAE3}"/>
    <cellStyle name="Normal 4" xfId="3" xr:uid="{00000000-0005-0000-0000-000003000000}"/>
    <cellStyle name="Normal 4 2" xfId="17" xr:uid="{D8450690-840D-47FF-8EB1-6B53294199D8}"/>
    <cellStyle name="Normal 5" xfId="5" xr:uid="{00000000-0005-0000-0000-000004000000}"/>
    <cellStyle name="Normal 5 2" xfId="9" xr:uid="{00000000-0005-0000-0000-000005000000}"/>
    <cellStyle name="Normal 5 2 2" xfId="14" xr:uid="{6C5057E0-56B6-4EA8-A6BE-545879B1E122}"/>
    <cellStyle name="Normal 5 3" xfId="12" xr:uid="{F334C691-9E93-4AE9-8E68-E107274DF6EA}"/>
    <cellStyle name="Normal 5 4" xfId="20" xr:uid="{4DEECEA9-D4AA-4698-A38E-03B2B852BC34}"/>
    <cellStyle name="Normal 6" xfId="6" xr:uid="{00000000-0005-0000-0000-000006000000}"/>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Обычный 2" xfId="16" xr:uid="{06E1ED82-75BD-44C6-AE31-5D6503E942A1}"/>
    <cellStyle name="Обычный 2 2" xfId="21" xr:uid="{00E318D3-C686-4912-B633-4924A2772363}"/>
    <cellStyle name="Обычный 3" xfId="11" xr:uid="{D4276490-0F58-4391-8463-3E2FADD84981}"/>
    <cellStyle name="Обычный 3 2" xfId="19" xr:uid="{5FBA9347-07A0-40E0-BF32-E823200262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5"/>
  <sheetViews>
    <sheetView zoomScale="70" zoomScaleNormal="70" workbookViewId="0">
      <selection activeCell="H8" sqref="H8"/>
    </sheetView>
  </sheetViews>
  <sheetFormatPr defaultRowHeight="15.75" x14ac:dyDescent="0.2"/>
  <cols>
    <col min="1" max="1" width="5.7109375" style="31" customWidth="1"/>
    <col min="2" max="2" width="5.7109375" style="56" customWidth="1"/>
    <col min="3" max="4" width="49.28515625" style="31" customWidth="1"/>
    <col min="5" max="5" width="10.5703125" style="34" customWidth="1"/>
    <col min="6" max="6" width="11.28515625" style="56" customWidth="1"/>
    <col min="7" max="7" width="10.7109375" style="31" customWidth="1"/>
    <col min="8" max="8" width="108.42578125" style="31" customWidth="1"/>
    <col min="9" max="9" width="22.7109375" style="56" customWidth="1"/>
    <col min="10" max="10" width="30" style="30" customWidth="1"/>
    <col min="11" max="11" width="14" style="31" customWidth="1"/>
    <col min="12" max="16384" width="9.140625" style="31"/>
  </cols>
  <sheetData>
    <row r="1" spans="1:18" x14ac:dyDescent="0.2">
      <c r="C1" s="75" t="s">
        <v>24</v>
      </c>
      <c r="D1" s="75"/>
      <c r="E1" s="75"/>
      <c r="F1" s="75"/>
      <c r="G1" s="75"/>
      <c r="H1" s="75"/>
      <c r="I1" s="75"/>
      <c r="J1" s="75"/>
      <c r="K1" s="75"/>
    </row>
    <row r="2" spans="1:18" x14ac:dyDescent="0.2">
      <c r="E2" s="77"/>
      <c r="F2" s="77"/>
      <c r="G2" s="77"/>
      <c r="H2" s="77"/>
    </row>
    <row r="3" spans="1:18" x14ac:dyDescent="0.2">
      <c r="A3" s="78" t="s">
        <v>8</v>
      </c>
      <c r="B3" s="78"/>
      <c r="C3" s="78"/>
      <c r="D3" s="80" t="s">
        <v>49</v>
      </c>
      <c r="E3" s="80"/>
      <c r="F3" s="80"/>
      <c r="G3" s="80"/>
      <c r="H3" s="80"/>
      <c r="I3" s="80"/>
      <c r="J3" s="80"/>
    </row>
    <row r="4" spans="1:18" s="22" customFormat="1" x14ac:dyDescent="0.2">
      <c r="A4" s="79" t="s">
        <v>7</v>
      </c>
      <c r="B4" s="79"/>
      <c r="C4" s="79"/>
      <c r="D4" s="72"/>
      <c r="E4" s="80"/>
      <c r="F4" s="80"/>
      <c r="G4" s="80"/>
      <c r="H4" s="80"/>
      <c r="I4" s="80"/>
      <c r="J4" s="26" t="s">
        <v>11</v>
      </c>
      <c r="K4" s="27"/>
    </row>
    <row r="5" spans="1:18" s="23" customFormat="1" x14ac:dyDescent="0.2">
      <c r="B5" s="67"/>
      <c r="E5" s="76"/>
      <c r="F5" s="76"/>
      <c r="G5" s="76"/>
      <c r="H5" s="76"/>
      <c r="I5" s="76"/>
      <c r="J5" s="76"/>
      <c r="K5" s="27"/>
    </row>
    <row r="6" spans="1:18" ht="31.5" x14ac:dyDescent="0.2">
      <c r="A6" s="28" t="s">
        <v>2</v>
      </c>
      <c r="B6" s="29" t="s">
        <v>0</v>
      </c>
      <c r="C6" s="62" t="s">
        <v>1</v>
      </c>
      <c r="D6" s="40" t="s">
        <v>3</v>
      </c>
      <c r="E6" s="35" t="s">
        <v>4</v>
      </c>
      <c r="F6" s="29" t="s">
        <v>16</v>
      </c>
      <c r="G6" s="29" t="s">
        <v>5</v>
      </c>
      <c r="H6" s="29" t="s">
        <v>6</v>
      </c>
      <c r="I6" s="29" t="s">
        <v>30</v>
      </c>
      <c r="J6" s="28"/>
      <c r="K6" s="25"/>
    </row>
    <row r="7" spans="1:18" x14ac:dyDescent="0.2">
      <c r="A7" s="43">
        <v>1</v>
      </c>
      <c r="B7" s="66">
        <v>2</v>
      </c>
      <c r="C7" s="55"/>
      <c r="D7" s="73"/>
      <c r="E7" s="44">
        <v>3</v>
      </c>
      <c r="F7" s="66">
        <v>4</v>
      </c>
      <c r="G7" s="43">
        <v>5</v>
      </c>
      <c r="H7" s="43">
        <v>6</v>
      </c>
      <c r="I7" s="57"/>
      <c r="J7" s="43">
        <v>8</v>
      </c>
      <c r="K7" s="25"/>
    </row>
    <row r="8" spans="1:18" ht="409.5" x14ac:dyDescent="0.3">
      <c r="A8" s="24" t="s">
        <v>27</v>
      </c>
      <c r="B8" s="47">
        <v>1</v>
      </c>
      <c r="C8" s="61" t="s">
        <v>31</v>
      </c>
      <c r="D8" s="74" t="s">
        <v>31</v>
      </c>
      <c r="E8" s="41"/>
      <c r="F8" s="37"/>
      <c r="G8" s="50"/>
      <c r="H8" s="68" t="s">
        <v>32</v>
      </c>
      <c r="I8" s="58"/>
      <c r="J8" s="63"/>
      <c r="K8" s="9"/>
      <c r="L8" s="9"/>
      <c r="M8" s="9"/>
      <c r="N8" s="9"/>
      <c r="O8" s="9"/>
      <c r="P8" s="9"/>
      <c r="Q8" s="9"/>
      <c r="R8" s="9"/>
    </row>
    <row r="9" spans="1:18" ht="409.5" x14ac:dyDescent="0.3">
      <c r="A9" s="24" t="s">
        <v>27</v>
      </c>
      <c r="B9" s="60">
        <v>2</v>
      </c>
      <c r="C9" s="61" t="s">
        <v>33</v>
      </c>
      <c r="D9" s="74" t="s">
        <v>33</v>
      </c>
      <c r="E9" s="41"/>
      <c r="F9" s="53"/>
      <c r="G9" s="50"/>
      <c r="H9" s="68" t="s">
        <v>34</v>
      </c>
      <c r="I9" s="58"/>
      <c r="J9" s="39"/>
      <c r="K9" s="9"/>
      <c r="L9" s="9"/>
      <c r="M9" s="9"/>
      <c r="N9" s="9"/>
      <c r="O9" s="9"/>
      <c r="P9" s="9"/>
      <c r="Q9" s="9"/>
      <c r="R9" s="9"/>
    </row>
    <row r="10" spans="1:18" ht="409.5" x14ac:dyDescent="0.25">
      <c r="A10" s="24" t="s">
        <v>27</v>
      </c>
      <c r="B10" s="47">
        <v>3</v>
      </c>
      <c r="C10" s="61" t="s">
        <v>35</v>
      </c>
      <c r="D10" s="63" t="s">
        <v>35</v>
      </c>
      <c r="E10" s="41"/>
      <c r="F10" s="64"/>
      <c r="H10" s="68" t="s">
        <v>36</v>
      </c>
      <c r="I10" s="58"/>
      <c r="J10" s="39"/>
      <c r="K10" s="32"/>
    </row>
    <row r="11" spans="1:18" ht="409.5" x14ac:dyDescent="0.25">
      <c r="A11" s="24" t="s">
        <v>27</v>
      </c>
      <c r="B11" s="60">
        <v>4</v>
      </c>
      <c r="C11" s="61" t="s">
        <v>37</v>
      </c>
      <c r="D11" s="74" t="s">
        <v>37</v>
      </c>
      <c r="E11" s="41"/>
      <c r="F11" s="52"/>
      <c r="H11" s="68" t="s">
        <v>38</v>
      </c>
      <c r="I11" s="58"/>
      <c r="J11" s="39"/>
      <c r="K11" s="32"/>
    </row>
    <row r="12" spans="1:18" ht="409.5" x14ac:dyDescent="0.25">
      <c r="A12" s="24" t="s">
        <v>27</v>
      </c>
      <c r="B12" s="47">
        <v>5</v>
      </c>
      <c r="C12" s="61" t="s">
        <v>39</v>
      </c>
      <c r="D12" s="74" t="s">
        <v>39</v>
      </c>
      <c r="E12" s="41"/>
      <c r="F12" s="52"/>
      <c r="H12" s="68" t="s">
        <v>40</v>
      </c>
      <c r="I12" s="58"/>
      <c r="J12" s="39"/>
      <c r="K12" s="32"/>
    </row>
    <row r="13" spans="1:18" ht="362.25" x14ac:dyDescent="0.2">
      <c r="A13" s="24" t="s">
        <v>27</v>
      </c>
      <c r="B13" s="60">
        <v>6</v>
      </c>
      <c r="C13" s="61" t="s">
        <v>41</v>
      </c>
      <c r="D13" s="61" t="s">
        <v>41</v>
      </c>
      <c r="E13" s="41"/>
      <c r="F13" s="37"/>
      <c r="H13" s="68" t="s">
        <v>42</v>
      </c>
      <c r="I13" s="59"/>
      <c r="J13" s="39"/>
      <c r="K13" s="32"/>
    </row>
    <row r="14" spans="1:18" ht="284.25" x14ac:dyDescent="0.3">
      <c r="A14" s="24" t="s">
        <v>27</v>
      </c>
      <c r="B14" s="47">
        <v>7</v>
      </c>
      <c r="C14" s="61" t="s">
        <v>43</v>
      </c>
      <c r="D14" s="74" t="s">
        <v>43</v>
      </c>
      <c r="E14" s="41"/>
      <c r="F14" s="53"/>
      <c r="G14" s="50"/>
      <c r="H14" s="69" t="s">
        <v>46</v>
      </c>
      <c r="I14" s="58"/>
      <c r="J14" s="39"/>
      <c r="K14" s="9"/>
      <c r="L14" s="9"/>
      <c r="M14" s="9"/>
      <c r="N14" s="9"/>
      <c r="O14" s="9"/>
      <c r="P14" s="9"/>
    </row>
    <row r="15" spans="1:18" ht="409.6" x14ac:dyDescent="0.3">
      <c r="A15" s="24" t="s">
        <v>27</v>
      </c>
      <c r="B15" s="60">
        <v>8</v>
      </c>
      <c r="C15" s="61" t="s">
        <v>44</v>
      </c>
      <c r="D15" s="61" t="s">
        <v>44</v>
      </c>
      <c r="E15" s="41"/>
      <c r="F15" s="53"/>
      <c r="G15" s="50"/>
      <c r="H15" s="69" t="s">
        <v>45</v>
      </c>
      <c r="I15" s="89"/>
      <c r="J15" s="39"/>
      <c r="K15" s="9"/>
      <c r="L15" s="9"/>
      <c r="M15" s="9"/>
      <c r="N15" s="9"/>
      <c r="O15" s="9"/>
      <c r="P15" s="9"/>
    </row>
    <row r="16" spans="1:18" ht="409.6" x14ac:dyDescent="0.3">
      <c r="A16" s="24" t="s">
        <v>27</v>
      </c>
      <c r="B16" s="47">
        <v>9</v>
      </c>
      <c r="C16" s="61" t="s">
        <v>48</v>
      </c>
      <c r="D16" s="74" t="s">
        <v>48</v>
      </c>
      <c r="E16" s="41"/>
      <c r="F16" s="54"/>
      <c r="G16" s="50"/>
      <c r="H16" s="69" t="s">
        <v>47</v>
      </c>
      <c r="I16" s="58"/>
      <c r="J16" s="39"/>
      <c r="K16" s="9"/>
      <c r="L16" s="9"/>
      <c r="M16" s="9"/>
      <c r="N16" s="9"/>
      <c r="O16" s="9"/>
      <c r="P16" s="9"/>
    </row>
    <row r="17" spans="1:13" ht="25.5" x14ac:dyDescent="0.2">
      <c r="A17" s="24" t="s">
        <v>27</v>
      </c>
      <c r="B17" s="60"/>
      <c r="C17" s="61"/>
      <c r="D17" s="74"/>
      <c r="E17" s="41"/>
      <c r="F17" s="53"/>
      <c r="H17" s="70"/>
      <c r="I17" s="89"/>
      <c r="J17" s="39"/>
      <c r="K17" s="32"/>
    </row>
    <row r="18" spans="1:13" ht="25.5" x14ac:dyDescent="0.3">
      <c r="A18" s="24" t="s">
        <v>27</v>
      </c>
      <c r="B18" s="47"/>
      <c r="C18" s="9" t="s">
        <v>12</v>
      </c>
      <c r="D18" s="9"/>
      <c r="E18" s="9"/>
      <c r="F18" s="9"/>
      <c r="G18" s="9"/>
      <c r="H18" s="9"/>
      <c r="I18" s="9"/>
      <c r="J18" s="9"/>
      <c r="K18" s="9"/>
      <c r="L18" s="9"/>
      <c r="M18" s="9"/>
    </row>
    <row r="19" spans="1:13" ht="25.5" x14ac:dyDescent="0.3">
      <c r="A19" s="24" t="s">
        <v>27</v>
      </c>
      <c r="B19" s="60"/>
      <c r="C19" s="9"/>
      <c r="D19" s="9"/>
      <c r="E19" s="9"/>
      <c r="F19" s="9"/>
      <c r="G19" s="9"/>
      <c r="H19" s="9"/>
      <c r="I19" s="9"/>
      <c r="J19" s="9"/>
      <c r="K19" s="9"/>
      <c r="L19" s="9"/>
      <c r="M19" s="9"/>
    </row>
    <row r="20" spans="1:13" ht="25.5" x14ac:dyDescent="0.3">
      <c r="A20" s="24" t="s">
        <v>27</v>
      </c>
      <c r="B20" s="47"/>
      <c r="C20" s="9" t="s">
        <v>13</v>
      </c>
      <c r="D20" s="9"/>
      <c r="E20" s="9"/>
      <c r="F20" s="9"/>
      <c r="G20" s="9"/>
      <c r="H20" s="9"/>
      <c r="I20" s="9"/>
      <c r="J20" s="9"/>
      <c r="K20" s="9"/>
      <c r="L20" s="9"/>
      <c r="M20" s="9"/>
    </row>
    <row r="21" spans="1:13" ht="25.5" x14ac:dyDescent="0.2">
      <c r="A21" s="24" t="s">
        <v>27</v>
      </c>
      <c r="B21" s="60"/>
      <c r="C21"/>
      <c r="D21"/>
      <c r="E21"/>
      <c r="F21"/>
      <c r="G21"/>
      <c r="H21"/>
      <c r="I21"/>
      <c r="J21"/>
      <c r="K21"/>
      <c r="L21"/>
      <c r="M21"/>
    </row>
    <row r="22" spans="1:13" ht="25.5" x14ac:dyDescent="0.2">
      <c r="A22" s="24" t="s">
        <v>27</v>
      </c>
      <c r="B22" s="47"/>
      <c r="C22"/>
      <c r="D22"/>
      <c r="E22"/>
      <c r="F22"/>
      <c r="G22"/>
      <c r="H22"/>
      <c r="I22"/>
      <c r="J22"/>
      <c r="K22"/>
      <c r="L22"/>
      <c r="M22"/>
    </row>
    <row r="23" spans="1:13" ht="25.5" x14ac:dyDescent="0.2">
      <c r="A23" s="24" t="s">
        <v>27</v>
      </c>
      <c r="B23" s="60"/>
      <c r="D23" s="74"/>
      <c r="E23" s="41"/>
      <c r="H23" s="70"/>
      <c r="K23" s="32"/>
    </row>
    <row r="24" spans="1:13" ht="25.5" x14ac:dyDescent="0.2">
      <c r="A24" s="24" t="s">
        <v>27</v>
      </c>
      <c r="B24" s="47"/>
      <c r="D24" s="74"/>
      <c r="E24" s="41"/>
      <c r="H24" s="70"/>
      <c r="I24" s="65"/>
      <c r="K24" s="32"/>
    </row>
    <row r="25" spans="1:13" ht="25.5" x14ac:dyDescent="0.2">
      <c r="A25" s="24" t="s">
        <v>27</v>
      </c>
      <c r="B25" s="60"/>
      <c r="D25" s="74"/>
      <c r="E25" s="41"/>
      <c r="H25" s="70"/>
      <c r="I25" s="65"/>
      <c r="K25" s="32"/>
    </row>
    <row r="26" spans="1:13" ht="25.5" x14ac:dyDescent="0.2">
      <c r="A26" s="24" t="s">
        <v>27</v>
      </c>
      <c r="B26" s="47"/>
      <c r="C26" s="30"/>
      <c r="D26" s="74"/>
      <c r="E26" s="41"/>
      <c r="H26" s="70"/>
      <c r="K26" s="32"/>
    </row>
    <row r="27" spans="1:13" ht="25.5" x14ac:dyDescent="0.2">
      <c r="A27" s="24" t="s">
        <v>27</v>
      </c>
      <c r="B27" s="60"/>
      <c r="C27" s="30"/>
      <c r="D27" s="74"/>
      <c r="E27" s="41"/>
      <c r="H27" s="70"/>
      <c r="K27" s="32"/>
    </row>
    <row r="28" spans="1:13" ht="25.5" x14ac:dyDescent="0.2">
      <c r="A28" s="24" t="s">
        <v>27</v>
      </c>
      <c r="B28" s="47"/>
      <c r="C28" s="30"/>
      <c r="D28" s="74"/>
      <c r="E28" s="41"/>
      <c r="H28" s="70"/>
      <c r="K28" s="32"/>
    </row>
    <row r="29" spans="1:13" ht="25.5" x14ac:dyDescent="0.2">
      <c r="A29" s="24" t="s">
        <v>27</v>
      </c>
      <c r="B29" s="60"/>
      <c r="D29" s="74"/>
      <c r="E29" s="41"/>
      <c r="H29" s="70"/>
      <c r="K29" s="32"/>
    </row>
    <row r="30" spans="1:13" ht="25.5" x14ac:dyDescent="0.2">
      <c r="A30" s="24" t="s">
        <v>27</v>
      </c>
      <c r="B30" s="47"/>
      <c r="C30" s="30"/>
      <c r="D30" s="74"/>
      <c r="E30" s="41"/>
      <c r="H30" s="70"/>
      <c r="K30" s="32"/>
    </row>
    <row r="31" spans="1:13" ht="25.5" x14ac:dyDescent="0.2">
      <c r="A31" s="24" t="s">
        <v>27</v>
      </c>
      <c r="B31" s="60"/>
      <c r="D31" s="74"/>
      <c r="E31" s="41"/>
      <c r="H31" s="70"/>
      <c r="I31" s="71"/>
      <c r="J31" s="71"/>
      <c r="K31" s="32"/>
    </row>
    <row r="32" spans="1:13" ht="25.5" x14ac:dyDescent="0.2">
      <c r="A32" s="24" t="s">
        <v>27</v>
      </c>
      <c r="B32" s="47"/>
      <c r="D32" s="74"/>
      <c r="E32" s="41"/>
      <c r="H32" s="70"/>
      <c r="I32" s="71"/>
      <c r="J32" s="71"/>
      <c r="K32" s="32"/>
    </row>
    <row r="33" spans="1:11" ht="25.5" x14ac:dyDescent="0.2">
      <c r="A33" s="24" t="s">
        <v>27</v>
      </c>
      <c r="B33" s="60"/>
      <c r="E33" s="41"/>
      <c r="H33" s="70"/>
      <c r="I33" s="65"/>
      <c r="K33" s="32"/>
    </row>
    <row r="34" spans="1:11" ht="25.5" x14ac:dyDescent="0.2">
      <c r="A34" s="24" t="s">
        <v>27</v>
      </c>
      <c r="B34" s="47"/>
      <c r="C34" s="30"/>
      <c r="E34" s="41"/>
      <c r="H34" s="70"/>
      <c r="K34" s="32"/>
    </row>
    <row r="35" spans="1:11" x14ac:dyDescent="0.2">
      <c r="I35" s="65"/>
    </row>
  </sheetData>
  <autoFilter ref="A6:J18" xr:uid="{00000000-0001-0000-0000-000000000000}"/>
  <mergeCells count="8">
    <mergeCell ref="C1:K1"/>
    <mergeCell ref="E5:H5"/>
    <mergeCell ref="I5:J5"/>
    <mergeCell ref="E2:H2"/>
    <mergeCell ref="A3:C3"/>
    <mergeCell ref="A4:C4"/>
    <mergeCell ref="E4:I4"/>
    <mergeCell ref="D3:J3"/>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5"/>
  <sheetViews>
    <sheetView tabSelected="1" zoomScale="70" zoomScaleNormal="70" workbookViewId="0">
      <selection activeCell="J9" sqref="J9"/>
    </sheetView>
  </sheetViews>
  <sheetFormatPr defaultRowHeight="15.75" x14ac:dyDescent="0.25"/>
  <cols>
    <col min="1" max="1" width="3.42578125" style="2" customWidth="1"/>
    <col min="2" max="2" width="5.7109375" style="2" customWidth="1"/>
    <col min="3" max="3" width="4.42578125" style="45" customWidth="1"/>
    <col min="4" max="4" width="20.7109375" style="14" customWidth="1"/>
    <col min="5" max="5" width="23" style="14" customWidth="1"/>
    <col min="6" max="6" width="15.28515625" style="7" customWidth="1"/>
    <col min="7" max="7" width="14.7109375" style="38"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6384" width="9.140625" style="2"/>
  </cols>
  <sheetData>
    <row r="1" spans="1:13" x14ac:dyDescent="0.25">
      <c r="D1" s="83" t="s">
        <v>23</v>
      </c>
      <c r="E1" s="83"/>
      <c r="F1" s="83"/>
      <c r="G1" s="83"/>
      <c r="H1" s="83"/>
      <c r="I1" s="83"/>
      <c r="J1" s="83"/>
      <c r="K1" s="83"/>
      <c r="L1" s="83"/>
    </row>
    <row r="2" spans="1:13" x14ac:dyDescent="0.25">
      <c r="D2" s="84" t="s">
        <v>14</v>
      </c>
      <c r="E2" s="84"/>
      <c r="F2" s="84"/>
      <c r="G2" s="84"/>
      <c r="H2" s="84"/>
      <c r="I2" s="84"/>
      <c r="J2" s="84"/>
      <c r="K2" s="13"/>
    </row>
    <row r="3" spans="1:13" x14ac:dyDescent="0.25">
      <c r="B3" s="85" t="s">
        <v>8</v>
      </c>
      <c r="C3" s="85"/>
      <c r="D3" s="85"/>
      <c r="E3" s="86" t="s">
        <v>26</v>
      </c>
      <c r="F3" s="86"/>
      <c r="G3" s="86"/>
      <c r="H3" s="86"/>
      <c r="I3" s="86"/>
      <c r="K3" s="2" t="s">
        <v>9</v>
      </c>
      <c r="L3" s="2" t="s">
        <v>10</v>
      </c>
    </row>
    <row r="4" spans="1:13" s="4" customFormat="1" ht="32.25" customHeight="1" x14ac:dyDescent="0.25">
      <c r="A4" s="3"/>
      <c r="B4" s="87" t="s">
        <v>7</v>
      </c>
      <c r="C4" s="87"/>
      <c r="D4" s="87"/>
      <c r="E4" s="80" t="s">
        <v>49</v>
      </c>
      <c r="F4" s="80"/>
      <c r="G4" s="80"/>
      <c r="H4" s="80"/>
      <c r="I4" s="80"/>
      <c r="J4" s="80"/>
      <c r="K4" s="80"/>
      <c r="L4" s="16" t="s">
        <v>11</v>
      </c>
    </row>
    <row r="5" spans="1:13" s="5" customFormat="1" ht="20.100000000000001" customHeight="1" x14ac:dyDescent="0.25">
      <c r="A5" s="3"/>
      <c r="C5" s="46"/>
      <c r="D5" s="4"/>
      <c r="E5" s="81"/>
      <c r="F5" s="81"/>
      <c r="G5" s="81"/>
      <c r="H5" s="81"/>
      <c r="I5" s="81"/>
      <c r="J5" s="33"/>
      <c r="K5" s="33"/>
      <c r="L5" s="33"/>
    </row>
    <row r="6" spans="1:13" ht="47.25" x14ac:dyDescent="0.25">
      <c r="A6" s="6"/>
      <c r="B6" s="1" t="s">
        <v>2</v>
      </c>
      <c r="C6" s="42" t="s">
        <v>0</v>
      </c>
      <c r="D6" s="1" t="s">
        <v>1</v>
      </c>
      <c r="E6" s="42" t="s">
        <v>3</v>
      </c>
      <c r="F6" s="42" t="s">
        <v>15</v>
      </c>
      <c r="G6" s="36" t="s">
        <v>16</v>
      </c>
      <c r="H6" s="42" t="s">
        <v>17</v>
      </c>
      <c r="I6" s="42" t="s">
        <v>18</v>
      </c>
      <c r="J6" s="19" t="s">
        <v>19</v>
      </c>
      <c r="K6" s="42" t="s">
        <v>20</v>
      </c>
      <c r="L6" s="42" t="s">
        <v>21</v>
      </c>
      <c r="M6" s="51" t="s">
        <v>29</v>
      </c>
    </row>
    <row r="7" spans="1:13" x14ac:dyDescent="0.25">
      <c r="A7" s="6"/>
      <c r="B7" s="42">
        <v>1</v>
      </c>
      <c r="C7" s="82">
        <v>2</v>
      </c>
      <c r="D7" s="82"/>
      <c r="E7" s="82"/>
      <c r="F7" s="42">
        <v>3</v>
      </c>
      <c r="G7" s="36">
        <v>4</v>
      </c>
      <c r="H7" s="42">
        <v>5</v>
      </c>
      <c r="I7" s="42">
        <v>6</v>
      </c>
      <c r="J7" s="42">
        <v>7</v>
      </c>
      <c r="K7" s="42">
        <v>8</v>
      </c>
      <c r="L7" s="15">
        <v>9</v>
      </c>
      <c r="M7" s="14"/>
    </row>
    <row r="8" spans="1:13" ht="76.5" x14ac:dyDescent="0.25">
      <c r="A8" s="18"/>
      <c r="B8" s="24" t="s">
        <v>27</v>
      </c>
      <c r="C8" s="47">
        <v>1</v>
      </c>
      <c r="D8" s="61" t="s">
        <v>31</v>
      </c>
      <c r="E8" s="74" t="s">
        <v>31</v>
      </c>
      <c r="F8" s="41" t="s">
        <v>25</v>
      </c>
      <c r="G8" s="37">
        <v>4</v>
      </c>
      <c r="H8" s="20"/>
      <c r="I8" s="21"/>
      <c r="J8" s="21"/>
      <c r="K8" s="21"/>
      <c r="L8" s="17" t="s">
        <v>28</v>
      </c>
      <c r="M8" s="58">
        <v>1440000</v>
      </c>
    </row>
    <row r="9" spans="1:13" ht="76.5" x14ac:dyDescent="0.25">
      <c r="A9" s="48"/>
      <c r="B9" s="24" t="s">
        <v>27</v>
      </c>
      <c r="C9" s="60">
        <v>2</v>
      </c>
      <c r="D9" s="61" t="s">
        <v>33</v>
      </c>
      <c r="E9" s="74" t="s">
        <v>33</v>
      </c>
      <c r="F9" s="41" t="s">
        <v>25</v>
      </c>
      <c r="G9" s="53">
        <v>3</v>
      </c>
      <c r="H9" s="20"/>
      <c r="I9" s="21"/>
      <c r="J9" s="21"/>
      <c r="K9" s="21"/>
      <c r="L9" s="17" t="s">
        <v>28</v>
      </c>
      <c r="M9" s="58">
        <v>1125000</v>
      </c>
    </row>
    <row r="10" spans="1:13" ht="78.75" x14ac:dyDescent="0.25">
      <c r="A10" s="48"/>
      <c r="B10" s="24" t="s">
        <v>27</v>
      </c>
      <c r="C10" s="47">
        <v>3</v>
      </c>
      <c r="D10" s="61" t="s">
        <v>35</v>
      </c>
      <c r="E10" s="63" t="s">
        <v>35</v>
      </c>
      <c r="F10" s="41" t="s">
        <v>25</v>
      </c>
      <c r="G10" s="64">
        <v>1</v>
      </c>
      <c r="H10" s="20"/>
      <c r="I10" s="21"/>
      <c r="J10" s="21"/>
      <c r="K10" s="21"/>
      <c r="L10" s="17" t="s">
        <v>28</v>
      </c>
      <c r="M10" s="58">
        <v>3333334</v>
      </c>
    </row>
    <row r="11" spans="1:13" ht="76.5" x14ac:dyDescent="0.25">
      <c r="A11" s="48"/>
      <c r="B11" s="24" t="s">
        <v>27</v>
      </c>
      <c r="C11" s="60">
        <v>4</v>
      </c>
      <c r="D11" s="61" t="s">
        <v>37</v>
      </c>
      <c r="E11" s="74" t="s">
        <v>37</v>
      </c>
      <c r="F11" s="41" t="s">
        <v>25</v>
      </c>
      <c r="G11" s="52">
        <v>1</v>
      </c>
      <c r="H11" s="20"/>
      <c r="I11" s="21"/>
      <c r="J11" s="21"/>
      <c r="K11" s="21"/>
      <c r="L11" s="17" t="s">
        <v>28</v>
      </c>
      <c r="M11" s="58">
        <v>3333334</v>
      </c>
    </row>
    <row r="12" spans="1:13" ht="76.5" x14ac:dyDescent="0.25">
      <c r="A12" s="48"/>
      <c r="B12" s="24" t="s">
        <v>27</v>
      </c>
      <c r="C12" s="47">
        <v>5</v>
      </c>
      <c r="D12" s="61" t="s">
        <v>39</v>
      </c>
      <c r="E12" s="74" t="s">
        <v>39</v>
      </c>
      <c r="F12" s="41" t="s">
        <v>25</v>
      </c>
      <c r="G12" s="52">
        <v>6</v>
      </c>
      <c r="H12" s="20"/>
      <c r="I12" s="21"/>
      <c r="J12" s="21"/>
      <c r="K12" s="21"/>
      <c r="L12" s="17" t="s">
        <v>28</v>
      </c>
      <c r="M12" s="58">
        <v>1000000</v>
      </c>
    </row>
    <row r="13" spans="1:13" ht="76.5" x14ac:dyDescent="0.25">
      <c r="A13" s="48"/>
      <c r="B13" s="24" t="s">
        <v>27</v>
      </c>
      <c r="C13" s="60">
        <v>6</v>
      </c>
      <c r="D13" s="61" t="s">
        <v>41</v>
      </c>
      <c r="E13" s="61" t="s">
        <v>41</v>
      </c>
      <c r="F13" s="41" t="s">
        <v>25</v>
      </c>
      <c r="G13" s="37">
        <v>10</v>
      </c>
      <c r="H13" s="20"/>
      <c r="I13" s="21"/>
      <c r="J13" s="21"/>
      <c r="K13" s="21"/>
      <c r="L13" s="17" t="s">
        <v>28</v>
      </c>
      <c r="M13" s="59">
        <v>645833</v>
      </c>
    </row>
    <row r="14" spans="1:13" ht="76.5" x14ac:dyDescent="0.25">
      <c r="A14" s="48"/>
      <c r="B14" s="24" t="s">
        <v>27</v>
      </c>
      <c r="C14" s="47">
        <v>7</v>
      </c>
      <c r="D14" s="61" t="s">
        <v>43</v>
      </c>
      <c r="E14" s="74" t="s">
        <v>43</v>
      </c>
      <c r="F14" s="41" t="s">
        <v>25</v>
      </c>
      <c r="G14" s="53">
        <v>20</v>
      </c>
      <c r="H14" s="20"/>
      <c r="I14" s="21"/>
      <c r="J14" s="21"/>
      <c r="K14" s="21"/>
      <c r="L14" s="17" t="s">
        <v>28</v>
      </c>
      <c r="M14" s="58">
        <v>133333</v>
      </c>
    </row>
    <row r="15" spans="1:13" ht="76.5" x14ac:dyDescent="0.25">
      <c r="B15" s="24" t="s">
        <v>27</v>
      </c>
      <c r="C15" s="60">
        <v>8</v>
      </c>
      <c r="D15" s="61" t="s">
        <v>44</v>
      </c>
      <c r="E15" s="61" t="s">
        <v>44</v>
      </c>
      <c r="F15" s="41" t="s">
        <v>25</v>
      </c>
      <c r="G15" s="53">
        <v>2</v>
      </c>
      <c r="H15" s="21"/>
      <c r="I15" s="21"/>
      <c r="J15" s="21"/>
      <c r="K15" s="21"/>
      <c r="L15" s="17" t="s">
        <v>28</v>
      </c>
      <c r="M15" s="89">
        <v>416666</v>
      </c>
    </row>
    <row r="16" spans="1:13" ht="76.5" x14ac:dyDescent="0.25">
      <c r="B16" s="24" t="s">
        <v>27</v>
      </c>
      <c r="C16" s="47">
        <v>9</v>
      </c>
      <c r="D16" s="61" t="s">
        <v>48</v>
      </c>
      <c r="E16" s="74" t="s">
        <v>48</v>
      </c>
      <c r="F16" s="41" t="s">
        <v>25</v>
      </c>
      <c r="G16" s="54">
        <v>3</v>
      </c>
      <c r="H16" s="49"/>
      <c r="I16" s="49"/>
      <c r="J16" s="49"/>
      <c r="K16" s="21"/>
      <c r="L16" s="17" t="s">
        <v>28</v>
      </c>
      <c r="M16" s="58">
        <v>825000</v>
      </c>
    </row>
    <row r="18" spans="2:16" x14ac:dyDescent="0.25">
      <c r="B18" s="10"/>
      <c r="C18" s="10"/>
      <c r="D18" s="11"/>
      <c r="E18" s="10"/>
      <c r="F18" s="88"/>
      <c r="G18" s="88"/>
      <c r="H18" s="88" t="s">
        <v>22</v>
      </c>
      <c r="I18" s="88"/>
      <c r="J18" s="8" t="e">
        <f>SUM(#REF!)</f>
        <v>#REF!</v>
      </c>
      <c r="K18" s="8" t="e">
        <f>SUM(#REF!)</f>
        <v>#REF!</v>
      </c>
    </row>
    <row r="19" spans="2:16" x14ac:dyDescent="0.25">
      <c r="C19" s="2"/>
      <c r="D19" s="7"/>
      <c r="E19" s="2"/>
      <c r="F19" s="2"/>
      <c r="G19" s="2"/>
    </row>
    <row r="20" spans="2:16" x14ac:dyDescent="0.25">
      <c r="C20" s="2"/>
      <c r="D20" s="7"/>
      <c r="E20" s="2"/>
      <c r="F20" s="2"/>
      <c r="G20" s="2"/>
    </row>
    <row r="21" spans="2:16" ht="20.25" x14ac:dyDescent="0.3">
      <c r="B21" s="9" t="s">
        <v>12</v>
      </c>
      <c r="C21" s="9"/>
      <c r="D21" s="9"/>
      <c r="E21" s="9"/>
      <c r="F21" s="9"/>
      <c r="G21" s="9"/>
      <c r="H21" s="9"/>
      <c r="I21" s="9"/>
      <c r="J21" s="9"/>
      <c r="K21" s="9"/>
      <c r="L21" s="9"/>
      <c r="M21" s="9"/>
      <c r="N21" s="9"/>
      <c r="O21" s="9"/>
      <c r="P21" s="9"/>
    </row>
    <row r="22" spans="2:16" ht="20.25" x14ac:dyDescent="0.3">
      <c r="B22" s="9"/>
      <c r="C22" s="9"/>
      <c r="D22" s="9"/>
      <c r="E22" s="9"/>
      <c r="F22" s="9"/>
      <c r="G22" s="9"/>
      <c r="H22" s="9"/>
      <c r="I22" s="9"/>
      <c r="J22" s="9"/>
      <c r="K22" s="9"/>
      <c r="L22" s="9"/>
      <c r="M22" s="9"/>
      <c r="N22" s="9"/>
      <c r="O22" s="9"/>
      <c r="P22" s="9"/>
    </row>
    <row r="23" spans="2:16" ht="20.25" x14ac:dyDescent="0.3">
      <c r="B23" s="9" t="s">
        <v>13</v>
      </c>
      <c r="C23" s="9"/>
      <c r="D23" s="9"/>
      <c r="E23" s="9"/>
      <c r="F23" s="9"/>
      <c r="G23" s="9"/>
      <c r="H23" s="9"/>
      <c r="I23" s="9"/>
      <c r="J23" s="9"/>
      <c r="K23" s="9"/>
      <c r="L23" s="9"/>
      <c r="M23" s="9"/>
      <c r="N23" s="9"/>
      <c r="O23" s="9"/>
      <c r="P23" s="9"/>
    </row>
    <row r="24" spans="2:16" x14ac:dyDescent="0.25">
      <c r="B24"/>
      <c r="C24"/>
      <c r="D24"/>
      <c r="E24"/>
      <c r="F24"/>
      <c r="G24"/>
      <c r="H24"/>
      <c r="I24"/>
      <c r="J24"/>
      <c r="K24"/>
      <c r="L24"/>
      <c r="M24"/>
      <c r="N24"/>
      <c r="O24"/>
      <c r="P24"/>
    </row>
    <row r="25" spans="2:16" x14ac:dyDescent="0.25">
      <c r="B25"/>
      <c r="C25"/>
      <c r="D25"/>
      <c r="E25"/>
      <c r="F25"/>
      <c r="G25"/>
      <c r="H25"/>
      <c r="I25"/>
      <c r="J25"/>
      <c r="K25"/>
      <c r="L25"/>
      <c r="M25"/>
      <c r="N25"/>
      <c r="O25"/>
      <c r="P25"/>
    </row>
  </sheetData>
  <mergeCells count="10">
    <mergeCell ref="F18:G18"/>
    <mergeCell ref="H18:I18"/>
    <mergeCell ref="E5:I5"/>
    <mergeCell ref="C7:E7"/>
    <mergeCell ref="D1:L1"/>
    <mergeCell ref="D2:J2"/>
    <mergeCell ref="B3:D3"/>
    <mergeCell ref="E3:I3"/>
    <mergeCell ref="B4:D4"/>
    <mergeCell ref="E4:K4"/>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8" t="s">
        <v>22</v>
      </c>
      <c r="I12" s="8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12</v>
      </c>
    </row>
    <row r="16" spans="2:12" s="9" customFormat="1" ht="20.25" x14ac:dyDescent="0.3"/>
    <row r="17" spans="4:4" s="9" customFormat="1" ht="20.25" x14ac:dyDescent="0.3">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2024-07-26T14:43:16Z</dcterms:modified>
</cp:coreProperties>
</file>